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Antonio Garza\Machine_Learning\Toledo Ohio Problem - Taxi Service\"/>
    </mc:Choice>
  </mc:AlternateContent>
  <xr:revisionPtr revIDLastSave="0" documentId="13_ncr:1_{C33A3EFC-EDAF-4A01-A563-A0B8E71B8BA6}" xr6:coauthVersionLast="47" xr6:coauthVersionMax="47" xr10:uidLastSave="{00000000-0000-0000-0000-000000000000}"/>
  <bookViews>
    <workbookView xWindow="20370" yWindow="-120" windowWidth="21840" windowHeight="13140" activeTab="2" xr2:uid="{8DCC9296-6FE1-4DFC-A08C-FC884098AC33}"/>
  </bookViews>
  <sheets>
    <sheet name="ACTUAL VS PROPOSAL" sheetId="1" r:id="rId1"/>
    <sheet name="LINEAL CONDITIONS" sheetId="8" r:id="rId2"/>
    <sheet name="GENERAL ANALYSIS" sheetId="7" r:id="rId3"/>
  </sheets>
  <definedNames>
    <definedName name="_xlnm._FilterDatabase" localSheetId="2" hidden="1">'GENERAL ANALYSIS'!$M$1:$M$554</definedName>
    <definedName name="_xlchart.v1.0" hidden="1">'LINEAL CONDITIONS'!$K$11:$N$11</definedName>
    <definedName name="_xlchart.v1.1" hidden="1">'LINEAL CONDITIONS'!$K$11:$N$11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M49" i="1"/>
  <c r="J49" i="1"/>
  <c r="W49" i="1" s="1"/>
  <c r="U48" i="1"/>
  <c r="M48" i="1"/>
  <c r="N48" i="1" s="1"/>
  <c r="K48" i="1"/>
  <c r="P48" i="1" s="1"/>
  <c r="Q48" i="1" s="1"/>
  <c r="J48" i="1"/>
  <c r="W48" i="1" s="1"/>
  <c r="W47" i="1"/>
  <c r="U47" i="1"/>
  <c r="R47" i="1"/>
  <c r="S47" i="1" s="1"/>
  <c r="T47" i="1" s="1"/>
  <c r="M47" i="1"/>
  <c r="N47" i="1" s="1"/>
  <c r="K47" i="1"/>
  <c r="P47" i="1" s="1"/>
  <c r="Q47" i="1" s="1"/>
  <c r="J47" i="1"/>
  <c r="W46" i="1"/>
  <c r="N46" i="1"/>
  <c r="M46" i="1"/>
  <c r="J46" i="1"/>
  <c r="U46" i="1" s="1"/>
  <c r="N45" i="1"/>
  <c r="M45" i="1"/>
  <c r="J45" i="1"/>
  <c r="W45" i="1" s="1"/>
  <c r="M44" i="1"/>
  <c r="N44" i="1" s="1"/>
  <c r="J44" i="1"/>
  <c r="W44" i="1" s="1"/>
  <c r="M43" i="1"/>
  <c r="N43" i="1" s="1"/>
  <c r="J43" i="1"/>
  <c r="W43" i="1" s="1"/>
  <c r="W42" i="1"/>
  <c r="N42" i="1"/>
  <c r="M42" i="1"/>
  <c r="J42" i="1"/>
  <c r="U42" i="1" s="1"/>
  <c r="N41" i="1"/>
  <c r="M41" i="1"/>
  <c r="J41" i="1"/>
  <c r="W41" i="1" s="1"/>
  <c r="M40" i="1"/>
  <c r="N40" i="1" s="1"/>
  <c r="K40" i="1"/>
  <c r="P40" i="1" s="1"/>
  <c r="Q40" i="1" s="1"/>
  <c r="J40" i="1"/>
  <c r="W40" i="1" s="1"/>
  <c r="W39" i="1"/>
  <c r="U39" i="1"/>
  <c r="R39" i="1"/>
  <c r="S39" i="1" s="1"/>
  <c r="T39" i="1" s="1"/>
  <c r="M39" i="1"/>
  <c r="N39" i="1" s="1"/>
  <c r="K39" i="1"/>
  <c r="P39" i="1" s="1"/>
  <c r="Q39" i="1" s="1"/>
  <c r="J39" i="1"/>
  <c r="W38" i="1"/>
  <c r="N38" i="1"/>
  <c r="M38" i="1"/>
  <c r="J38" i="1"/>
  <c r="U38" i="1" s="1"/>
  <c r="N7" i="8"/>
  <c r="N5" i="8"/>
  <c r="M5" i="8"/>
  <c r="B4" i="8"/>
  <c r="X33" i="1"/>
  <c r="X15" i="1"/>
  <c r="M32" i="1"/>
  <c r="N32" i="1" s="1"/>
  <c r="J32" i="1"/>
  <c r="W32" i="1" s="1"/>
  <c r="M31" i="1"/>
  <c r="N31" i="1" s="1"/>
  <c r="J31" i="1"/>
  <c r="W31" i="1" s="1"/>
  <c r="N30" i="1"/>
  <c r="M30" i="1"/>
  <c r="J30" i="1"/>
  <c r="U30" i="1" s="1"/>
  <c r="N29" i="1"/>
  <c r="M29" i="1"/>
  <c r="J29" i="1"/>
  <c r="W29" i="1" s="1"/>
  <c r="U28" i="1"/>
  <c r="M28" i="1"/>
  <c r="N28" i="1" s="1"/>
  <c r="K28" i="1"/>
  <c r="P28" i="1" s="1"/>
  <c r="Q28" i="1" s="1"/>
  <c r="J28" i="1"/>
  <c r="W28" i="1" s="1"/>
  <c r="W27" i="1"/>
  <c r="R27" i="1"/>
  <c r="S27" i="1" s="1"/>
  <c r="T27" i="1" s="1"/>
  <c r="M27" i="1"/>
  <c r="N27" i="1" s="1"/>
  <c r="K27" i="1"/>
  <c r="P27" i="1" s="1"/>
  <c r="Q27" i="1" s="1"/>
  <c r="J27" i="1"/>
  <c r="U27" i="1" s="1"/>
  <c r="W26" i="1"/>
  <c r="N26" i="1"/>
  <c r="M26" i="1"/>
  <c r="J26" i="1"/>
  <c r="U26" i="1" s="1"/>
  <c r="N25" i="1"/>
  <c r="M25" i="1"/>
  <c r="J25" i="1"/>
  <c r="W25" i="1" s="1"/>
  <c r="M24" i="1"/>
  <c r="N24" i="1" s="1"/>
  <c r="J24" i="1"/>
  <c r="W24" i="1" s="1"/>
  <c r="R23" i="1"/>
  <c r="S23" i="1" s="1"/>
  <c r="T23" i="1" s="1"/>
  <c r="M23" i="1"/>
  <c r="N23" i="1" s="1"/>
  <c r="K23" i="1"/>
  <c r="P23" i="1" s="1"/>
  <c r="Q23" i="1" s="1"/>
  <c r="J23" i="1"/>
  <c r="U23" i="1" s="1"/>
  <c r="W22" i="1"/>
  <c r="N22" i="1"/>
  <c r="M22" i="1"/>
  <c r="J22" i="1"/>
  <c r="U22" i="1" s="1"/>
  <c r="M21" i="1"/>
  <c r="N21" i="1" s="1"/>
  <c r="J21" i="1"/>
  <c r="W21" i="1" s="1"/>
  <c r="X4" i="1"/>
  <c r="X5" i="1"/>
  <c r="X6" i="1"/>
  <c r="X7" i="1"/>
  <c r="X8" i="1"/>
  <c r="X9" i="1"/>
  <c r="X10" i="1"/>
  <c r="X11" i="1"/>
  <c r="X12" i="1"/>
  <c r="X13" i="1"/>
  <c r="X14" i="1"/>
  <c r="X3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W7" i="1"/>
  <c r="W11" i="1"/>
  <c r="W3" i="1"/>
  <c r="R7" i="1"/>
  <c r="S7" i="1" s="1"/>
  <c r="T7" i="1" s="1"/>
  <c r="R11" i="1"/>
  <c r="S11" i="1" s="1"/>
  <c r="T11" i="1" s="1"/>
  <c r="R3" i="1"/>
  <c r="S3" i="1" s="1"/>
  <c r="T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3" i="1"/>
  <c r="N3" i="1" s="1"/>
  <c r="J4" i="1"/>
  <c r="K4" i="1" s="1"/>
  <c r="R4" i="1" s="1"/>
  <c r="S4" i="1" s="1"/>
  <c r="T4" i="1" s="1"/>
  <c r="J5" i="1"/>
  <c r="K5" i="1" s="1"/>
  <c r="R5" i="1" s="1"/>
  <c r="S5" i="1" s="1"/>
  <c r="T5" i="1" s="1"/>
  <c r="J6" i="1"/>
  <c r="K6" i="1" s="1"/>
  <c r="P6" i="1" s="1"/>
  <c r="Q6" i="1" s="1"/>
  <c r="J7" i="1"/>
  <c r="K7" i="1" s="1"/>
  <c r="P7" i="1" s="1"/>
  <c r="Q7" i="1" s="1"/>
  <c r="J8" i="1"/>
  <c r="K8" i="1" s="1"/>
  <c r="R8" i="1" s="1"/>
  <c r="S8" i="1" s="1"/>
  <c r="T8" i="1" s="1"/>
  <c r="J9" i="1"/>
  <c r="K9" i="1" s="1"/>
  <c r="R9" i="1" s="1"/>
  <c r="S9" i="1" s="1"/>
  <c r="T9" i="1" s="1"/>
  <c r="J10" i="1"/>
  <c r="K10" i="1" s="1"/>
  <c r="P10" i="1" s="1"/>
  <c r="Q10" i="1" s="1"/>
  <c r="J11" i="1"/>
  <c r="K11" i="1" s="1"/>
  <c r="P11" i="1" s="1"/>
  <c r="Q11" i="1" s="1"/>
  <c r="J12" i="1"/>
  <c r="K12" i="1" s="1"/>
  <c r="R12" i="1" s="1"/>
  <c r="S12" i="1" s="1"/>
  <c r="T12" i="1" s="1"/>
  <c r="J13" i="1"/>
  <c r="K13" i="1" s="1"/>
  <c r="R13" i="1" s="1"/>
  <c r="S13" i="1" s="1"/>
  <c r="T13" i="1" s="1"/>
  <c r="J14" i="1"/>
  <c r="K14" i="1" s="1"/>
  <c r="R14" i="1" s="1"/>
  <c r="S14" i="1" s="1"/>
  <c r="T14" i="1" s="1"/>
  <c r="J3" i="1"/>
  <c r="K3" i="1" s="1"/>
  <c r="P3" i="1" s="1"/>
  <c r="Q3" i="1" s="1"/>
  <c r="AD2" i="7"/>
  <c r="AE2" i="7" s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416" i="7"/>
  <c r="AD417" i="7"/>
  <c r="AD418" i="7"/>
  <c r="AD419" i="7"/>
  <c r="AD420" i="7"/>
  <c r="AD421" i="7"/>
  <c r="AD422" i="7"/>
  <c r="AD423" i="7"/>
  <c r="AD424" i="7"/>
  <c r="AD425" i="7"/>
  <c r="AD426" i="7"/>
  <c r="AD427" i="7"/>
  <c r="AD428" i="7"/>
  <c r="AD429" i="7"/>
  <c r="AD430" i="7"/>
  <c r="AD431" i="7"/>
  <c r="AD432" i="7"/>
  <c r="AD433" i="7"/>
  <c r="AD434" i="7"/>
  <c r="AD435" i="7"/>
  <c r="AD436" i="7"/>
  <c r="AD437" i="7"/>
  <c r="AD438" i="7"/>
  <c r="AD439" i="7"/>
  <c r="AD440" i="7"/>
  <c r="AD441" i="7"/>
  <c r="AD442" i="7"/>
  <c r="AD443" i="7"/>
  <c r="AD444" i="7"/>
  <c r="AD445" i="7"/>
  <c r="AD446" i="7"/>
  <c r="AD447" i="7"/>
  <c r="AD448" i="7"/>
  <c r="AD449" i="7"/>
  <c r="AD450" i="7"/>
  <c r="AD451" i="7"/>
  <c r="AD452" i="7"/>
  <c r="AD453" i="7"/>
  <c r="AD454" i="7"/>
  <c r="AD455" i="7"/>
  <c r="AD456" i="7"/>
  <c r="AD457" i="7"/>
  <c r="AD458" i="7"/>
  <c r="AD459" i="7"/>
  <c r="AD460" i="7"/>
  <c r="AD461" i="7"/>
  <c r="AD462" i="7"/>
  <c r="AD463" i="7"/>
  <c r="AD464" i="7"/>
  <c r="AD465" i="7"/>
  <c r="AD466" i="7"/>
  <c r="AD467" i="7"/>
  <c r="AD468" i="7"/>
  <c r="AD469" i="7"/>
  <c r="AD470" i="7"/>
  <c r="AD471" i="7"/>
  <c r="AD472" i="7"/>
  <c r="AD473" i="7"/>
  <c r="AD474" i="7"/>
  <c r="AD475" i="7"/>
  <c r="AD476" i="7"/>
  <c r="AD477" i="7"/>
  <c r="AD478" i="7"/>
  <c r="AD479" i="7"/>
  <c r="AD480" i="7"/>
  <c r="AD481" i="7"/>
  <c r="AD482" i="7"/>
  <c r="AD483" i="7"/>
  <c r="AD484" i="7"/>
  <c r="AD485" i="7"/>
  <c r="AD486" i="7"/>
  <c r="AD487" i="7"/>
  <c r="AD488" i="7"/>
  <c r="AD489" i="7"/>
  <c r="AD490" i="7"/>
  <c r="AD491" i="7"/>
  <c r="AD492" i="7"/>
  <c r="AD493" i="7"/>
  <c r="AD494" i="7"/>
  <c r="AD495" i="7"/>
  <c r="AD496" i="7"/>
  <c r="AD497" i="7"/>
  <c r="AD498" i="7"/>
  <c r="AD499" i="7"/>
  <c r="AD500" i="7"/>
  <c r="AD501" i="7"/>
  <c r="AD502" i="7"/>
  <c r="AD503" i="7"/>
  <c r="AD504" i="7"/>
  <c r="AD505" i="7"/>
  <c r="AD506" i="7"/>
  <c r="AD507" i="7"/>
  <c r="AD508" i="7"/>
  <c r="AD509" i="7"/>
  <c r="AD510" i="7"/>
  <c r="AD511" i="7"/>
  <c r="AD512" i="7"/>
  <c r="AD513" i="7"/>
  <c r="AD514" i="7"/>
  <c r="AD515" i="7"/>
  <c r="AD516" i="7"/>
  <c r="AD517" i="7"/>
  <c r="AD518" i="7"/>
  <c r="AD519" i="7"/>
  <c r="AD520" i="7"/>
  <c r="AD521" i="7"/>
  <c r="AD522" i="7"/>
  <c r="AD523" i="7"/>
  <c r="AD524" i="7"/>
  <c r="AD525" i="7"/>
  <c r="AD526" i="7"/>
  <c r="AD527" i="7"/>
  <c r="AD528" i="7"/>
  <c r="AD529" i="7"/>
  <c r="AD530" i="7"/>
  <c r="AD531" i="7"/>
  <c r="AD532" i="7"/>
  <c r="AD533" i="7"/>
  <c r="AD534" i="7"/>
  <c r="AD535" i="7"/>
  <c r="AD536" i="7"/>
  <c r="AD537" i="7"/>
  <c r="AD538" i="7"/>
  <c r="AD539" i="7"/>
  <c r="AD540" i="7"/>
  <c r="AD541" i="7"/>
  <c r="AD542" i="7"/>
  <c r="AD543" i="7"/>
  <c r="AD544" i="7"/>
  <c r="AD545" i="7"/>
  <c r="AD546" i="7"/>
  <c r="AD547" i="7"/>
  <c r="AD548" i="7"/>
  <c r="AD549" i="7"/>
  <c r="AD550" i="7"/>
  <c r="AD551" i="7"/>
  <c r="AD552" i="7"/>
  <c r="AD553" i="7"/>
  <c r="AD554" i="7"/>
  <c r="N554" i="7"/>
  <c r="F554" i="7"/>
  <c r="H554" i="7" s="1"/>
  <c r="I554" i="7" s="1"/>
  <c r="K554" i="7" s="1"/>
  <c r="V554" i="7" s="1"/>
  <c r="W554" i="7" s="1"/>
  <c r="N553" i="7"/>
  <c r="F553" i="7"/>
  <c r="H553" i="7" s="1"/>
  <c r="I553" i="7" s="1"/>
  <c r="K553" i="7" s="1"/>
  <c r="V553" i="7" s="1"/>
  <c r="AG553" i="7" s="1"/>
  <c r="AH553" i="7" s="1"/>
  <c r="N552" i="7"/>
  <c r="F552" i="7"/>
  <c r="H552" i="7" s="1"/>
  <c r="I552" i="7" s="1"/>
  <c r="K552" i="7" s="1"/>
  <c r="V552" i="7" s="1"/>
  <c r="AG552" i="7" s="1"/>
  <c r="AH552" i="7" s="1"/>
  <c r="N551" i="7"/>
  <c r="F551" i="7"/>
  <c r="H551" i="7" s="1"/>
  <c r="I551" i="7" s="1"/>
  <c r="K551" i="7" s="1"/>
  <c r="V551" i="7" s="1"/>
  <c r="W551" i="7" s="1"/>
  <c r="N550" i="7"/>
  <c r="F550" i="7"/>
  <c r="H550" i="7" s="1"/>
  <c r="N549" i="7"/>
  <c r="F549" i="7"/>
  <c r="H549" i="7" s="1"/>
  <c r="N548" i="7"/>
  <c r="F548" i="7"/>
  <c r="H548" i="7" s="1"/>
  <c r="I548" i="7" s="1"/>
  <c r="K548" i="7" s="1"/>
  <c r="V548" i="7" s="1"/>
  <c r="AG548" i="7" s="1"/>
  <c r="AH548" i="7" s="1"/>
  <c r="N547" i="7"/>
  <c r="F547" i="7"/>
  <c r="H547" i="7" s="1"/>
  <c r="I547" i="7" s="1"/>
  <c r="K547" i="7" s="1"/>
  <c r="V547" i="7" s="1"/>
  <c r="AG547" i="7" s="1"/>
  <c r="N546" i="7"/>
  <c r="F546" i="7"/>
  <c r="H546" i="7" s="1"/>
  <c r="I546" i="7" s="1"/>
  <c r="K546" i="7" s="1"/>
  <c r="V546" i="7" s="1"/>
  <c r="AG546" i="7" s="1"/>
  <c r="N545" i="7"/>
  <c r="F545" i="7"/>
  <c r="H545" i="7" s="1"/>
  <c r="I545" i="7" s="1"/>
  <c r="K545" i="7" s="1"/>
  <c r="V545" i="7" s="1"/>
  <c r="AG545" i="7" s="1"/>
  <c r="AH545" i="7" s="1"/>
  <c r="N544" i="7"/>
  <c r="F544" i="7"/>
  <c r="H544" i="7" s="1"/>
  <c r="I544" i="7" s="1"/>
  <c r="K544" i="7" s="1"/>
  <c r="V544" i="7" s="1"/>
  <c r="AG544" i="7" s="1"/>
  <c r="AH544" i="7" s="1"/>
  <c r="N543" i="7"/>
  <c r="F543" i="7"/>
  <c r="H543" i="7" s="1"/>
  <c r="I543" i="7" s="1"/>
  <c r="K543" i="7" s="1"/>
  <c r="V543" i="7" s="1"/>
  <c r="N542" i="7"/>
  <c r="F542" i="7"/>
  <c r="H542" i="7" s="1"/>
  <c r="N541" i="7"/>
  <c r="F541" i="7"/>
  <c r="H541" i="7" s="1"/>
  <c r="N540" i="7"/>
  <c r="F540" i="7"/>
  <c r="H540" i="7" s="1"/>
  <c r="I540" i="7" s="1"/>
  <c r="K540" i="7" s="1"/>
  <c r="V540" i="7" s="1"/>
  <c r="AG540" i="7" s="1"/>
  <c r="AH540" i="7" s="1"/>
  <c r="N539" i="7"/>
  <c r="F539" i="7"/>
  <c r="H539" i="7" s="1"/>
  <c r="I539" i="7" s="1"/>
  <c r="K539" i="7" s="1"/>
  <c r="V539" i="7" s="1"/>
  <c r="AG539" i="7" s="1"/>
  <c r="N538" i="7"/>
  <c r="F538" i="7"/>
  <c r="H538" i="7" s="1"/>
  <c r="I538" i="7" s="1"/>
  <c r="K538" i="7" s="1"/>
  <c r="V538" i="7" s="1"/>
  <c r="W538" i="7" s="1"/>
  <c r="N537" i="7"/>
  <c r="F537" i="7"/>
  <c r="H537" i="7" s="1"/>
  <c r="I537" i="7" s="1"/>
  <c r="K537" i="7" s="1"/>
  <c r="V537" i="7" s="1"/>
  <c r="AG537" i="7" s="1"/>
  <c r="AH537" i="7" s="1"/>
  <c r="N536" i="7"/>
  <c r="F536" i="7"/>
  <c r="H536" i="7" s="1"/>
  <c r="N535" i="7"/>
  <c r="F535" i="7"/>
  <c r="H535" i="7" s="1"/>
  <c r="I535" i="7" s="1"/>
  <c r="K535" i="7" s="1"/>
  <c r="V535" i="7" s="1"/>
  <c r="N534" i="7"/>
  <c r="F534" i="7"/>
  <c r="H534" i="7" s="1"/>
  <c r="I534" i="7" s="1"/>
  <c r="K534" i="7" s="1"/>
  <c r="N533" i="7"/>
  <c r="F533" i="7"/>
  <c r="H533" i="7" s="1"/>
  <c r="I533" i="7" s="1"/>
  <c r="K533" i="7" s="1"/>
  <c r="V533" i="7" s="1"/>
  <c r="AG533" i="7" s="1"/>
  <c r="AH533" i="7" s="1"/>
  <c r="N532" i="7"/>
  <c r="F532" i="7"/>
  <c r="H532" i="7" s="1"/>
  <c r="I532" i="7" s="1"/>
  <c r="K532" i="7" s="1"/>
  <c r="V532" i="7" s="1"/>
  <c r="AG532" i="7" s="1"/>
  <c r="AH532" i="7" s="1"/>
  <c r="N531" i="7"/>
  <c r="F531" i="7"/>
  <c r="H531" i="7" s="1"/>
  <c r="I531" i="7" s="1"/>
  <c r="K531" i="7" s="1"/>
  <c r="V531" i="7" s="1"/>
  <c r="AG531" i="7" s="1"/>
  <c r="N530" i="7"/>
  <c r="F530" i="7"/>
  <c r="H530" i="7" s="1"/>
  <c r="I530" i="7" s="1"/>
  <c r="K530" i="7" s="1"/>
  <c r="V530" i="7" s="1"/>
  <c r="AG530" i="7" s="1"/>
  <c r="N529" i="7"/>
  <c r="F529" i="7"/>
  <c r="H529" i="7" s="1"/>
  <c r="I529" i="7" s="1"/>
  <c r="K529" i="7" s="1"/>
  <c r="V529" i="7" s="1"/>
  <c r="AG529" i="7" s="1"/>
  <c r="AH529" i="7" s="1"/>
  <c r="N528" i="7"/>
  <c r="F528" i="7"/>
  <c r="H528" i="7" s="1"/>
  <c r="I528" i="7" s="1"/>
  <c r="K528" i="7" s="1"/>
  <c r="V528" i="7" s="1"/>
  <c r="AG528" i="7" s="1"/>
  <c r="AH528" i="7" s="1"/>
  <c r="N527" i="7"/>
  <c r="F527" i="7"/>
  <c r="H527" i="7" s="1"/>
  <c r="I527" i="7" s="1"/>
  <c r="K527" i="7" s="1"/>
  <c r="V527" i="7" s="1"/>
  <c r="W527" i="7" s="1"/>
  <c r="N526" i="7"/>
  <c r="F526" i="7"/>
  <c r="H526" i="7" s="1"/>
  <c r="I526" i="7" s="1"/>
  <c r="K526" i="7" s="1"/>
  <c r="L526" i="7" s="1"/>
  <c r="N525" i="7"/>
  <c r="F525" i="7"/>
  <c r="H525" i="7" s="1"/>
  <c r="I525" i="7" s="1"/>
  <c r="K525" i="7" s="1"/>
  <c r="V525" i="7" s="1"/>
  <c r="AG525" i="7" s="1"/>
  <c r="AH525" i="7" s="1"/>
  <c r="N524" i="7"/>
  <c r="F524" i="7"/>
  <c r="H524" i="7" s="1"/>
  <c r="I524" i="7" s="1"/>
  <c r="K524" i="7" s="1"/>
  <c r="V524" i="7" s="1"/>
  <c r="AG524" i="7" s="1"/>
  <c r="AH524" i="7" s="1"/>
  <c r="N523" i="7"/>
  <c r="F523" i="7"/>
  <c r="H523" i="7" s="1"/>
  <c r="I523" i="7" s="1"/>
  <c r="K523" i="7" s="1"/>
  <c r="V523" i="7" s="1"/>
  <c r="AG523" i="7" s="1"/>
  <c r="N522" i="7"/>
  <c r="F522" i="7"/>
  <c r="H522" i="7" s="1"/>
  <c r="I522" i="7" s="1"/>
  <c r="N521" i="7"/>
  <c r="F521" i="7"/>
  <c r="H521" i="7" s="1"/>
  <c r="I521" i="7" s="1"/>
  <c r="K521" i="7" s="1"/>
  <c r="V521" i="7" s="1"/>
  <c r="AG521" i="7" s="1"/>
  <c r="AH521" i="7" s="1"/>
  <c r="N520" i="7"/>
  <c r="F520" i="7"/>
  <c r="H520" i="7" s="1"/>
  <c r="I520" i="7" s="1"/>
  <c r="K520" i="7" s="1"/>
  <c r="V520" i="7" s="1"/>
  <c r="AG520" i="7" s="1"/>
  <c r="AH520" i="7" s="1"/>
  <c r="N519" i="7"/>
  <c r="F519" i="7"/>
  <c r="H519" i="7" s="1"/>
  <c r="I519" i="7" s="1"/>
  <c r="K519" i="7" s="1"/>
  <c r="V519" i="7" s="1"/>
  <c r="N518" i="7"/>
  <c r="F518" i="7"/>
  <c r="H518" i="7" s="1"/>
  <c r="I518" i="7" s="1"/>
  <c r="K518" i="7" s="1"/>
  <c r="V518" i="7" s="1"/>
  <c r="AG518" i="7" s="1"/>
  <c r="N517" i="7"/>
  <c r="F517" i="7"/>
  <c r="H517" i="7" s="1"/>
  <c r="I517" i="7" s="1"/>
  <c r="K517" i="7" s="1"/>
  <c r="V517" i="7" s="1"/>
  <c r="AG517" i="7" s="1"/>
  <c r="AH517" i="7" s="1"/>
  <c r="N516" i="7"/>
  <c r="F516" i="7"/>
  <c r="H516" i="7" s="1"/>
  <c r="I516" i="7" s="1"/>
  <c r="K516" i="7" s="1"/>
  <c r="V516" i="7" s="1"/>
  <c r="AG516" i="7" s="1"/>
  <c r="AH516" i="7" s="1"/>
  <c r="N515" i="7"/>
  <c r="F515" i="7"/>
  <c r="H515" i="7" s="1"/>
  <c r="I515" i="7" s="1"/>
  <c r="K515" i="7" s="1"/>
  <c r="V515" i="7" s="1"/>
  <c r="AG515" i="7" s="1"/>
  <c r="N514" i="7"/>
  <c r="F514" i="7"/>
  <c r="H514" i="7" s="1"/>
  <c r="I514" i="7" s="1"/>
  <c r="K514" i="7" s="1"/>
  <c r="V514" i="7" s="1"/>
  <c r="AG514" i="7" s="1"/>
  <c r="N513" i="7"/>
  <c r="F513" i="7"/>
  <c r="H513" i="7" s="1"/>
  <c r="I513" i="7" s="1"/>
  <c r="K513" i="7" s="1"/>
  <c r="V513" i="7" s="1"/>
  <c r="AG513" i="7" s="1"/>
  <c r="AH513" i="7" s="1"/>
  <c r="N512" i="7"/>
  <c r="F512" i="7"/>
  <c r="H512" i="7" s="1"/>
  <c r="N511" i="7"/>
  <c r="F511" i="7"/>
  <c r="H511" i="7" s="1"/>
  <c r="I511" i="7" s="1"/>
  <c r="K511" i="7" s="1"/>
  <c r="V511" i="7" s="1"/>
  <c r="N510" i="7"/>
  <c r="F510" i="7"/>
  <c r="H510" i="7" s="1"/>
  <c r="I510" i="7" s="1"/>
  <c r="K510" i="7" s="1"/>
  <c r="N509" i="7"/>
  <c r="F509" i="7"/>
  <c r="H509" i="7" s="1"/>
  <c r="I509" i="7" s="1"/>
  <c r="K509" i="7" s="1"/>
  <c r="V509" i="7" s="1"/>
  <c r="AG509" i="7" s="1"/>
  <c r="AH509" i="7" s="1"/>
  <c r="N508" i="7"/>
  <c r="F508" i="7"/>
  <c r="H508" i="7" s="1"/>
  <c r="N507" i="7"/>
  <c r="F507" i="7"/>
  <c r="H507" i="7" s="1"/>
  <c r="I507" i="7" s="1"/>
  <c r="K507" i="7" s="1"/>
  <c r="V507" i="7" s="1"/>
  <c r="AG507" i="7" s="1"/>
  <c r="N506" i="7"/>
  <c r="F506" i="7"/>
  <c r="H506" i="7" s="1"/>
  <c r="I506" i="7" s="1"/>
  <c r="K506" i="7" s="1"/>
  <c r="V506" i="7" s="1"/>
  <c r="W506" i="7" s="1"/>
  <c r="N505" i="7"/>
  <c r="F505" i="7"/>
  <c r="H505" i="7" s="1"/>
  <c r="I505" i="7" s="1"/>
  <c r="K505" i="7" s="1"/>
  <c r="V505" i="7" s="1"/>
  <c r="AG505" i="7" s="1"/>
  <c r="AH505" i="7" s="1"/>
  <c r="N504" i="7"/>
  <c r="F504" i="7"/>
  <c r="H504" i="7" s="1"/>
  <c r="I504" i="7" s="1"/>
  <c r="K504" i="7" s="1"/>
  <c r="L504" i="7" s="1"/>
  <c r="N503" i="7"/>
  <c r="F503" i="7"/>
  <c r="H503" i="7" s="1"/>
  <c r="I503" i="7" s="1"/>
  <c r="K503" i="7" s="1"/>
  <c r="V503" i="7" s="1"/>
  <c r="W503" i="7" s="1"/>
  <c r="N502" i="7"/>
  <c r="F502" i="7"/>
  <c r="H502" i="7" s="1"/>
  <c r="I502" i="7" s="1"/>
  <c r="K502" i="7" s="1"/>
  <c r="N501" i="7"/>
  <c r="F501" i="7"/>
  <c r="H501" i="7" s="1"/>
  <c r="I501" i="7" s="1"/>
  <c r="K501" i="7" s="1"/>
  <c r="V501" i="7" s="1"/>
  <c r="AG501" i="7" s="1"/>
  <c r="AH501" i="7" s="1"/>
  <c r="N500" i="7"/>
  <c r="F500" i="7"/>
  <c r="H500" i="7" s="1"/>
  <c r="I500" i="7" s="1"/>
  <c r="K500" i="7" s="1"/>
  <c r="V500" i="7" s="1"/>
  <c r="AG500" i="7" s="1"/>
  <c r="AH500" i="7" s="1"/>
  <c r="N499" i="7"/>
  <c r="F499" i="7"/>
  <c r="H499" i="7" s="1"/>
  <c r="I499" i="7" s="1"/>
  <c r="K499" i="7" s="1"/>
  <c r="V499" i="7" s="1"/>
  <c r="AG499" i="7" s="1"/>
  <c r="N498" i="7"/>
  <c r="F498" i="7"/>
  <c r="H498" i="7" s="1"/>
  <c r="I498" i="7" s="1"/>
  <c r="K498" i="7" s="1"/>
  <c r="V498" i="7" s="1"/>
  <c r="AG498" i="7" s="1"/>
  <c r="N497" i="7"/>
  <c r="F497" i="7"/>
  <c r="H497" i="7" s="1"/>
  <c r="I497" i="7" s="1"/>
  <c r="K497" i="7" s="1"/>
  <c r="V497" i="7" s="1"/>
  <c r="AG497" i="7" s="1"/>
  <c r="AH497" i="7" s="1"/>
  <c r="N496" i="7"/>
  <c r="F496" i="7"/>
  <c r="H496" i="7" s="1"/>
  <c r="I496" i="7" s="1"/>
  <c r="K496" i="7" s="1"/>
  <c r="V496" i="7" s="1"/>
  <c r="AG496" i="7" s="1"/>
  <c r="AH496" i="7" s="1"/>
  <c r="N495" i="7"/>
  <c r="F495" i="7"/>
  <c r="H495" i="7" s="1"/>
  <c r="I495" i="7" s="1"/>
  <c r="K495" i="7" s="1"/>
  <c r="V495" i="7" s="1"/>
  <c r="W495" i="7" s="1"/>
  <c r="N494" i="7"/>
  <c r="F494" i="7"/>
  <c r="H494" i="7" s="1"/>
  <c r="I494" i="7" s="1"/>
  <c r="K494" i="7" s="1"/>
  <c r="N493" i="7"/>
  <c r="F493" i="7"/>
  <c r="H493" i="7" s="1"/>
  <c r="I493" i="7" s="1"/>
  <c r="K493" i="7" s="1"/>
  <c r="V493" i="7" s="1"/>
  <c r="AG493" i="7" s="1"/>
  <c r="AH493" i="7" s="1"/>
  <c r="N492" i="7"/>
  <c r="F492" i="7"/>
  <c r="H492" i="7" s="1"/>
  <c r="I492" i="7" s="1"/>
  <c r="K492" i="7" s="1"/>
  <c r="V492" i="7" s="1"/>
  <c r="AG492" i="7" s="1"/>
  <c r="AH492" i="7" s="1"/>
  <c r="N491" i="7"/>
  <c r="F491" i="7"/>
  <c r="H491" i="7" s="1"/>
  <c r="I491" i="7" s="1"/>
  <c r="K491" i="7" s="1"/>
  <c r="V491" i="7" s="1"/>
  <c r="AG491" i="7" s="1"/>
  <c r="N490" i="7"/>
  <c r="F490" i="7"/>
  <c r="H490" i="7" s="1"/>
  <c r="I490" i="7" s="1"/>
  <c r="K490" i="7" s="1"/>
  <c r="V490" i="7" s="1"/>
  <c r="N489" i="7"/>
  <c r="F489" i="7"/>
  <c r="H489" i="7" s="1"/>
  <c r="I489" i="7" s="1"/>
  <c r="K489" i="7" s="1"/>
  <c r="V489" i="7" s="1"/>
  <c r="AG489" i="7" s="1"/>
  <c r="AH489" i="7" s="1"/>
  <c r="N488" i="7"/>
  <c r="F488" i="7"/>
  <c r="H488" i="7" s="1"/>
  <c r="I488" i="7" s="1"/>
  <c r="K488" i="7" s="1"/>
  <c r="V488" i="7" s="1"/>
  <c r="AG488" i="7" s="1"/>
  <c r="AH488" i="7" s="1"/>
  <c r="N487" i="7"/>
  <c r="F487" i="7"/>
  <c r="H487" i="7" s="1"/>
  <c r="I487" i="7" s="1"/>
  <c r="K487" i="7" s="1"/>
  <c r="V487" i="7" s="1"/>
  <c r="N486" i="7"/>
  <c r="F486" i="7"/>
  <c r="H486" i="7" s="1"/>
  <c r="I486" i="7" s="1"/>
  <c r="K486" i="7" s="1"/>
  <c r="V486" i="7" s="1"/>
  <c r="AG486" i="7" s="1"/>
  <c r="N485" i="7"/>
  <c r="F485" i="7"/>
  <c r="H485" i="7" s="1"/>
  <c r="I485" i="7" s="1"/>
  <c r="K485" i="7" s="1"/>
  <c r="V485" i="7" s="1"/>
  <c r="AG485" i="7" s="1"/>
  <c r="AH485" i="7" s="1"/>
  <c r="N484" i="7"/>
  <c r="F484" i="7"/>
  <c r="H484" i="7" s="1"/>
  <c r="I484" i="7" s="1"/>
  <c r="K484" i="7" s="1"/>
  <c r="V484" i="7" s="1"/>
  <c r="AG484" i="7" s="1"/>
  <c r="AH484" i="7" s="1"/>
  <c r="N483" i="7"/>
  <c r="F483" i="7"/>
  <c r="H483" i="7" s="1"/>
  <c r="I483" i="7" s="1"/>
  <c r="K483" i="7" s="1"/>
  <c r="V483" i="7" s="1"/>
  <c r="AG483" i="7" s="1"/>
  <c r="N482" i="7"/>
  <c r="F482" i="7"/>
  <c r="H482" i="7" s="1"/>
  <c r="I482" i="7" s="1"/>
  <c r="K482" i="7" s="1"/>
  <c r="V482" i="7" s="1"/>
  <c r="AG482" i="7" s="1"/>
  <c r="N481" i="7"/>
  <c r="F481" i="7"/>
  <c r="H481" i="7" s="1"/>
  <c r="I481" i="7" s="1"/>
  <c r="K481" i="7" s="1"/>
  <c r="V481" i="7" s="1"/>
  <c r="AG481" i="7" s="1"/>
  <c r="AH481" i="7" s="1"/>
  <c r="N480" i="7"/>
  <c r="F480" i="7"/>
  <c r="H480" i="7" s="1"/>
  <c r="I480" i="7" s="1"/>
  <c r="K480" i="7" s="1"/>
  <c r="V480" i="7" s="1"/>
  <c r="AG480" i="7" s="1"/>
  <c r="AH480" i="7" s="1"/>
  <c r="N479" i="7"/>
  <c r="F479" i="7"/>
  <c r="H479" i="7" s="1"/>
  <c r="I479" i="7" s="1"/>
  <c r="K479" i="7" s="1"/>
  <c r="V479" i="7" s="1"/>
  <c r="N478" i="7"/>
  <c r="F478" i="7"/>
  <c r="H478" i="7" s="1"/>
  <c r="I478" i="7" s="1"/>
  <c r="K478" i="7" s="1"/>
  <c r="V478" i="7" s="1"/>
  <c r="AG478" i="7" s="1"/>
  <c r="N477" i="7"/>
  <c r="F477" i="7"/>
  <c r="H477" i="7" s="1"/>
  <c r="I477" i="7" s="1"/>
  <c r="K477" i="7" s="1"/>
  <c r="V477" i="7" s="1"/>
  <c r="AG477" i="7" s="1"/>
  <c r="AH477" i="7" s="1"/>
  <c r="N476" i="7"/>
  <c r="F476" i="7"/>
  <c r="H476" i="7" s="1"/>
  <c r="I476" i="7" s="1"/>
  <c r="K476" i="7" s="1"/>
  <c r="V476" i="7" s="1"/>
  <c r="AG476" i="7" s="1"/>
  <c r="AH476" i="7" s="1"/>
  <c r="N475" i="7"/>
  <c r="F475" i="7"/>
  <c r="H475" i="7" s="1"/>
  <c r="I475" i="7" s="1"/>
  <c r="K475" i="7" s="1"/>
  <c r="V475" i="7" s="1"/>
  <c r="AG475" i="7" s="1"/>
  <c r="N474" i="7"/>
  <c r="F474" i="7"/>
  <c r="H474" i="7" s="1"/>
  <c r="I474" i="7" s="1"/>
  <c r="K474" i="7" s="1"/>
  <c r="V474" i="7" s="1"/>
  <c r="W474" i="7" s="1"/>
  <c r="N473" i="7"/>
  <c r="F473" i="7"/>
  <c r="H473" i="7" s="1"/>
  <c r="I473" i="7" s="1"/>
  <c r="K473" i="7" s="1"/>
  <c r="V473" i="7" s="1"/>
  <c r="AG473" i="7" s="1"/>
  <c r="AH473" i="7" s="1"/>
  <c r="N472" i="7"/>
  <c r="F472" i="7"/>
  <c r="H472" i="7" s="1"/>
  <c r="I472" i="7" s="1"/>
  <c r="K472" i="7" s="1"/>
  <c r="V472" i="7" s="1"/>
  <c r="AG472" i="7" s="1"/>
  <c r="AH472" i="7" s="1"/>
  <c r="N471" i="7"/>
  <c r="F471" i="7"/>
  <c r="H471" i="7" s="1"/>
  <c r="I471" i="7" s="1"/>
  <c r="K471" i="7" s="1"/>
  <c r="V471" i="7" s="1"/>
  <c r="N470" i="7"/>
  <c r="F470" i="7"/>
  <c r="H470" i="7" s="1"/>
  <c r="I470" i="7" s="1"/>
  <c r="N469" i="7"/>
  <c r="F469" i="7"/>
  <c r="H469" i="7" s="1"/>
  <c r="I469" i="7" s="1"/>
  <c r="K469" i="7" s="1"/>
  <c r="V469" i="7" s="1"/>
  <c r="AG469" i="7" s="1"/>
  <c r="AH469" i="7" s="1"/>
  <c r="N468" i="7"/>
  <c r="F468" i="7"/>
  <c r="H468" i="7" s="1"/>
  <c r="I468" i="7" s="1"/>
  <c r="K468" i="7" s="1"/>
  <c r="V468" i="7" s="1"/>
  <c r="AG468" i="7" s="1"/>
  <c r="AH468" i="7" s="1"/>
  <c r="N467" i="7"/>
  <c r="F467" i="7"/>
  <c r="H467" i="7" s="1"/>
  <c r="I467" i="7" s="1"/>
  <c r="K467" i="7" s="1"/>
  <c r="V467" i="7" s="1"/>
  <c r="AG467" i="7" s="1"/>
  <c r="N466" i="7"/>
  <c r="F466" i="7"/>
  <c r="H466" i="7" s="1"/>
  <c r="I466" i="7" s="1"/>
  <c r="K466" i="7" s="1"/>
  <c r="V466" i="7" s="1"/>
  <c r="AG466" i="7" s="1"/>
  <c r="N465" i="7"/>
  <c r="F465" i="7"/>
  <c r="H465" i="7" s="1"/>
  <c r="I465" i="7" s="1"/>
  <c r="K465" i="7" s="1"/>
  <c r="V465" i="7" s="1"/>
  <c r="AG465" i="7" s="1"/>
  <c r="AH465" i="7" s="1"/>
  <c r="N464" i="7"/>
  <c r="F464" i="7"/>
  <c r="H464" i="7" s="1"/>
  <c r="I464" i="7" s="1"/>
  <c r="K464" i="7" s="1"/>
  <c r="V464" i="7" s="1"/>
  <c r="AG464" i="7" s="1"/>
  <c r="AH464" i="7" s="1"/>
  <c r="N463" i="7"/>
  <c r="F463" i="7"/>
  <c r="H463" i="7" s="1"/>
  <c r="I463" i="7" s="1"/>
  <c r="K463" i="7" s="1"/>
  <c r="V463" i="7" s="1"/>
  <c r="W463" i="7" s="1"/>
  <c r="N462" i="7"/>
  <c r="F462" i="7"/>
  <c r="H462" i="7" s="1"/>
  <c r="I462" i="7" s="1"/>
  <c r="K462" i="7" s="1"/>
  <c r="V462" i="7" s="1"/>
  <c r="AG462" i="7" s="1"/>
  <c r="N461" i="7"/>
  <c r="F461" i="7"/>
  <c r="H461" i="7" s="1"/>
  <c r="I461" i="7" s="1"/>
  <c r="K461" i="7" s="1"/>
  <c r="V461" i="7" s="1"/>
  <c r="AG461" i="7" s="1"/>
  <c r="AH461" i="7" s="1"/>
  <c r="N460" i="7"/>
  <c r="F460" i="7"/>
  <c r="H460" i="7" s="1"/>
  <c r="I460" i="7" s="1"/>
  <c r="K460" i="7" s="1"/>
  <c r="V460" i="7" s="1"/>
  <c r="AG460" i="7" s="1"/>
  <c r="AH460" i="7" s="1"/>
  <c r="N459" i="7"/>
  <c r="F459" i="7"/>
  <c r="H459" i="7" s="1"/>
  <c r="I459" i="7" s="1"/>
  <c r="K459" i="7" s="1"/>
  <c r="V459" i="7" s="1"/>
  <c r="AG459" i="7" s="1"/>
  <c r="N458" i="7"/>
  <c r="F458" i="7"/>
  <c r="H458" i="7" s="1"/>
  <c r="I458" i="7" s="1"/>
  <c r="K458" i="7" s="1"/>
  <c r="V458" i="7" s="1"/>
  <c r="W458" i="7" s="1"/>
  <c r="N457" i="7"/>
  <c r="F457" i="7"/>
  <c r="H457" i="7" s="1"/>
  <c r="I457" i="7" s="1"/>
  <c r="K457" i="7" s="1"/>
  <c r="V457" i="7" s="1"/>
  <c r="AG457" i="7" s="1"/>
  <c r="AH457" i="7" s="1"/>
  <c r="N456" i="7"/>
  <c r="F456" i="7"/>
  <c r="H456" i="7" s="1"/>
  <c r="I456" i="7" s="1"/>
  <c r="K456" i="7" s="1"/>
  <c r="V456" i="7" s="1"/>
  <c r="AG456" i="7" s="1"/>
  <c r="AH456" i="7" s="1"/>
  <c r="N455" i="7"/>
  <c r="F455" i="7"/>
  <c r="H455" i="7" s="1"/>
  <c r="I455" i="7" s="1"/>
  <c r="K455" i="7" s="1"/>
  <c r="V455" i="7" s="1"/>
  <c r="W455" i="7" s="1"/>
  <c r="N454" i="7"/>
  <c r="F454" i="7"/>
  <c r="H454" i="7" s="1"/>
  <c r="I454" i="7" s="1"/>
  <c r="K454" i="7" s="1"/>
  <c r="V454" i="7" s="1"/>
  <c r="AG454" i="7" s="1"/>
  <c r="N453" i="7"/>
  <c r="F453" i="7"/>
  <c r="H453" i="7" s="1"/>
  <c r="I453" i="7" s="1"/>
  <c r="K453" i="7" s="1"/>
  <c r="V453" i="7" s="1"/>
  <c r="AG453" i="7" s="1"/>
  <c r="AH453" i="7" s="1"/>
  <c r="N452" i="7"/>
  <c r="F452" i="7"/>
  <c r="H452" i="7" s="1"/>
  <c r="I452" i="7" s="1"/>
  <c r="K452" i="7" s="1"/>
  <c r="V452" i="7" s="1"/>
  <c r="AG452" i="7" s="1"/>
  <c r="AH452" i="7" s="1"/>
  <c r="N451" i="7"/>
  <c r="F451" i="7"/>
  <c r="H451" i="7" s="1"/>
  <c r="I451" i="7" s="1"/>
  <c r="K451" i="7" s="1"/>
  <c r="V451" i="7" s="1"/>
  <c r="AG451" i="7" s="1"/>
  <c r="N450" i="7"/>
  <c r="F450" i="7"/>
  <c r="H450" i="7" s="1"/>
  <c r="I450" i="7" s="1"/>
  <c r="K450" i="7" s="1"/>
  <c r="V450" i="7" s="1"/>
  <c r="AG450" i="7" s="1"/>
  <c r="N449" i="7"/>
  <c r="F449" i="7"/>
  <c r="H449" i="7" s="1"/>
  <c r="I449" i="7" s="1"/>
  <c r="K449" i="7" s="1"/>
  <c r="V449" i="7" s="1"/>
  <c r="AG449" i="7" s="1"/>
  <c r="AH449" i="7" s="1"/>
  <c r="N448" i="7"/>
  <c r="F448" i="7"/>
  <c r="H448" i="7" s="1"/>
  <c r="I448" i="7" s="1"/>
  <c r="K448" i="7" s="1"/>
  <c r="V448" i="7" s="1"/>
  <c r="AG448" i="7" s="1"/>
  <c r="AH448" i="7" s="1"/>
  <c r="N447" i="7"/>
  <c r="F447" i="7"/>
  <c r="H447" i="7" s="1"/>
  <c r="I447" i="7" s="1"/>
  <c r="K447" i="7" s="1"/>
  <c r="V447" i="7" s="1"/>
  <c r="W447" i="7" s="1"/>
  <c r="N446" i="7"/>
  <c r="F446" i="7"/>
  <c r="H446" i="7" s="1"/>
  <c r="I446" i="7" s="1"/>
  <c r="K446" i="7" s="1"/>
  <c r="N445" i="7"/>
  <c r="F445" i="7"/>
  <c r="H445" i="7" s="1"/>
  <c r="I445" i="7" s="1"/>
  <c r="K445" i="7" s="1"/>
  <c r="V445" i="7" s="1"/>
  <c r="AG445" i="7" s="1"/>
  <c r="AH445" i="7" s="1"/>
  <c r="N444" i="7"/>
  <c r="F444" i="7"/>
  <c r="H444" i="7" s="1"/>
  <c r="I444" i="7" s="1"/>
  <c r="K444" i="7" s="1"/>
  <c r="V444" i="7" s="1"/>
  <c r="AG444" i="7" s="1"/>
  <c r="AH444" i="7" s="1"/>
  <c r="N443" i="7"/>
  <c r="F443" i="7"/>
  <c r="H443" i="7" s="1"/>
  <c r="I443" i="7" s="1"/>
  <c r="K443" i="7" s="1"/>
  <c r="V443" i="7" s="1"/>
  <c r="AG443" i="7" s="1"/>
  <c r="N442" i="7"/>
  <c r="F442" i="7"/>
  <c r="H442" i="7" s="1"/>
  <c r="I442" i="7" s="1"/>
  <c r="K442" i="7" s="1"/>
  <c r="V442" i="7" s="1"/>
  <c r="N441" i="7"/>
  <c r="F441" i="7"/>
  <c r="H441" i="7" s="1"/>
  <c r="I441" i="7" s="1"/>
  <c r="K441" i="7" s="1"/>
  <c r="V441" i="7" s="1"/>
  <c r="AG441" i="7" s="1"/>
  <c r="AH441" i="7" s="1"/>
  <c r="N440" i="7"/>
  <c r="F440" i="7"/>
  <c r="H440" i="7" s="1"/>
  <c r="I440" i="7" s="1"/>
  <c r="K440" i="7" s="1"/>
  <c r="V440" i="7" s="1"/>
  <c r="AG440" i="7" s="1"/>
  <c r="AH440" i="7" s="1"/>
  <c r="N439" i="7"/>
  <c r="F439" i="7"/>
  <c r="H439" i="7" s="1"/>
  <c r="I439" i="7" s="1"/>
  <c r="K439" i="7" s="1"/>
  <c r="V439" i="7" s="1"/>
  <c r="N438" i="7"/>
  <c r="F438" i="7"/>
  <c r="H438" i="7" s="1"/>
  <c r="I438" i="7" s="1"/>
  <c r="K438" i="7" s="1"/>
  <c r="N437" i="7"/>
  <c r="F437" i="7"/>
  <c r="H437" i="7" s="1"/>
  <c r="I437" i="7" s="1"/>
  <c r="K437" i="7" s="1"/>
  <c r="V437" i="7" s="1"/>
  <c r="AG437" i="7" s="1"/>
  <c r="AH437" i="7" s="1"/>
  <c r="N436" i="7"/>
  <c r="F436" i="7"/>
  <c r="H436" i="7" s="1"/>
  <c r="I436" i="7" s="1"/>
  <c r="K436" i="7" s="1"/>
  <c r="V436" i="7" s="1"/>
  <c r="AG436" i="7" s="1"/>
  <c r="AH436" i="7" s="1"/>
  <c r="N435" i="7"/>
  <c r="F435" i="7"/>
  <c r="H435" i="7" s="1"/>
  <c r="I435" i="7" s="1"/>
  <c r="K435" i="7" s="1"/>
  <c r="V435" i="7" s="1"/>
  <c r="AG435" i="7" s="1"/>
  <c r="N434" i="7"/>
  <c r="F434" i="7"/>
  <c r="H434" i="7" s="1"/>
  <c r="N433" i="7"/>
  <c r="F433" i="7"/>
  <c r="H433" i="7" s="1"/>
  <c r="I433" i="7" s="1"/>
  <c r="K433" i="7" s="1"/>
  <c r="V433" i="7" s="1"/>
  <c r="AG433" i="7" s="1"/>
  <c r="AH433" i="7" s="1"/>
  <c r="N432" i="7"/>
  <c r="F432" i="7"/>
  <c r="H432" i="7" s="1"/>
  <c r="I432" i="7" s="1"/>
  <c r="K432" i="7" s="1"/>
  <c r="V432" i="7" s="1"/>
  <c r="AG432" i="7" s="1"/>
  <c r="AH432" i="7" s="1"/>
  <c r="N431" i="7"/>
  <c r="F431" i="7"/>
  <c r="H431" i="7" s="1"/>
  <c r="I431" i="7" s="1"/>
  <c r="K431" i="7" s="1"/>
  <c r="V431" i="7" s="1"/>
  <c r="W431" i="7" s="1"/>
  <c r="N430" i="7"/>
  <c r="F430" i="7"/>
  <c r="H430" i="7" s="1"/>
  <c r="I430" i="7" s="1"/>
  <c r="K430" i="7" s="1"/>
  <c r="N429" i="7"/>
  <c r="F429" i="7"/>
  <c r="H429" i="7" s="1"/>
  <c r="I429" i="7" s="1"/>
  <c r="K429" i="7" s="1"/>
  <c r="V429" i="7" s="1"/>
  <c r="AG429" i="7" s="1"/>
  <c r="AH429" i="7" s="1"/>
  <c r="N428" i="7"/>
  <c r="F428" i="7"/>
  <c r="H428" i="7" s="1"/>
  <c r="I428" i="7" s="1"/>
  <c r="K428" i="7" s="1"/>
  <c r="V428" i="7" s="1"/>
  <c r="AG428" i="7" s="1"/>
  <c r="AH428" i="7" s="1"/>
  <c r="N427" i="7"/>
  <c r="F427" i="7"/>
  <c r="H427" i="7" s="1"/>
  <c r="I427" i="7" s="1"/>
  <c r="K427" i="7" s="1"/>
  <c r="V427" i="7" s="1"/>
  <c r="AG427" i="7" s="1"/>
  <c r="N426" i="7"/>
  <c r="F426" i="7"/>
  <c r="H426" i="7" s="1"/>
  <c r="I426" i="7" s="1"/>
  <c r="K426" i="7" s="1"/>
  <c r="V426" i="7" s="1"/>
  <c r="N425" i="7"/>
  <c r="F425" i="7"/>
  <c r="H425" i="7" s="1"/>
  <c r="N424" i="7"/>
  <c r="F424" i="7"/>
  <c r="H424" i="7" s="1"/>
  <c r="I424" i="7" s="1"/>
  <c r="K424" i="7" s="1"/>
  <c r="V424" i="7" s="1"/>
  <c r="AG424" i="7" s="1"/>
  <c r="AH424" i="7" s="1"/>
  <c r="N423" i="7"/>
  <c r="F423" i="7"/>
  <c r="H423" i="7" s="1"/>
  <c r="I423" i="7" s="1"/>
  <c r="K423" i="7" s="1"/>
  <c r="V423" i="7" s="1"/>
  <c r="N422" i="7"/>
  <c r="F422" i="7"/>
  <c r="H422" i="7" s="1"/>
  <c r="I422" i="7" s="1"/>
  <c r="K422" i="7" s="1"/>
  <c r="V422" i="7" s="1"/>
  <c r="AG422" i="7" s="1"/>
  <c r="N421" i="7"/>
  <c r="F421" i="7"/>
  <c r="H421" i="7" s="1"/>
  <c r="I421" i="7" s="1"/>
  <c r="K421" i="7" s="1"/>
  <c r="V421" i="7" s="1"/>
  <c r="AG421" i="7" s="1"/>
  <c r="AH421" i="7" s="1"/>
  <c r="N420" i="7"/>
  <c r="F420" i="7"/>
  <c r="H420" i="7" s="1"/>
  <c r="I420" i="7" s="1"/>
  <c r="K420" i="7" s="1"/>
  <c r="V420" i="7" s="1"/>
  <c r="AG420" i="7" s="1"/>
  <c r="AH420" i="7" s="1"/>
  <c r="N419" i="7"/>
  <c r="F419" i="7"/>
  <c r="H419" i="7" s="1"/>
  <c r="I419" i="7" s="1"/>
  <c r="K419" i="7" s="1"/>
  <c r="V419" i="7" s="1"/>
  <c r="AG419" i="7" s="1"/>
  <c r="N418" i="7"/>
  <c r="F418" i="7"/>
  <c r="H418" i="7" s="1"/>
  <c r="I418" i="7" s="1"/>
  <c r="K418" i="7" s="1"/>
  <c r="V418" i="7" s="1"/>
  <c r="AG418" i="7" s="1"/>
  <c r="N417" i="7"/>
  <c r="F417" i="7"/>
  <c r="H417" i="7" s="1"/>
  <c r="N416" i="7"/>
  <c r="F416" i="7"/>
  <c r="H416" i="7" s="1"/>
  <c r="I416" i="7" s="1"/>
  <c r="K416" i="7" s="1"/>
  <c r="V416" i="7" s="1"/>
  <c r="AG416" i="7" s="1"/>
  <c r="AH416" i="7" s="1"/>
  <c r="N415" i="7"/>
  <c r="F415" i="7"/>
  <c r="H415" i="7" s="1"/>
  <c r="I415" i="7" s="1"/>
  <c r="K415" i="7" s="1"/>
  <c r="V415" i="7" s="1"/>
  <c r="N414" i="7"/>
  <c r="F414" i="7"/>
  <c r="H414" i="7" s="1"/>
  <c r="N413" i="7"/>
  <c r="F413" i="7"/>
  <c r="H413" i="7" s="1"/>
  <c r="I413" i="7" s="1"/>
  <c r="K413" i="7" s="1"/>
  <c r="V413" i="7" s="1"/>
  <c r="AG413" i="7" s="1"/>
  <c r="AH413" i="7" s="1"/>
  <c r="N412" i="7"/>
  <c r="F412" i="7"/>
  <c r="H412" i="7" s="1"/>
  <c r="I412" i="7" s="1"/>
  <c r="K412" i="7" s="1"/>
  <c r="V412" i="7" s="1"/>
  <c r="AG412" i="7" s="1"/>
  <c r="AH412" i="7" s="1"/>
  <c r="N411" i="7"/>
  <c r="F411" i="7"/>
  <c r="H411" i="7" s="1"/>
  <c r="I411" i="7" s="1"/>
  <c r="K411" i="7" s="1"/>
  <c r="V411" i="7" s="1"/>
  <c r="AG411" i="7" s="1"/>
  <c r="N410" i="7"/>
  <c r="F410" i="7"/>
  <c r="H410" i="7" s="1"/>
  <c r="I410" i="7" s="1"/>
  <c r="K410" i="7" s="1"/>
  <c r="V410" i="7" s="1"/>
  <c r="W410" i="7" s="1"/>
  <c r="N409" i="7"/>
  <c r="F409" i="7"/>
  <c r="H409" i="7" s="1"/>
  <c r="N408" i="7"/>
  <c r="F408" i="7"/>
  <c r="H408" i="7" s="1"/>
  <c r="I408" i="7" s="1"/>
  <c r="K408" i="7" s="1"/>
  <c r="V408" i="7" s="1"/>
  <c r="AG408" i="7" s="1"/>
  <c r="AH408" i="7" s="1"/>
  <c r="N407" i="7"/>
  <c r="F407" i="7"/>
  <c r="H407" i="7" s="1"/>
  <c r="I407" i="7" s="1"/>
  <c r="K407" i="7" s="1"/>
  <c r="V407" i="7" s="1"/>
  <c r="N406" i="7"/>
  <c r="F406" i="7"/>
  <c r="H406" i="7" s="1"/>
  <c r="I406" i="7" s="1"/>
  <c r="K406" i="7" s="1"/>
  <c r="N405" i="7"/>
  <c r="F405" i="7"/>
  <c r="H405" i="7" s="1"/>
  <c r="I405" i="7" s="1"/>
  <c r="K405" i="7" s="1"/>
  <c r="V405" i="7" s="1"/>
  <c r="AG405" i="7" s="1"/>
  <c r="AH405" i="7" s="1"/>
  <c r="N404" i="7"/>
  <c r="F404" i="7"/>
  <c r="H404" i="7" s="1"/>
  <c r="I404" i="7" s="1"/>
  <c r="K404" i="7" s="1"/>
  <c r="V404" i="7" s="1"/>
  <c r="AG404" i="7" s="1"/>
  <c r="AH404" i="7" s="1"/>
  <c r="N403" i="7"/>
  <c r="F403" i="7"/>
  <c r="H403" i="7" s="1"/>
  <c r="I403" i="7" s="1"/>
  <c r="K403" i="7" s="1"/>
  <c r="V403" i="7" s="1"/>
  <c r="AG403" i="7" s="1"/>
  <c r="N402" i="7"/>
  <c r="F402" i="7"/>
  <c r="H402" i="7" s="1"/>
  <c r="N401" i="7"/>
  <c r="F401" i="7"/>
  <c r="H401" i="7" s="1"/>
  <c r="N400" i="7"/>
  <c r="F400" i="7"/>
  <c r="H400" i="7" s="1"/>
  <c r="I400" i="7" s="1"/>
  <c r="K400" i="7" s="1"/>
  <c r="V400" i="7" s="1"/>
  <c r="AG400" i="7" s="1"/>
  <c r="AH400" i="7" s="1"/>
  <c r="N399" i="7"/>
  <c r="F399" i="7"/>
  <c r="H399" i="7" s="1"/>
  <c r="I399" i="7" s="1"/>
  <c r="K399" i="7" s="1"/>
  <c r="V399" i="7" s="1"/>
  <c r="W399" i="7" s="1"/>
  <c r="N398" i="7"/>
  <c r="F398" i="7"/>
  <c r="H398" i="7" s="1"/>
  <c r="I398" i="7" s="1"/>
  <c r="K398" i="7" s="1"/>
  <c r="V398" i="7" s="1"/>
  <c r="AG398" i="7" s="1"/>
  <c r="N397" i="7"/>
  <c r="F397" i="7"/>
  <c r="H397" i="7" s="1"/>
  <c r="I397" i="7" s="1"/>
  <c r="K397" i="7" s="1"/>
  <c r="V397" i="7" s="1"/>
  <c r="AG397" i="7" s="1"/>
  <c r="AH397" i="7" s="1"/>
  <c r="N396" i="7"/>
  <c r="F396" i="7"/>
  <c r="H396" i="7" s="1"/>
  <c r="I396" i="7" s="1"/>
  <c r="K396" i="7" s="1"/>
  <c r="V396" i="7" s="1"/>
  <c r="AG396" i="7" s="1"/>
  <c r="AH396" i="7" s="1"/>
  <c r="N395" i="7"/>
  <c r="F395" i="7"/>
  <c r="H395" i="7" s="1"/>
  <c r="I395" i="7" s="1"/>
  <c r="K395" i="7" s="1"/>
  <c r="V395" i="7" s="1"/>
  <c r="AG395" i="7" s="1"/>
  <c r="N394" i="7"/>
  <c r="F394" i="7"/>
  <c r="H394" i="7" s="1"/>
  <c r="I394" i="7" s="1"/>
  <c r="K394" i="7" s="1"/>
  <c r="V394" i="7" s="1"/>
  <c r="N393" i="7"/>
  <c r="F393" i="7"/>
  <c r="H393" i="7" s="1"/>
  <c r="N392" i="7"/>
  <c r="F392" i="7"/>
  <c r="H392" i="7" s="1"/>
  <c r="I392" i="7" s="1"/>
  <c r="K392" i="7" s="1"/>
  <c r="V392" i="7" s="1"/>
  <c r="AG392" i="7" s="1"/>
  <c r="AH392" i="7" s="1"/>
  <c r="N391" i="7"/>
  <c r="F391" i="7"/>
  <c r="H391" i="7" s="1"/>
  <c r="I391" i="7" s="1"/>
  <c r="K391" i="7" s="1"/>
  <c r="V391" i="7" s="1"/>
  <c r="W391" i="7" s="1"/>
  <c r="N390" i="7"/>
  <c r="F390" i="7"/>
  <c r="H390" i="7" s="1"/>
  <c r="I390" i="7" s="1"/>
  <c r="K390" i="7" s="1"/>
  <c r="N389" i="7"/>
  <c r="F389" i="7"/>
  <c r="H389" i="7" s="1"/>
  <c r="N388" i="7"/>
  <c r="F388" i="7"/>
  <c r="H388" i="7" s="1"/>
  <c r="I388" i="7" s="1"/>
  <c r="K388" i="7" s="1"/>
  <c r="V388" i="7" s="1"/>
  <c r="AG388" i="7" s="1"/>
  <c r="AH388" i="7" s="1"/>
  <c r="N387" i="7"/>
  <c r="F387" i="7"/>
  <c r="H387" i="7" s="1"/>
  <c r="I387" i="7" s="1"/>
  <c r="K387" i="7" s="1"/>
  <c r="V387" i="7" s="1"/>
  <c r="AG387" i="7" s="1"/>
  <c r="N386" i="7"/>
  <c r="F386" i="7"/>
  <c r="H386" i="7" s="1"/>
  <c r="N385" i="7"/>
  <c r="F385" i="7"/>
  <c r="H385" i="7" s="1"/>
  <c r="I385" i="7" s="1"/>
  <c r="K385" i="7" s="1"/>
  <c r="V385" i="7" s="1"/>
  <c r="AG385" i="7" s="1"/>
  <c r="AH385" i="7" s="1"/>
  <c r="N384" i="7"/>
  <c r="F384" i="7"/>
  <c r="H384" i="7" s="1"/>
  <c r="I384" i="7" s="1"/>
  <c r="K384" i="7" s="1"/>
  <c r="V384" i="7" s="1"/>
  <c r="AG384" i="7" s="1"/>
  <c r="AH384" i="7" s="1"/>
  <c r="N383" i="7"/>
  <c r="F383" i="7"/>
  <c r="H383" i="7" s="1"/>
  <c r="I383" i="7" s="1"/>
  <c r="K383" i="7" s="1"/>
  <c r="V383" i="7" s="1"/>
  <c r="N382" i="7"/>
  <c r="F382" i="7"/>
  <c r="H382" i="7" s="1"/>
  <c r="I382" i="7" s="1"/>
  <c r="K382" i="7" s="1"/>
  <c r="N381" i="7"/>
  <c r="F381" i="7"/>
  <c r="H381" i="7" s="1"/>
  <c r="I381" i="7" s="1"/>
  <c r="K381" i="7" s="1"/>
  <c r="V381" i="7" s="1"/>
  <c r="AG381" i="7" s="1"/>
  <c r="AH381" i="7" s="1"/>
  <c r="N380" i="7"/>
  <c r="F380" i="7"/>
  <c r="H380" i="7" s="1"/>
  <c r="N379" i="7"/>
  <c r="F379" i="7"/>
  <c r="H379" i="7" s="1"/>
  <c r="I379" i="7" s="1"/>
  <c r="K379" i="7" s="1"/>
  <c r="V379" i="7" s="1"/>
  <c r="AG379" i="7" s="1"/>
  <c r="N378" i="7"/>
  <c r="F378" i="7"/>
  <c r="H378" i="7" s="1"/>
  <c r="N377" i="7"/>
  <c r="F377" i="7"/>
  <c r="H377" i="7" s="1"/>
  <c r="I377" i="7" s="1"/>
  <c r="K377" i="7" s="1"/>
  <c r="V377" i="7" s="1"/>
  <c r="AG377" i="7" s="1"/>
  <c r="AH377" i="7" s="1"/>
  <c r="N376" i="7"/>
  <c r="F376" i="7"/>
  <c r="H376" i="7" s="1"/>
  <c r="I376" i="7" s="1"/>
  <c r="K376" i="7" s="1"/>
  <c r="V376" i="7" s="1"/>
  <c r="AG376" i="7" s="1"/>
  <c r="AH376" i="7" s="1"/>
  <c r="N375" i="7"/>
  <c r="F375" i="7"/>
  <c r="H375" i="7" s="1"/>
  <c r="I375" i="7" s="1"/>
  <c r="K375" i="7" s="1"/>
  <c r="V375" i="7" s="1"/>
  <c r="W375" i="7" s="1"/>
  <c r="N374" i="7"/>
  <c r="F374" i="7"/>
  <c r="H374" i="7" s="1"/>
  <c r="I374" i="7" s="1"/>
  <c r="K374" i="7" s="1"/>
  <c r="V374" i="7" s="1"/>
  <c r="AG374" i="7" s="1"/>
  <c r="N373" i="7"/>
  <c r="F373" i="7"/>
  <c r="H373" i="7" s="1"/>
  <c r="I373" i="7" s="1"/>
  <c r="K373" i="7" s="1"/>
  <c r="V373" i="7" s="1"/>
  <c r="AG373" i="7" s="1"/>
  <c r="AH373" i="7" s="1"/>
  <c r="N372" i="7"/>
  <c r="F372" i="7"/>
  <c r="H372" i="7" s="1"/>
  <c r="I372" i="7" s="1"/>
  <c r="K372" i="7" s="1"/>
  <c r="V372" i="7" s="1"/>
  <c r="AG372" i="7" s="1"/>
  <c r="AH372" i="7" s="1"/>
  <c r="N371" i="7"/>
  <c r="F371" i="7"/>
  <c r="H371" i="7" s="1"/>
  <c r="I371" i="7" s="1"/>
  <c r="K371" i="7" s="1"/>
  <c r="V371" i="7" s="1"/>
  <c r="AG371" i="7" s="1"/>
  <c r="N370" i="7"/>
  <c r="F370" i="7"/>
  <c r="H370" i="7" s="1"/>
  <c r="N369" i="7"/>
  <c r="F369" i="7"/>
  <c r="H369" i="7" s="1"/>
  <c r="I369" i="7" s="1"/>
  <c r="K369" i="7" s="1"/>
  <c r="V369" i="7" s="1"/>
  <c r="AG369" i="7" s="1"/>
  <c r="AH369" i="7" s="1"/>
  <c r="N368" i="7"/>
  <c r="F368" i="7"/>
  <c r="H368" i="7" s="1"/>
  <c r="N367" i="7"/>
  <c r="F367" i="7"/>
  <c r="H367" i="7" s="1"/>
  <c r="I367" i="7" s="1"/>
  <c r="K367" i="7" s="1"/>
  <c r="V367" i="7" s="1"/>
  <c r="N366" i="7"/>
  <c r="F366" i="7"/>
  <c r="H366" i="7" s="1"/>
  <c r="I366" i="7" s="1"/>
  <c r="K366" i="7" s="1"/>
  <c r="V366" i="7" s="1"/>
  <c r="AG366" i="7" s="1"/>
  <c r="N365" i="7"/>
  <c r="F365" i="7"/>
  <c r="H365" i="7" s="1"/>
  <c r="I365" i="7" s="1"/>
  <c r="K365" i="7" s="1"/>
  <c r="V365" i="7" s="1"/>
  <c r="AG365" i="7" s="1"/>
  <c r="AH365" i="7" s="1"/>
  <c r="N364" i="7"/>
  <c r="F364" i="7"/>
  <c r="H364" i="7" s="1"/>
  <c r="I364" i="7" s="1"/>
  <c r="K364" i="7" s="1"/>
  <c r="V364" i="7" s="1"/>
  <c r="AG364" i="7" s="1"/>
  <c r="AH364" i="7" s="1"/>
  <c r="N363" i="7"/>
  <c r="F363" i="7"/>
  <c r="H363" i="7" s="1"/>
  <c r="I363" i="7" s="1"/>
  <c r="K363" i="7" s="1"/>
  <c r="V363" i="7" s="1"/>
  <c r="AG363" i="7" s="1"/>
  <c r="N362" i="7"/>
  <c r="F362" i="7"/>
  <c r="H362" i="7" s="1"/>
  <c r="N361" i="7"/>
  <c r="F361" i="7"/>
  <c r="H361" i="7" s="1"/>
  <c r="I361" i="7" s="1"/>
  <c r="K361" i="7" s="1"/>
  <c r="V361" i="7" s="1"/>
  <c r="AG361" i="7" s="1"/>
  <c r="AH361" i="7" s="1"/>
  <c r="N360" i="7"/>
  <c r="F360" i="7"/>
  <c r="H360" i="7" s="1"/>
  <c r="I360" i="7" s="1"/>
  <c r="K360" i="7" s="1"/>
  <c r="V360" i="7" s="1"/>
  <c r="AG360" i="7" s="1"/>
  <c r="AH360" i="7" s="1"/>
  <c r="N359" i="7"/>
  <c r="F359" i="7"/>
  <c r="H359" i="7" s="1"/>
  <c r="I359" i="7" s="1"/>
  <c r="K359" i="7" s="1"/>
  <c r="V359" i="7" s="1"/>
  <c r="W359" i="7" s="1"/>
  <c r="N358" i="7"/>
  <c r="F358" i="7"/>
  <c r="H358" i="7" s="1"/>
  <c r="I358" i="7" s="1"/>
  <c r="K358" i="7" s="1"/>
  <c r="V358" i="7" s="1"/>
  <c r="AG358" i="7" s="1"/>
  <c r="N357" i="7"/>
  <c r="F357" i="7"/>
  <c r="H357" i="7" s="1"/>
  <c r="I357" i="7" s="1"/>
  <c r="K357" i="7" s="1"/>
  <c r="V357" i="7" s="1"/>
  <c r="AG357" i="7" s="1"/>
  <c r="AH357" i="7" s="1"/>
  <c r="N356" i="7"/>
  <c r="F356" i="7"/>
  <c r="H356" i="7" s="1"/>
  <c r="I356" i="7" s="1"/>
  <c r="K356" i="7" s="1"/>
  <c r="V356" i="7" s="1"/>
  <c r="AG356" i="7" s="1"/>
  <c r="AH356" i="7" s="1"/>
  <c r="N355" i="7"/>
  <c r="F355" i="7"/>
  <c r="H355" i="7" s="1"/>
  <c r="I355" i="7" s="1"/>
  <c r="K355" i="7" s="1"/>
  <c r="V355" i="7" s="1"/>
  <c r="AG355" i="7" s="1"/>
  <c r="N354" i="7"/>
  <c r="F354" i="7"/>
  <c r="H354" i="7" s="1"/>
  <c r="N353" i="7"/>
  <c r="F353" i="7"/>
  <c r="H353" i="7" s="1"/>
  <c r="I353" i="7" s="1"/>
  <c r="K353" i="7" s="1"/>
  <c r="V353" i="7" s="1"/>
  <c r="AG353" i="7" s="1"/>
  <c r="AH353" i="7" s="1"/>
  <c r="N352" i="7"/>
  <c r="F352" i="7"/>
  <c r="H352" i="7" s="1"/>
  <c r="I352" i="7" s="1"/>
  <c r="K352" i="7" s="1"/>
  <c r="V352" i="7" s="1"/>
  <c r="AG352" i="7" s="1"/>
  <c r="AH352" i="7" s="1"/>
  <c r="N351" i="7"/>
  <c r="F351" i="7"/>
  <c r="H351" i="7" s="1"/>
  <c r="I351" i="7" s="1"/>
  <c r="K351" i="7" s="1"/>
  <c r="V351" i="7" s="1"/>
  <c r="W351" i="7" s="1"/>
  <c r="N350" i="7"/>
  <c r="F350" i="7"/>
  <c r="H350" i="7" s="1"/>
  <c r="I350" i="7" s="1"/>
  <c r="K350" i="7" s="1"/>
  <c r="V350" i="7" s="1"/>
  <c r="AG350" i="7" s="1"/>
  <c r="N349" i="7"/>
  <c r="F349" i="7"/>
  <c r="H349" i="7" s="1"/>
  <c r="I349" i="7" s="1"/>
  <c r="K349" i="7" s="1"/>
  <c r="V349" i="7" s="1"/>
  <c r="AG349" i="7" s="1"/>
  <c r="AH349" i="7" s="1"/>
  <c r="N348" i="7"/>
  <c r="F348" i="7"/>
  <c r="H348" i="7" s="1"/>
  <c r="N347" i="7"/>
  <c r="F347" i="7"/>
  <c r="H347" i="7" s="1"/>
  <c r="I347" i="7" s="1"/>
  <c r="K347" i="7" s="1"/>
  <c r="V347" i="7" s="1"/>
  <c r="AG347" i="7" s="1"/>
  <c r="N346" i="7"/>
  <c r="F346" i="7"/>
  <c r="H346" i="7" s="1"/>
  <c r="N345" i="7"/>
  <c r="F345" i="7"/>
  <c r="H345" i="7" s="1"/>
  <c r="I345" i="7" s="1"/>
  <c r="K345" i="7" s="1"/>
  <c r="V345" i="7" s="1"/>
  <c r="AG345" i="7" s="1"/>
  <c r="AH345" i="7" s="1"/>
  <c r="N344" i="7"/>
  <c r="F344" i="7"/>
  <c r="H344" i="7" s="1"/>
  <c r="I344" i="7" s="1"/>
  <c r="K344" i="7" s="1"/>
  <c r="V344" i="7" s="1"/>
  <c r="AG344" i="7" s="1"/>
  <c r="AH344" i="7" s="1"/>
  <c r="N343" i="7"/>
  <c r="F343" i="7"/>
  <c r="H343" i="7" s="1"/>
  <c r="I343" i="7" s="1"/>
  <c r="K343" i="7" s="1"/>
  <c r="V343" i="7" s="1"/>
  <c r="N342" i="7"/>
  <c r="F342" i="7"/>
  <c r="H342" i="7" s="1"/>
  <c r="I342" i="7" s="1"/>
  <c r="K342" i="7" s="1"/>
  <c r="N341" i="7"/>
  <c r="F341" i="7"/>
  <c r="H341" i="7" s="1"/>
  <c r="I341" i="7" s="1"/>
  <c r="K341" i="7" s="1"/>
  <c r="V341" i="7" s="1"/>
  <c r="AG341" i="7" s="1"/>
  <c r="AH341" i="7" s="1"/>
  <c r="N340" i="7"/>
  <c r="F340" i="7"/>
  <c r="H340" i="7" s="1"/>
  <c r="I340" i="7" s="1"/>
  <c r="K340" i="7" s="1"/>
  <c r="V340" i="7" s="1"/>
  <c r="AG340" i="7" s="1"/>
  <c r="AH340" i="7" s="1"/>
  <c r="N339" i="7"/>
  <c r="F339" i="7"/>
  <c r="H339" i="7" s="1"/>
  <c r="I339" i="7" s="1"/>
  <c r="K339" i="7" s="1"/>
  <c r="V339" i="7" s="1"/>
  <c r="AG339" i="7" s="1"/>
  <c r="N338" i="7"/>
  <c r="F338" i="7"/>
  <c r="H338" i="7" s="1"/>
  <c r="I338" i="7" s="1"/>
  <c r="K338" i="7" s="1"/>
  <c r="V338" i="7" s="1"/>
  <c r="AG338" i="7" s="1"/>
  <c r="N337" i="7"/>
  <c r="F337" i="7"/>
  <c r="H337" i="7" s="1"/>
  <c r="I337" i="7" s="1"/>
  <c r="K337" i="7" s="1"/>
  <c r="V337" i="7" s="1"/>
  <c r="AG337" i="7" s="1"/>
  <c r="AH337" i="7" s="1"/>
  <c r="N336" i="7"/>
  <c r="F336" i="7"/>
  <c r="H336" i="7" s="1"/>
  <c r="I336" i="7" s="1"/>
  <c r="K336" i="7" s="1"/>
  <c r="V336" i="7" s="1"/>
  <c r="AG336" i="7" s="1"/>
  <c r="AH336" i="7" s="1"/>
  <c r="N335" i="7"/>
  <c r="F335" i="7"/>
  <c r="H335" i="7" s="1"/>
  <c r="I335" i="7" s="1"/>
  <c r="K335" i="7" s="1"/>
  <c r="V335" i="7" s="1"/>
  <c r="N334" i="7"/>
  <c r="F334" i="7"/>
  <c r="H334" i="7" s="1"/>
  <c r="I334" i="7" s="1"/>
  <c r="K334" i="7" s="1"/>
  <c r="V334" i="7" s="1"/>
  <c r="AG334" i="7" s="1"/>
  <c r="N333" i="7"/>
  <c r="F333" i="7"/>
  <c r="H333" i="7" s="1"/>
  <c r="I333" i="7" s="1"/>
  <c r="K333" i="7" s="1"/>
  <c r="M333" i="7" s="1"/>
  <c r="N332" i="7"/>
  <c r="F332" i="7"/>
  <c r="H332" i="7" s="1"/>
  <c r="I332" i="7" s="1"/>
  <c r="K332" i="7" s="1"/>
  <c r="V332" i="7" s="1"/>
  <c r="AG332" i="7" s="1"/>
  <c r="AH332" i="7" s="1"/>
  <c r="N331" i="7"/>
  <c r="F331" i="7"/>
  <c r="H331" i="7" s="1"/>
  <c r="I331" i="7" s="1"/>
  <c r="K331" i="7" s="1"/>
  <c r="V331" i="7" s="1"/>
  <c r="AG331" i="7" s="1"/>
  <c r="N330" i="7"/>
  <c r="F330" i="7"/>
  <c r="H330" i="7" s="1"/>
  <c r="I330" i="7" s="1"/>
  <c r="K330" i="7" s="1"/>
  <c r="V330" i="7" s="1"/>
  <c r="W330" i="7" s="1"/>
  <c r="N329" i="7"/>
  <c r="F329" i="7"/>
  <c r="H329" i="7" s="1"/>
  <c r="I329" i="7" s="1"/>
  <c r="K329" i="7" s="1"/>
  <c r="V329" i="7" s="1"/>
  <c r="AG329" i="7" s="1"/>
  <c r="AH329" i="7" s="1"/>
  <c r="N328" i="7"/>
  <c r="F328" i="7"/>
  <c r="H328" i="7" s="1"/>
  <c r="I328" i="7" s="1"/>
  <c r="K328" i="7" s="1"/>
  <c r="V328" i="7" s="1"/>
  <c r="AG328" i="7" s="1"/>
  <c r="AH328" i="7" s="1"/>
  <c r="N327" i="7"/>
  <c r="F327" i="7"/>
  <c r="H327" i="7" s="1"/>
  <c r="I327" i="7" s="1"/>
  <c r="K327" i="7" s="1"/>
  <c r="V327" i="7" s="1"/>
  <c r="W327" i="7" s="1"/>
  <c r="N326" i="7"/>
  <c r="F326" i="7"/>
  <c r="H326" i="7" s="1"/>
  <c r="I326" i="7" s="1"/>
  <c r="K326" i="7" s="1"/>
  <c r="V326" i="7" s="1"/>
  <c r="AG326" i="7" s="1"/>
  <c r="N325" i="7"/>
  <c r="F325" i="7"/>
  <c r="H325" i="7" s="1"/>
  <c r="I325" i="7" s="1"/>
  <c r="K325" i="7" s="1"/>
  <c r="V325" i="7" s="1"/>
  <c r="AG325" i="7" s="1"/>
  <c r="AH325" i="7" s="1"/>
  <c r="N324" i="7"/>
  <c r="F324" i="7"/>
  <c r="H324" i="7" s="1"/>
  <c r="I324" i="7" s="1"/>
  <c r="K324" i="7" s="1"/>
  <c r="V324" i="7" s="1"/>
  <c r="AG324" i="7" s="1"/>
  <c r="AH324" i="7" s="1"/>
  <c r="N323" i="7"/>
  <c r="F323" i="7"/>
  <c r="H323" i="7" s="1"/>
  <c r="I323" i="7" s="1"/>
  <c r="K323" i="7" s="1"/>
  <c r="V323" i="7" s="1"/>
  <c r="AG323" i="7" s="1"/>
  <c r="N322" i="7"/>
  <c r="F322" i="7"/>
  <c r="H322" i="7" s="1"/>
  <c r="I322" i="7" s="1"/>
  <c r="K322" i="7" s="1"/>
  <c r="V322" i="7" s="1"/>
  <c r="AG322" i="7" s="1"/>
  <c r="AJ322" i="7" s="1"/>
  <c r="AK322" i="7" s="1"/>
  <c r="N321" i="7"/>
  <c r="F321" i="7"/>
  <c r="H321" i="7" s="1"/>
  <c r="I321" i="7" s="1"/>
  <c r="K321" i="7" s="1"/>
  <c r="M321" i="7" s="1"/>
  <c r="N320" i="7"/>
  <c r="F320" i="7"/>
  <c r="H320" i="7" s="1"/>
  <c r="I320" i="7" s="1"/>
  <c r="K320" i="7" s="1"/>
  <c r="V320" i="7" s="1"/>
  <c r="AG320" i="7" s="1"/>
  <c r="AH320" i="7" s="1"/>
  <c r="N319" i="7"/>
  <c r="F319" i="7"/>
  <c r="H319" i="7" s="1"/>
  <c r="I319" i="7" s="1"/>
  <c r="K319" i="7" s="1"/>
  <c r="V319" i="7" s="1"/>
  <c r="W319" i="7" s="1"/>
  <c r="N318" i="7"/>
  <c r="F318" i="7"/>
  <c r="H318" i="7" s="1"/>
  <c r="I318" i="7" s="1"/>
  <c r="K318" i="7" s="1"/>
  <c r="N317" i="7"/>
  <c r="F317" i="7"/>
  <c r="H317" i="7" s="1"/>
  <c r="I317" i="7" s="1"/>
  <c r="K317" i="7" s="1"/>
  <c r="M317" i="7" s="1"/>
  <c r="N316" i="7"/>
  <c r="F316" i="7"/>
  <c r="H316" i="7" s="1"/>
  <c r="I316" i="7" s="1"/>
  <c r="K316" i="7" s="1"/>
  <c r="V316" i="7" s="1"/>
  <c r="AG316" i="7" s="1"/>
  <c r="AH316" i="7" s="1"/>
  <c r="N315" i="7"/>
  <c r="F315" i="7"/>
  <c r="H315" i="7" s="1"/>
  <c r="I315" i="7" s="1"/>
  <c r="K315" i="7" s="1"/>
  <c r="V315" i="7" s="1"/>
  <c r="AG315" i="7" s="1"/>
  <c r="N314" i="7"/>
  <c r="F314" i="7"/>
  <c r="H314" i="7" s="1"/>
  <c r="I314" i="7" s="1"/>
  <c r="K314" i="7" s="1"/>
  <c r="V314" i="7" s="1"/>
  <c r="N313" i="7"/>
  <c r="F313" i="7"/>
  <c r="H313" i="7" s="1"/>
  <c r="I313" i="7" s="1"/>
  <c r="K313" i="7" s="1"/>
  <c r="V313" i="7" s="1"/>
  <c r="AG313" i="7" s="1"/>
  <c r="AH313" i="7" s="1"/>
  <c r="N312" i="7"/>
  <c r="F312" i="7"/>
  <c r="H312" i="7" s="1"/>
  <c r="I312" i="7" s="1"/>
  <c r="K312" i="7" s="1"/>
  <c r="V312" i="7" s="1"/>
  <c r="AG312" i="7" s="1"/>
  <c r="AH312" i="7" s="1"/>
  <c r="N311" i="7"/>
  <c r="F311" i="7"/>
  <c r="H311" i="7" s="1"/>
  <c r="I311" i="7" s="1"/>
  <c r="K311" i="7" s="1"/>
  <c r="V311" i="7" s="1"/>
  <c r="W311" i="7" s="1"/>
  <c r="N310" i="7"/>
  <c r="F310" i="7"/>
  <c r="H310" i="7" s="1"/>
  <c r="I310" i="7" s="1"/>
  <c r="K310" i="7" s="1"/>
  <c r="N309" i="7"/>
  <c r="F309" i="7"/>
  <c r="H309" i="7" s="1"/>
  <c r="I309" i="7" s="1"/>
  <c r="K309" i="7" s="1"/>
  <c r="V309" i="7" s="1"/>
  <c r="AG309" i="7" s="1"/>
  <c r="AH309" i="7" s="1"/>
  <c r="N308" i="7"/>
  <c r="F308" i="7"/>
  <c r="H308" i="7" s="1"/>
  <c r="I308" i="7" s="1"/>
  <c r="K308" i="7" s="1"/>
  <c r="V308" i="7" s="1"/>
  <c r="AG308" i="7" s="1"/>
  <c r="AH308" i="7" s="1"/>
  <c r="N307" i="7"/>
  <c r="F307" i="7"/>
  <c r="H307" i="7" s="1"/>
  <c r="I307" i="7" s="1"/>
  <c r="K307" i="7" s="1"/>
  <c r="V307" i="7" s="1"/>
  <c r="AG307" i="7" s="1"/>
  <c r="N306" i="7"/>
  <c r="F306" i="7"/>
  <c r="H306" i="7" s="1"/>
  <c r="I306" i="7" s="1"/>
  <c r="K306" i="7" s="1"/>
  <c r="V306" i="7" s="1"/>
  <c r="AG306" i="7" s="1"/>
  <c r="AJ306" i="7" s="1"/>
  <c r="AK306" i="7" s="1"/>
  <c r="N305" i="7"/>
  <c r="F305" i="7"/>
  <c r="H305" i="7" s="1"/>
  <c r="I305" i="7" s="1"/>
  <c r="K305" i="7" s="1"/>
  <c r="V305" i="7" s="1"/>
  <c r="AG305" i="7" s="1"/>
  <c r="AH305" i="7" s="1"/>
  <c r="N304" i="7"/>
  <c r="F304" i="7"/>
  <c r="H304" i="7" s="1"/>
  <c r="I304" i="7" s="1"/>
  <c r="K304" i="7" s="1"/>
  <c r="V304" i="7" s="1"/>
  <c r="AG304" i="7" s="1"/>
  <c r="AH304" i="7" s="1"/>
  <c r="N303" i="7"/>
  <c r="F303" i="7"/>
  <c r="H303" i="7" s="1"/>
  <c r="I303" i="7" s="1"/>
  <c r="K303" i="7" s="1"/>
  <c r="V303" i="7" s="1"/>
  <c r="N302" i="7"/>
  <c r="F302" i="7"/>
  <c r="H302" i="7" s="1"/>
  <c r="I302" i="7" s="1"/>
  <c r="K302" i="7" s="1"/>
  <c r="V302" i="7" s="1"/>
  <c r="AG302" i="7" s="1"/>
  <c r="N301" i="7"/>
  <c r="F301" i="7"/>
  <c r="H301" i="7" s="1"/>
  <c r="I301" i="7" s="1"/>
  <c r="K301" i="7" s="1"/>
  <c r="M301" i="7" s="1"/>
  <c r="N300" i="7"/>
  <c r="F300" i="7"/>
  <c r="H300" i="7" s="1"/>
  <c r="I300" i="7" s="1"/>
  <c r="K300" i="7" s="1"/>
  <c r="V300" i="7" s="1"/>
  <c r="AG300" i="7" s="1"/>
  <c r="AH300" i="7" s="1"/>
  <c r="N299" i="7"/>
  <c r="F299" i="7"/>
  <c r="H299" i="7" s="1"/>
  <c r="I299" i="7" s="1"/>
  <c r="K299" i="7" s="1"/>
  <c r="V299" i="7" s="1"/>
  <c r="AG299" i="7" s="1"/>
  <c r="N298" i="7"/>
  <c r="F298" i="7"/>
  <c r="H298" i="7" s="1"/>
  <c r="I298" i="7" s="1"/>
  <c r="K298" i="7" s="1"/>
  <c r="V298" i="7" s="1"/>
  <c r="W298" i="7" s="1"/>
  <c r="N297" i="7"/>
  <c r="F297" i="7"/>
  <c r="H297" i="7" s="1"/>
  <c r="I297" i="7" s="1"/>
  <c r="K297" i="7" s="1"/>
  <c r="V297" i="7" s="1"/>
  <c r="N296" i="7"/>
  <c r="F296" i="7"/>
  <c r="H296" i="7" s="1"/>
  <c r="I296" i="7" s="1"/>
  <c r="K296" i="7" s="1"/>
  <c r="V296" i="7" s="1"/>
  <c r="AG296" i="7" s="1"/>
  <c r="AH296" i="7" s="1"/>
  <c r="N295" i="7"/>
  <c r="F295" i="7"/>
  <c r="H295" i="7" s="1"/>
  <c r="N294" i="7"/>
  <c r="F294" i="7"/>
  <c r="H294" i="7" s="1"/>
  <c r="I294" i="7" s="1"/>
  <c r="K294" i="7" s="1"/>
  <c r="V294" i="7" s="1"/>
  <c r="AG294" i="7" s="1"/>
  <c r="N293" i="7"/>
  <c r="F293" i="7"/>
  <c r="H293" i="7" s="1"/>
  <c r="I293" i="7" s="1"/>
  <c r="K293" i="7" s="1"/>
  <c r="V293" i="7" s="1"/>
  <c r="AG293" i="7" s="1"/>
  <c r="AH293" i="7" s="1"/>
  <c r="N292" i="7"/>
  <c r="F292" i="7"/>
  <c r="H292" i="7" s="1"/>
  <c r="I292" i="7" s="1"/>
  <c r="K292" i="7" s="1"/>
  <c r="V292" i="7" s="1"/>
  <c r="AG292" i="7" s="1"/>
  <c r="AH292" i="7" s="1"/>
  <c r="N291" i="7"/>
  <c r="F291" i="7"/>
  <c r="H291" i="7" s="1"/>
  <c r="N290" i="7"/>
  <c r="F290" i="7"/>
  <c r="H290" i="7" s="1"/>
  <c r="I290" i="7" s="1"/>
  <c r="K290" i="7" s="1"/>
  <c r="N289" i="7"/>
  <c r="F289" i="7"/>
  <c r="H289" i="7" s="1"/>
  <c r="I289" i="7" s="1"/>
  <c r="K289" i="7" s="1"/>
  <c r="V289" i="7" s="1"/>
  <c r="N288" i="7"/>
  <c r="F288" i="7"/>
  <c r="H288" i="7" s="1"/>
  <c r="I288" i="7" s="1"/>
  <c r="K288" i="7" s="1"/>
  <c r="V288" i="7" s="1"/>
  <c r="AG288" i="7" s="1"/>
  <c r="AH288" i="7" s="1"/>
  <c r="N287" i="7"/>
  <c r="F287" i="7"/>
  <c r="H287" i="7" s="1"/>
  <c r="I287" i="7" s="1"/>
  <c r="K287" i="7" s="1"/>
  <c r="N286" i="7"/>
  <c r="F286" i="7"/>
  <c r="H286" i="7" s="1"/>
  <c r="I286" i="7" s="1"/>
  <c r="K286" i="7" s="1"/>
  <c r="V286" i="7" s="1"/>
  <c r="AG286" i="7" s="1"/>
  <c r="N285" i="7"/>
  <c r="F285" i="7"/>
  <c r="H285" i="7" s="1"/>
  <c r="I285" i="7" s="1"/>
  <c r="K285" i="7" s="1"/>
  <c r="V285" i="7" s="1"/>
  <c r="AG285" i="7" s="1"/>
  <c r="AH285" i="7" s="1"/>
  <c r="N284" i="7"/>
  <c r="F284" i="7"/>
  <c r="H284" i="7" s="1"/>
  <c r="I284" i="7" s="1"/>
  <c r="K284" i="7" s="1"/>
  <c r="V284" i="7" s="1"/>
  <c r="AG284" i="7" s="1"/>
  <c r="AH284" i="7" s="1"/>
  <c r="N283" i="7"/>
  <c r="F283" i="7"/>
  <c r="H283" i="7" s="1"/>
  <c r="I283" i="7" s="1"/>
  <c r="K283" i="7" s="1"/>
  <c r="V283" i="7" s="1"/>
  <c r="AG283" i="7" s="1"/>
  <c r="N282" i="7"/>
  <c r="F282" i="7"/>
  <c r="H282" i="7" s="1"/>
  <c r="I282" i="7" s="1"/>
  <c r="K282" i="7" s="1"/>
  <c r="V282" i="7" s="1"/>
  <c r="AG282" i="7" s="1"/>
  <c r="N281" i="7"/>
  <c r="F281" i="7"/>
  <c r="H281" i="7" s="1"/>
  <c r="I281" i="7" s="1"/>
  <c r="K281" i="7" s="1"/>
  <c r="V281" i="7" s="1"/>
  <c r="N280" i="7"/>
  <c r="F280" i="7"/>
  <c r="H280" i="7" s="1"/>
  <c r="I280" i="7" s="1"/>
  <c r="K280" i="7" s="1"/>
  <c r="V280" i="7" s="1"/>
  <c r="AG280" i="7" s="1"/>
  <c r="AH280" i="7" s="1"/>
  <c r="N279" i="7"/>
  <c r="F279" i="7"/>
  <c r="H279" i="7" s="1"/>
  <c r="I279" i="7" s="1"/>
  <c r="K279" i="7" s="1"/>
  <c r="V279" i="7" s="1"/>
  <c r="AG279" i="7" s="1"/>
  <c r="N278" i="7"/>
  <c r="F278" i="7"/>
  <c r="H278" i="7" s="1"/>
  <c r="I278" i="7" s="1"/>
  <c r="K278" i="7" s="1"/>
  <c r="N277" i="7"/>
  <c r="F277" i="7"/>
  <c r="H277" i="7" s="1"/>
  <c r="N276" i="7"/>
  <c r="F276" i="7"/>
  <c r="H276" i="7" s="1"/>
  <c r="I276" i="7" s="1"/>
  <c r="K276" i="7" s="1"/>
  <c r="V276" i="7" s="1"/>
  <c r="AG276" i="7" s="1"/>
  <c r="AH276" i="7" s="1"/>
  <c r="N275" i="7"/>
  <c r="F275" i="7"/>
  <c r="H275" i="7" s="1"/>
  <c r="I275" i="7" s="1"/>
  <c r="K275" i="7" s="1"/>
  <c r="V275" i="7" s="1"/>
  <c r="AG275" i="7" s="1"/>
  <c r="N274" i="7"/>
  <c r="F274" i="7"/>
  <c r="H274" i="7" s="1"/>
  <c r="I274" i="7" s="1"/>
  <c r="K274" i="7" s="1"/>
  <c r="V274" i="7" s="1"/>
  <c r="W274" i="7" s="1"/>
  <c r="N273" i="7"/>
  <c r="F273" i="7"/>
  <c r="H273" i="7" s="1"/>
  <c r="N272" i="7"/>
  <c r="F272" i="7"/>
  <c r="H272" i="7" s="1"/>
  <c r="I272" i="7" s="1"/>
  <c r="K272" i="7" s="1"/>
  <c r="V272" i="7" s="1"/>
  <c r="AG272" i="7" s="1"/>
  <c r="AH272" i="7" s="1"/>
  <c r="N271" i="7"/>
  <c r="F271" i="7"/>
  <c r="H271" i="7" s="1"/>
  <c r="I271" i="7" s="1"/>
  <c r="K271" i="7" s="1"/>
  <c r="V271" i="7" s="1"/>
  <c r="AG271" i="7" s="1"/>
  <c r="N270" i="7"/>
  <c r="F270" i="7"/>
  <c r="H270" i="7" s="1"/>
  <c r="I270" i="7" s="1"/>
  <c r="K270" i="7" s="1"/>
  <c r="N269" i="7"/>
  <c r="F269" i="7"/>
  <c r="H269" i="7" s="1"/>
  <c r="N268" i="7"/>
  <c r="F268" i="7"/>
  <c r="H268" i="7" s="1"/>
  <c r="I268" i="7" s="1"/>
  <c r="K268" i="7" s="1"/>
  <c r="V268" i="7" s="1"/>
  <c r="AG268" i="7" s="1"/>
  <c r="AH268" i="7" s="1"/>
  <c r="N267" i="7"/>
  <c r="F267" i="7"/>
  <c r="H267" i="7" s="1"/>
  <c r="I267" i="7" s="1"/>
  <c r="K267" i="7" s="1"/>
  <c r="V267" i="7" s="1"/>
  <c r="W267" i="7" s="1"/>
  <c r="N266" i="7"/>
  <c r="F266" i="7"/>
  <c r="H266" i="7" s="1"/>
  <c r="I266" i="7" s="1"/>
  <c r="K266" i="7" s="1"/>
  <c r="V266" i="7" s="1"/>
  <c r="AG266" i="7" s="1"/>
  <c r="N265" i="7"/>
  <c r="F265" i="7"/>
  <c r="H265" i="7" s="1"/>
  <c r="N264" i="7"/>
  <c r="F264" i="7"/>
  <c r="H264" i="7" s="1"/>
  <c r="I264" i="7" s="1"/>
  <c r="K264" i="7" s="1"/>
  <c r="V264" i="7" s="1"/>
  <c r="AG264" i="7" s="1"/>
  <c r="AH264" i="7" s="1"/>
  <c r="N263" i="7"/>
  <c r="F263" i="7"/>
  <c r="H263" i="7" s="1"/>
  <c r="I263" i="7" s="1"/>
  <c r="K263" i="7" s="1"/>
  <c r="V263" i="7" s="1"/>
  <c r="W263" i="7" s="1"/>
  <c r="N262" i="7"/>
  <c r="F262" i="7"/>
  <c r="H262" i="7" s="1"/>
  <c r="I262" i="7" s="1"/>
  <c r="K262" i="7" s="1"/>
  <c r="V262" i="7" s="1"/>
  <c r="AG262" i="7" s="1"/>
  <c r="N261" i="7"/>
  <c r="F261" i="7"/>
  <c r="H261" i="7" s="1"/>
  <c r="N260" i="7"/>
  <c r="F260" i="7"/>
  <c r="H260" i="7" s="1"/>
  <c r="I260" i="7" s="1"/>
  <c r="K260" i="7" s="1"/>
  <c r="V260" i="7" s="1"/>
  <c r="AG260" i="7" s="1"/>
  <c r="AH260" i="7" s="1"/>
  <c r="N259" i="7"/>
  <c r="F259" i="7"/>
  <c r="H259" i="7" s="1"/>
  <c r="I259" i="7" s="1"/>
  <c r="K259" i="7" s="1"/>
  <c r="V259" i="7" s="1"/>
  <c r="AG259" i="7" s="1"/>
  <c r="N258" i="7"/>
  <c r="F258" i="7"/>
  <c r="H258" i="7" s="1"/>
  <c r="N257" i="7"/>
  <c r="F257" i="7"/>
  <c r="H257" i="7" s="1"/>
  <c r="N256" i="7"/>
  <c r="F256" i="7"/>
  <c r="H256" i="7" s="1"/>
  <c r="I256" i="7" s="1"/>
  <c r="K256" i="7" s="1"/>
  <c r="V256" i="7" s="1"/>
  <c r="AG256" i="7" s="1"/>
  <c r="AH256" i="7" s="1"/>
  <c r="N255" i="7"/>
  <c r="F255" i="7"/>
  <c r="H255" i="7" s="1"/>
  <c r="I255" i="7" s="1"/>
  <c r="K255" i="7" s="1"/>
  <c r="V255" i="7" s="1"/>
  <c r="AG255" i="7" s="1"/>
  <c r="N254" i="7"/>
  <c r="F254" i="7"/>
  <c r="H254" i="7" s="1"/>
  <c r="I254" i="7" s="1"/>
  <c r="K254" i="7" s="1"/>
  <c r="N253" i="7"/>
  <c r="F253" i="7"/>
  <c r="H253" i="7" s="1"/>
  <c r="N252" i="7"/>
  <c r="F252" i="7"/>
  <c r="H252" i="7" s="1"/>
  <c r="I252" i="7" s="1"/>
  <c r="K252" i="7" s="1"/>
  <c r="V252" i="7" s="1"/>
  <c r="AG252" i="7" s="1"/>
  <c r="AH252" i="7" s="1"/>
  <c r="N251" i="7"/>
  <c r="F251" i="7"/>
  <c r="H251" i="7" s="1"/>
  <c r="I251" i="7" s="1"/>
  <c r="K251" i="7" s="1"/>
  <c r="V251" i="7" s="1"/>
  <c r="AG251" i="7" s="1"/>
  <c r="N250" i="7"/>
  <c r="F250" i="7"/>
  <c r="H250" i="7" s="1"/>
  <c r="I250" i="7" s="1"/>
  <c r="K250" i="7" s="1"/>
  <c r="V250" i="7" s="1"/>
  <c r="AG250" i="7" s="1"/>
  <c r="N249" i="7"/>
  <c r="F249" i="7"/>
  <c r="H249" i="7" s="1"/>
  <c r="N248" i="7"/>
  <c r="F248" i="7"/>
  <c r="H248" i="7" s="1"/>
  <c r="I248" i="7" s="1"/>
  <c r="K248" i="7" s="1"/>
  <c r="V248" i="7" s="1"/>
  <c r="AG248" i="7" s="1"/>
  <c r="AH248" i="7" s="1"/>
  <c r="N247" i="7"/>
  <c r="F247" i="7"/>
  <c r="H247" i="7" s="1"/>
  <c r="I247" i="7" s="1"/>
  <c r="K247" i="7" s="1"/>
  <c r="V247" i="7" s="1"/>
  <c r="AG247" i="7" s="1"/>
  <c r="N246" i="7"/>
  <c r="F246" i="7"/>
  <c r="H246" i="7" s="1"/>
  <c r="I246" i="7" s="1"/>
  <c r="K246" i="7" s="1"/>
  <c r="N245" i="7"/>
  <c r="F245" i="7"/>
  <c r="H245" i="7" s="1"/>
  <c r="N244" i="7"/>
  <c r="F244" i="7"/>
  <c r="H244" i="7" s="1"/>
  <c r="I244" i="7" s="1"/>
  <c r="K244" i="7" s="1"/>
  <c r="V244" i="7" s="1"/>
  <c r="AG244" i="7" s="1"/>
  <c r="AH244" i="7" s="1"/>
  <c r="N243" i="7"/>
  <c r="F243" i="7"/>
  <c r="H243" i="7" s="1"/>
  <c r="I243" i="7" s="1"/>
  <c r="K243" i="7" s="1"/>
  <c r="V243" i="7" s="1"/>
  <c r="AG243" i="7" s="1"/>
  <c r="N242" i="7"/>
  <c r="F242" i="7"/>
  <c r="H242" i="7" s="1"/>
  <c r="I242" i="7" s="1"/>
  <c r="K242" i="7" s="1"/>
  <c r="V242" i="7" s="1"/>
  <c r="W242" i="7" s="1"/>
  <c r="N241" i="7"/>
  <c r="F241" i="7"/>
  <c r="H241" i="7" s="1"/>
  <c r="N240" i="7"/>
  <c r="F240" i="7"/>
  <c r="H240" i="7" s="1"/>
  <c r="I240" i="7" s="1"/>
  <c r="K240" i="7" s="1"/>
  <c r="V240" i="7" s="1"/>
  <c r="AG240" i="7" s="1"/>
  <c r="AH240" i="7" s="1"/>
  <c r="N239" i="7"/>
  <c r="F239" i="7"/>
  <c r="H239" i="7" s="1"/>
  <c r="I239" i="7" s="1"/>
  <c r="K239" i="7" s="1"/>
  <c r="V239" i="7" s="1"/>
  <c r="AG239" i="7" s="1"/>
  <c r="N238" i="7"/>
  <c r="F238" i="7"/>
  <c r="H238" i="7" s="1"/>
  <c r="I238" i="7" s="1"/>
  <c r="K238" i="7" s="1"/>
  <c r="N237" i="7"/>
  <c r="F237" i="7"/>
  <c r="H237" i="7" s="1"/>
  <c r="N236" i="7"/>
  <c r="F236" i="7"/>
  <c r="H236" i="7" s="1"/>
  <c r="I236" i="7" s="1"/>
  <c r="K236" i="7" s="1"/>
  <c r="V236" i="7" s="1"/>
  <c r="AG236" i="7" s="1"/>
  <c r="AH236" i="7" s="1"/>
  <c r="N235" i="7"/>
  <c r="F235" i="7"/>
  <c r="H235" i="7" s="1"/>
  <c r="I235" i="7" s="1"/>
  <c r="K235" i="7" s="1"/>
  <c r="V235" i="7" s="1"/>
  <c r="W235" i="7" s="1"/>
  <c r="N234" i="7"/>
  <c r="F234" i="7"/>
  <c r="H234" i="7" s="1"/>
  <c r="I234" i="7" s="1"/>
  <c r="K234" i="7" s="1"/>
  <c r="V234" i="7" s="1"/>
  <c r="AG234" i="7" s="1"/>
  <c r="N233" i="7"/>
  <c r="F233" i="7"/>
  <c r="H233" i="7" s="1"/>
  <c r="N232" i="7"/>
  <c r="F232" i="7"/>
  <c r="H232" i="7" s="1"/>
  <c r="I232" i="7" s="1"/>
  <c r="K232" i="7" s="1"/>
  <c r="V232" i="7" s="1"/>
  <c r="AG232" i="7" s="1"/>
  <c r="AH232" i="7" s="1"/>
  <c r="N231" i="7"/>
  <c r="F231" i="7"/>
  <c r="H231" i="7" s="1"/>
  <c r="I231" i="7" s="1"/>
  <c r="K231" i="7" s="1"/>
  <c r="V231" i="7" s="1"/>
  <c r="W231" i="7" s="1"/>
  <c r="N230" i="7"/>
  <c r="F230" i="7"/>
  <c r="H230" i="7" s="1"/>
  <c r="I230" i="7" s="1"/>
  <c r="K230" i="7" s="1"/>
  <c r="N229" i="7"/>
  <c r="F229" i="7"/>
  <c r="H229" i="7" s="1"/>
  <c r="N228" i="7"/>
  <c r="F228" i="7"/>
  <c r="H228" i="7" s="1"/>
  <c r="I228" i="7" s="1"/>
  <c r="K228" i="7" s="1"/>
  <c r="V228" i="7" s="1"/>
  <c r="AG228" i="7" s="1"/>
  <c r="AH228" i="7" s="1"/>
  <c r="N227" i="7"/>
  <c r="F227" i="7"/>
  <c r="H227" i="7" s="1"/>
  <c r="I227" i="7" s="1"/>
  <c r="K227" i="7" s="1"/>
  <c r="V227" i="7" s="1"/>
  <c r="AG227" i="7" s="1"/>
  <c r="N226" i="7"/>
  <c r="F226" i="7"/>
  <c r="H226" i="7" s="1"/>
  <c r="I226" i="7" s="1"/>
  <c r="K226" i="7" s="1"/>
  <c r="V226" i="7" s="1"/>
  <c r="AG226" i="7" s="1"/>
  <c r="N225" i="7"/>
  <c r="F225" i="7"/>
  <c r="H225" i="7" s="1"/>
  <c r="N224" i="7"/>
  <c r="F224" i="7"/>
  <c r="H224" i="7" s="1"/>
  <c r="I224" i="7" s="1"/>
  <c r="K224" i="7" s="1"/>
  <c r="V224" i="7" s="1"/>
  <c r="AG224" i="7" s="1"/>
  <c r="AH224" i="7" s="1"/>
  <c r="N223" i="7"/>
  <c r="F223" i="7"/>
  <c r="H223" i="7" s="1"/>
  <c r="I223" i="7" s="1"/>
  <c r="K223" i="7" s="1"/>
  <c r="V223" i="7" s="1"/>
  <c r="AG223" i="7" s="1"/>
  <c r="N222" i="7"/>
  <c r="F222" i="7"/>
  <c r="H222" i="7" s="1"/>
  <c r="N221" i="7"/>
  <c r="F221" i="7"/>
  <c r="H221" i="7" s="1"/>
  <c r="N220" i="7"/>
  <c r="F220" i="7"/>
  <c r="H220" i="7" s="1"/>
  <c r="I220" i="7" s="1"/>
  <c r="K220" i="7" s="1"/>
  <c r="V220" i="7" s="1"/>
  <c r="AG220" i="7" s="1"/>
  <c r="AH220" i="7" s="1"/>
  <c r="N219" i="7"/>
  <c r="F219" i="7"/>
  <c r="H219" i="7" s="1"/>
  <c r="I219" i="7" s="1"/>
  <c r="K219" i="7" s="1"/>
  <c r="V219" i="7" s="1"/>
  <c r="AG219" i="7" s="1"/>
  <c r="N218" i="7"/>
  <c r="F218" i="7"/>
  <c r="H218" i="7" s="1"/>
  <c r="N217" i="7"/>
  <c r="F217" i="7"/>
  <c r="H217" i="7" s="1"/>
  <c r="N216" i="7"/>
  <c r="F216" i="7"/>
  <c r="H216" i="7" s="1"/>
  <c r="I216" i="7" s="1"/>
  <c r="K216" i="7" s="1"/>
  <c r="V216" i="7" s="1"/>
  <c r="AG216" i="7" s="1"/>
  <c r="AH216" i="7" s="1"/>
  <c r="N215" i="7"/>
  <c r="F215" i="7"/>
  <c r="H215" i="7" s="1"/>
  <c r="I215" i="7" s="1"/>
  <c r="K215" i="7" s="1"/>
  <c r="V215" i="7" s="1"/>
  <c r="AG215" i="7" s="1"/>
  <c r="N214" i="7"/>
  <c r="F214" i="7"/>
  <c r="H214" i="7" s="1"/>
  <c r="N213" i="7"/>
  <c r="F213" i="7"/>
  <c r="H213" i="7" s="1"/>
  <c r="N212" i="7"/>
  <c r="F212" i="7"/>
  <c r="H212" i="7" s="1"/>
  <c r="I212" i="7" s="1"/>
  <c r="K212" i="7" s="1"/>
  <c r="V212" i="7" s="1"/>
  <c r="AG212" i="7" s="1"/>
  <c r="AH212" i="7" s="1"/>
  <c r="N211" i="7"/>
  <c r="F211" i="7"/>
  <c r="H211" i="7" s="1"/>
  <c r="I211" i="7" s="1"/>
  <c r="K211" i="7" s="1"/>
  <c r="V211" i="7" s="1"/>
  <c r="AG211" i="7" s="1"/>
  <c r="N210" i="7"/>
  <c r="F210" i="7"/>
  <c r="H210" i="7" s="1"/>
  <c r="I210" i="7" s="1"/>
  <c r="K210" i="7" s="1"/>
  <c r="V210" i="7" s="1"/>
  <c r="W210" i="7" s="1"/>
  <c r="N209" i="7"/>
  <c r="F209" i="7"/>
  <c r="H209" i="7" s="1"/>
  <c r="N208" i="7"/>
  <c r="F208" i="7"/>
  <c r="H208" i="7" s="1"/>
  <c r="I208" i="7" s="1"/>
  <c r="K208" i="7" s="1"/>
  <c r="V208" i="7" s="1"/>
  <c r="AG208" i="7" s="1"/>
  <c r="AH208" i="7" s="1"/>
  <c r="N207" i="7"/>
  <c r="F207" i="7"/>
  <c r="H207" i="7" s="1"/>
  <c r="I207" i="7" s="1"/>
  <c r="K207" i="7" s="1"/>
  <c r="V207" i="7" s="1"/>
  <c r="AG207" i="7" s="1"/>
  <c r="N206" i="7"/>
  <c r="F206" i="7"/>
  <c r="H206" i="7" s="1"/>
  <c r="I206" i="7" s="1"/>
  <c r="K206" i="7" s="1"/>
  <c r="N205" i="7"/>
  <c r="F205" i="7"/>
  <c r="H205" i="7" s="1"/>
  <c r="N204" i="7"/>
  <c r="F204" i="7"/>
  <c r="H204" i="7" s="1"/>
  <c r="I204" i="7" s="1"/>
  <c r="K204" i="7" s="1"/>
  <c r="V204" i="7" s="1"/>
  <c r="AG204" i="7" s="1"/>
  <c r="AH204" i="7" s="1"/>
  <c r="N203" i="7"/>
  <c r="F203" i="7"/>
  <c r="H203" i="7" s="1"/>
  <c r="I203" i="7" s="1"/>
  <c r="K203" i="7" s="1"/>
  <c r="V203" i="7" s="1"/>
  <c r="W203" i="7" s="1"/>
  <c r="N202" i="7"/>
  <c r="F202" i="7"/>
  <c r="H202" i="7" s="1"/>
  <c r="I202" i="7" s="1"/>
  <c r="K202" i="7" s="1"/>
  <c r="V202" i="7" s="1"/>
  <c r="AG202" i="7" s="1"/>
  <c r="N201" i="7"/>
  <c r="F201" i="7"/>
  <c r="H201" i="7" s="1"/>
  <c r="N200" i="7"/>
  <c r="F200" i="7"/>
  <c r="H200" i="7" s="1"/>
  <c r="I200" i="7" s="1"/>
  <c r="K200" i="7" s="1"/>
  <c r="V200" i="7" s="1"/>
  <c r="AG200" i="7" s="1"/>
  <c r="AH200" i="7" s="1"/>
  <c r="N199" i="7"/>
  <c r="F199" i="7"/>
  <c r="H199" i="7" s="1"/>
  <c r="I199" i="7" s="1"/>
  <c r="K199" i="7" s="1"/>
  <c r="V199" i="7" s="1"/>
  <c r="W199" i="7" s="1"/>
  <c r="N198" i="7"/>
  <c r="F198" i="7"/>
  <c r="H198" i="7" s="1"/>
  <c r="I198" i="7" s="1"/>
  <c r="K198" i="7" s="1"/>
  <c r="N197" i="7"/>
  <c r="F197" i="7"/>
  <c r="H197" i="7" s="1"/>
  <c r="I197" i="7" s="1"/>
  <c r="K197" i="7" s="1"/>
  <c r="V197" i="7" s="1"/>
  <c r="AG197" i="7" s="1"/>
  <c r="AH197" i="7" s="1"/>
  <c r="N196" i="7"/>
  <c r="F196" i="7"/>
  <c r="H196" i="7" s="1"/>
  <c r="I196" i="7" s="1"/>
  <c r="K196" i="7" s="1"/>
  <c r="V196" i="7" s="1"/>
  <c r="AG196" i="7" s="1"/>
  <c r="AH196" i="7" s="1"/>
  <c r="N195" i="7"/>
  <c r="F195" i="7"/>
  <c r="H195" i="7" s="1"/>
  <c r="I195" i="7" s="1"/>
  <c r="K195" i="7" s="1"/>
  <c r="V195" i="7" s="1"/>
  <c r="AG195" i="7" s="1"/>
  <c r="N194" i="7"/>
  <c r="F194" i="7"/>
  <c r="H194" i="7" s="1"/>
  <c r="I194" i="7" s="1"/>
  <c r="K194" i="7" s="1"/>
  <c r="V194" i="7" s="1"/>
  <c r="AG194" i="7" s="1"/>
  <c r="N193" i="7"/>
  <c r="F193" i="7"/>
  <c r="H193" i="7" s="1"/>
  <c r="I193" i="7" s="1"/>
  <c r="K193" i="7" s="1"/>
  <c r="V193" i="7" s="1"/>
  <c r="N192" i="7"/>
  <c r="F192" i="7"/>
  <c r="H192" i="7" s="1"/>
  <c r="I192" i="7" s="1"/>
  <c r="K192" i="7" s="1"/>
  <c r="V192" i="7" s="1"/>
  <c r="AG192" i="7" s="1"/>
  <c r="AH192" i="7" s="1"/>
  <c r="N191" i="7"/>
  <c r="F191" i="7"/>
  <c r="H191" i="7" s="1"/>
  <c r="I191" i="7" s="1"/>
  <c r="K191" i="7" s="1"/>
  <c r="V191" i="7" s="1"/>
  <c r="AG191" i="7" s="1"/>
  <c r="N190" i="7"/>
  <c r="F190" i="7"/>
  <c r="H190" i="7" s="1"/>
  <c r="I190" i="7" s="1"/>
  <c r="K190" i="7" s="1"/>
  <c r="N189" i="7"/>
  <c r="F189" i="7"/>
  <c r="H189" i="7" s="1"/>
  <c r="I189" i="7" s="1"/>
  <c r="K189" i="7" s="1"/>
  <c r="V189" i="7" s="1"/>
  <c r="AG189" i="7" s="1"/>
  <c r="AH189" i="7" s="1"/>
  <c r="N188" i="7"/>
  <c r="F188" i="7"/>
  <c r="H188" i="7" s="1"/>
  <c r="I188" i="7" s="1"/>
  <c r="K188" i="7" s="1"/>
  <c r="V188" i="7" s="1"/>
  <c r="AG188" i="7" s="1"/>
  <c r="AH188" i="7" s="1"/>
  <c r="N187" i="7"/>
  <c r="F187" i="7"/>
  <c r="H187" i="7" s="1"/>
  <c r="I187" i="7" s="1"/>
  <c r="K187" i="7" s="1"/>
  <c r="V187" i="7" s="1"/>
  <c r="AG187" i="7" s="1"/>
  <c r="N186" i="7"/>
  <c r="F186" i="7"/>
  <c r="H186" i="7" s="1"/>
  <c r="I186" i="7" s="1"/>
  <c r="K186" i="7" s="1"/>
  <c r="V186" i="7" s="1"/>
  <c r="AG186" i="7" s="1"/>
  <c r="N185" i="7"/>
  <c r="F185" i="7"/>
  <c r="H185" i="7" s="1"/>
  <c r="I185" i="7" s="1"/>
  <c r="K185" i="7" s="1"/>
  <c r="V185" i="7" s="1"/>
  <c r="N184" i="7"/>
  <c r="F184" i="7"/>
  <c r="H184" i="7" s="1"/>
  <c r="I184" i="7" s="1"/>
  <c r="K184" i="7" s="1"/>
  <c r="V184" i="7" s="1"/>
  <c r="AG184" i="7" s="1"/>
  <c r="AH184" i="7" s="1"/>
  <c r="N183" i="7"/>
  <c r="F183" i="7"/>
  <c r="H183" i="7" s="1"/>
  <c r="I183" i="7" s="1"/>
  <c r="K183" i="7" s="1"/>
  <c r="V183" i="7" s="1"/>
  <c r="AG183" i="7" s="1"/>
  <c r="N182" i="7"/>
  <c r="F182" i="7"/>
  <c r="H182" i="7" s="1"/>
  <c r="I182" i="7" s="1"/>
  <c r="K182" i="7" s="1"/>
  <c r="V182" i="7" s="1"/>
  <c r="N181" i="7"/>
  <c r="F181" i="7"/>
  <c r="H181" i="7" s="1"/>
  <c r="I181" i="7" s="1"/>
  <c r="K181" i="7" s="1"/>
  <c r="V181" i="7" s="1"/>
  <c r="AG181" i="7" s="1"/>
  <c r="AH181" i="7" s="1"/>
  <c r="N180" i="7"/>
  <c r="F180" i="7"/>
  <c r="H180" i="7" s="1"/>
  <c r="I180" i="7" s="1"/>
  <c r="K180" i="7" s="1"/>
  <c r="V180" i="7" s="1"/>
  <c r="AG180" i="7" s="1"/>
  <c r="AH180" i="7" s="1"/>
  <c r="N179" i="7"/>
  <c r="F179" i="7"/>
  <c r="H179" i="7" s="1"/>
  <c r="I179" i="7" s="1"/>
  <c r="K179" i="7" s="1"/>
  <c r="V179" i="7" s="1"/>
  <c r="AG179" i="7" s="1"/>
  <c r="N178" i="7"/>
  <c r="F178" i="7"/>
  <c r="H178" i="7" s="1"/>
  <c r="I178" i="7" s="1"/>
  <c r="K178" i="7" s="1"/>
  <c r="V178" i="7" s="1"/>
  <c r="AG178" i="7" s="1"/>
  <c r="N177" i="7"/>
  <c r="F177" i="7"/>
  <c r="H177" i="7" s="1"/>
  <c r="I177" i="7" s="1"/>
  <c r="K177" i="7" s="1"/>
  <c r="V177" i="7" s="1"/>
  <c r="N176" i="7"/>
  <c r="F176" i="7"/>
  <c r="H176" i="7" s="1"/>
  <c r="I176" i="7" s="1"/>
  <c r="K176" i="7" s="1"/>
  <c r="V176" i="7" s="1"/>
  <c r="AG176" i="7" s="1"/>
  <c r="AH176" i="7" s="1"/>
  <c r="N175" i="7"/>
  <c r="F175" i="7"/>
  <c r="H175" i="7" s="1"/>
  <c r="I175" i="7" s="1"/>
  <c r="K175" i="7" s="1"/>
  <c r="V175" i="7" s="1"/>
  <c r="AG175" i="7" s="1"/>
  <c r="N174" i="7"/>
  <c r="F174" i="7"/>
  <c r="H174" i="7" s="1"/>
  <c r="I174" i="7" s="1"/>
  <c r="K174" i="7" s="1"/>
  <c r="N173" i="7"/>
  <c r="F173" i="7"/>
  <c r="H173" i="7" s="1"/>
  <c r="I173" i="7" s="1"/>
  <c r="K173" i="7" s="1"/>
  <c r="V173" i="7" s="1"/>
  <c r="AG173" i="7" s="1"/>
  <c r="AH173" i="7" s="1"/>
  <c r="N172" i="7"/>
  <c r="F172" i="7"/>
  <c r="H172" i="7" s="1"/>
  <c r="I172" i="7" s="1"/>
  <c r="K172" i="7" s="1"/>
  <c r="V172" i="7" s="1"/>
  <c r="AG172" i="7" s="1"/>
  <c r="AH172" i="7" s="1"/>
  <c r="N171" i="7"/>
  <c r="F171" i="7"/>
  <c r="H171" i="7" s="1"/>
  <c r="I171" i="7" s="1"/>
  <c r="K171" i="7" s="1"/>
  <c r="V171" i="7" s="1"/>
  <c r="W171" i="7" s="1"/>
  <c r="N170" i="7"/>
  <c r="F170" i="7"/>
  <c r="H170" i="7" s="1"/>
  <c r="I170" i="7" s="1"/>
  <c r="K170" i="7" s="1"/>
  <c r="V170" i="7" s="1"/>
  <c r="AG170" i="7" s="1"/>
  <c r="N169" i="7"/>
  <c r="F169" i="7"/>
  <c r="H169" i="7" s="1"/>
  <c r="N168" i="7"/>
  <c r="F168" i="7"/>
  <c r="H168" i="7" s="1"/>
  <c r="I168" i="7" s="1"/>
  <c r="K168" i="7" s="1"/>
  <c r="V168" i="7" s="1"/>
  <c r="AG168" i="7" s="1"/>
  <c r="AH168" i="7" s="1"/>
  <c r="N167" i="7"/>
  <c r="F167" i="7"/>
  <c r="H167" i="7" s="1"/>
  <c r="I167" i="7" s="1"/>
  <c r="K167" i="7" s="1"/>
  <c r="V167" i="7" s="1"/>
  <c r="W167" i="7" s="1"/>
  <c r="N166" i="7"/>
  <c r="F166" i="7"/>
  <c r="H166" i="7" s="1"/>
  <c r="I166" i="7" s="1"/>
  <c r="K166" i="7" s="1"/>
  <c r="N165" i="7"/>
  <c r="F165" i="7"/>
  <c r="H165" i="7" s="1"/>
  <c r="N164" i="7"/>
  <c r="F164" i="7"/>
  <c r="H164" i="7" s="1"/>
  <c r="I164" i="7" s="1"/>
  <c r="K164" i="7" s="1"/>
  <c r="V164" i="7" s="1"/>
  <c r="AG164" i="7" s="1"/>
  <c r="AH164" i="7" s="1"/>
  <c r="N163" i="7"/>
  <c r="F163" i="7"/>
  <c r="H163" i="7" s="1"/>
  <c r="I163" i="7" s="1"/>
  <c r="K163" i="7" s="1"/>
  <c r="V163" i="7" s="1"/>
  <c r="AG163" i="7" s="1"/>
  <c r="N162" i="7"/>
  <c r="F162" i="7"/>
  <c r="H162" i="7" s="1"/>
  <c r="I162" i="7" s="1"/>
  <c r="K162" i="7" s="1"/>
  <c r="V162" i="7" s="1"/>
  <c r="AG162" i="7" s="1"/>
  <c r="N161" i="7"/>
  <c r="F161" i="7"/>
  <c r="H161" i="7" s="1"/>
  <c r="N160" i="7"/>
  <c r="F160" i="7"/>
  <c r="H160" i="7" s="1"/>
  <c r="I160" i="7" s="1"/>
  <c r="K160" i="7" s="1"/>
  <c r="V160" i="7" s="1"/>
  <c r="AG160" i="7" s="1"/>
  <c r="AH160" i="7" s="1"/>
  <c r="N159" i="7"/>
  <c r="F159" i="7"/>
  <c r="H159" i="7" s="1"/>
  <c r="I159" i="7" s="1"/>
  <c r="K159" i="7" s="1"/>
  <c r="V159" i="7" s="1"/>
  <c r="AG159" i="7" s="1"/>
  <c r="N158" i="7"/>
  <c r="F158" i="7"/>
  <c r="H158" i="7" s="1"/>
  <c r="I158" i="7" s="1"/>
  <c r="K158" i="7" s="1"/>
  <c r="N157" i="7"/>
  <c r="F157" i="7"/>
  <c r="H157" i="7" s="1"/>
  <c r="N156" i="7"/>
  <c r="F156" i="7"/>
  <c r="H156" i="7" s="1"/>
  <c r="I156" i="7" s="1"/>
  <c r="K156" i="7" s="1"/>
  <c r="V156" i="7" s="1"/>
  <c r="AG156" i="7" s="1"/>
  <c r="AH156" i="7" s="1"/>
  <c r="N155" i="7"/>
  <c r="F155" i="7"/>
  <c r="H155" i="7" s="1"/>
  <c r="I155" i="7" s="1"/>
  <c r="K155" i="7" s="1"/>
  <c r="V155" i="7" s="1"/>
  <c r="AG155" i="7" s="1"/>
  <c r="N154" i="7"/>
  <c r="F154" i="7"/>
  <c r="H154" i="7" s="1"/>
  <c r="I154" i="7" s="1"/>
  <c r="K154" i="7" s="1"/>
  <c r="V154" i="7" s="1"/>
  <c r="AG154" i="7" s="1"/>
  <c r="N153" i="7"/>
  <c r="F153" i="7"/>
  <c r="H153" i="7" s="1"/>
  <c r="N152" i="7"/>
  <c r="F152" i="7"/>
  <c r="H152" i="7" s="1"/>
  <c r="I152" i="7" s="1"/>
  <c r="K152" i="7" s="1"/>
  <c r="V152" i="7" s="1"/>
  <c r="AG152" i="7" s="1"/>
  <c r="AH152" i="7" s="1"/>
  <c r="N151" i="7"/>
  <c r="F151" i="7"/>
  <c r="H151" i="7" s="1"/>
  <c r="I151" i="7" s="1"/>
  <c r="K151" i="7" s="1"/>
  <c r="V151" i="7" s="1"/>
  <c r="N150" i="7"/>
  <c r="F150" i="7"/>
  <c r="H150" i="7" s="1"/>
  <c r="I150" i="7" s="1"/>
  <c r="K150" i="7" s="1"/>
  <c r="N149" i="7"/>
  <c r="F149" i="7"/>
  <c r="H149" i="7" s="1"/>
  <c r="N148" i="7"/>
  <c r="F148" i="7"/>
  <c r="H148" i="7" s="1"/>
  <c r="I148" i="7" s="1"/>
  <c r="K148" i="7" s="1"/>
  <c r="V148" i="7" s="1"/>
  <c r="AG148" i="7" s="1"/>
  <c r="AH148" i="7" s="1"/>
  <c r="N147" i="7"/>
  <c r="F147" i="7"/>
  <c r="H147" i="7" s="1"/>
  <c r="I147" i="7" s="1"/>
  <c r="K147" i="7" s="1"/>
  <c r="V147" i="7" s="1"/>
  <c r="W147" i="7" s="1"/>
  <c r="N146" i="7"/>
  <c r="F146" i="7"/>
  <c r="H146" i="7" s="1"/>
  <c r="I146" i="7" s="1"/>
  <c r="K146" i="7" s="1"/>
  <c r="N145" i="7"/>
  <c r="F145" i="7"/>
  <c r="H145" i="7" s="1"/>
  <c r="N144" i="7"/>
  <c r="F144" i="7"/>
  <c r="H144" i="7" s="1"/>
  <c r="I144" i="7" s="1"/>
  <c r="K144" i="7" s="1"/>
  <c r="V144" i="7" s="1"/>
  <c r="AG144" i="7" s="1"/>
  <c r="AH144" i="7" s="1"/>
  <c r="N143" i="7"/>
  <c r="F143" i="7"/>
  <c r="H143" i="7" s="1"/>
  <c r="I143" i="7" s="1"/>
  <c r="K143" i="7" s="1"/>
  <c r="V143" i="7" s="1"/>
  <c r="N142" i="7"/>
  <c r="F142" i="7"/>
  <c r="H142" i="7" s="1"/>
  <c r="I142" i="7" s="1"/>
  <c r="K142" i="7" s="1"/>
  <c r="V142" i="7" s="1"/>
  <c r="AG142" i="7" s="1"/>
  <c r="N141" i="7"/>
  <c r="F141" i="7"/>
  <c r="H141" i="7" s="1"/>
  <c r="N140" i="7"/>
  <c r="F140" i="7"/>
  <c r="H140" i="7" s="1"/>
  <c r="I140" i="7" s="1"/>
  <c r="K140" i="7" s="1"/>
  <c r="V140" i="7" s="1"/>
  <c r="AG140" i="7" s="1"/>
  <c r="AH140" i="7" s="1"/>
  <c r="N139" i="7"/>
  <c r="F139" i="7"/>
  <c r="H139" i="7" s="1"/>
  <c r="I139" i="7" s="1"/>
  <c r="K139" i="7" s="1"/>
  <c r="V139" i="7" s="1"/>
  <c r="AG139" i="7" s="1"/>
  <c r="N138" i="7"/>
  <c r="F138" i="7"/>
  <c r="H138" i="7" s="1"/>
  <c r="I138" i="7" s="1"/>
  <c r="K138" i="7" s="1"/>
  <c r="V138" i="7" s="1"/>
  <c r="AG138" i="7" s="1"/>
  <c r="N137" i="7"/>
  <c r="F137" i="7"/>
  <c r="H137" i="7" s="1"/>
  <c r="N136" i="7"/>
  <c r="F136" i="7"/>
  <c r="H136" i="7" s="1"/>
  <c r="I136" i="7" s="1"/>
  <c r="K136" i="7" s="1"/>
  <c r="V136" i="7" s="1"/>
  <c r="AG136" i="7" s="1"/>
  <c r="AH136" i="7" s="1"/>
  <c r="N135" i="7"/>
  <c r="F135" i="7"/>
  <c r="H135" i="7" s="1"/>
  <c r="I135" i="7" s="1"/>
  <c r="K135" i="7" s="1"/>
  <c r="V135" i="7" s="1"/>
  <c r="N134" i="7"/>
  <c r="F134" i="7"/>
  <c r="H134" i="7" s="1"/>
  <c r="I134" i="7" s="1"/>
  <c r="K134" i="7" s="1"/>
  <c r="V134" i="7" s="1"/>
  <c r="AG134" i="7" s="1"/>
  <c r="N133" i="7"/>
  <c r="F133" i="7"/>
  <c r="H133" i="7" s="1"/>
  <c r="N132" i="7"/>
  <c r="F132" i="7"/>
  <c r="H132" i="7" s="1"/>
  <c r="I132" i="7" s="1"/>
  <c r="K132" i="7" s="1"/>
  <c r="V132" i="7" s="1"/>
  <c r="AG132" i="7" s="1"/>
  <c r="AH132" i="7" s="1"/>
  <c r="N131" i="7"/>
  <c r="F131" i="7"/>
  <c r="H131" i="7" s="1"/>
  <c r="I131" i="7" s="1"/>
  <c r="K131" i="7" s="1"/>
  <c r="V131" i="7" s="1"/>
  <c r="AG131" i="7" s="1"/>
  <c r="N130" i="7"/>
  <c r="F130" i="7"/>
  <c r="H130" i="7" s="1"/>
  <c r="I130" i="7" s="1"/>
  <c r="K130" i="7" s="1"/>
  <c r="N129" i="7"/>
  <c r="F129" i="7"/>
  <c r="H129" i="7" s="1"/>
  <c r="N128" i="7"/>
  <c r="F128" i="7"/>
  <c r="H128" i="7" s="1"/>
  <c r="I128" i="7" s="1"/>
  <c r="K128" i="7" s="1"/>
  <c r="V128" i="7" s="1"/>
  <c r="AG128" i="7" s="1"/>
  <c r="AH128" i="7" s="1"/>
  <c r="N127" i="7"/>
  <c r="F127" i="7"/>
  <c r="H127" i="7" s="1"/>
  <c r="I127" i="7" s="1"/>
  <c r="K127" i="7" s="1"/>
  <c r="V127" i="7" s="1"/>
  <c r="N126" i="7"/>
  <c r="F126" i="7"/>
  <c r="H126" i="7" s="1"/>
  <c r="I126" i="7" s="1"/>
  <c r="K126" i="7" s="1"/>
  <c r="V126" i="7" s="1"/>
  <c r="N125" i="7"/>
  <c r="F125" i="7"/>
  <c r="H125" i="7" s="1"/>
  <c r="N124" i="7"/>
  <c r="F124" i="7"/>
  <c r="H124" i="7" s="1"/>
  <c r="I124" i="7" s="1"/>
  <c r="K124" i="7" s="1"/>
  <c r="V124" i="7" s="1"/>
  <c r="AG124" i="7" s="1"/>
  <c r="AH124" i="7" s="1"/>
  <c r="N123" i="7"/>
  <c r="F123" i="7"/>
  <c r="H123" i="7" s="1"/>
  <c r="I123" i="7" s="1"/>
  <c r="K123" i="7" s="1"/>
  <c r="V123" i="7" s="1"/>
  <c r="AG123" i="7" s="1"/>
  <c r="N122" i="7"/>
  <c r="F122" i="7"/>
  <c r="H122" i="7" s="1"/>
  <c r="I122" i="7" s="1"/>
  <c r="K122" i="7" s="1"/>
  <c r="N121" i="7"/>
  <c r="F121" i="7"/>
  <c r="H121" i="7" s="1"/>
  <c r="N120" i="7"/>
  <c r="F120" i="7"/>
  <c r="H120" i="7" s="1"/>
  <c r="I120" i="7" s="1"/>
  <c r="K120" i="7" s="1"/>
  <c r="V120" i="7" s="1"/>
  <c r="AG120" i="7" s="1"/>
  <c r="AH120" i="7" s="1"/>
  <c r="N119" i="7"/>
  <c r="F119" i="7"/>
  <c r="H119" i="7" s="1"/>
  <c r="I119" i="7" s="1"/>
  <c r="K119" i="7" s="1"/>
  <c r="V119" i="7" s="1"/>
  <c r="N118" i="7"/>
  <c r="F118" i="7"/>
  <c r="H118" i="7" s="1"/>
  <c r="I118" i="7" s="1"/>
  <c r="K118" i="7" s="1"/>
  <c r="N117" i="7"/>
  <c r="F117" i="7"/>
  <c r="H117" i="7" s="1"/>
  <c r="N116" i="7"/>
  <c r="F116" i="7"/>
  <c r="H116" i="7" s="1"/>
  <c r="I116" i="7" s="1"/>
  <c r="K116" i="7" s="1"/>
  <c r="V116" i="7" s="1"/>
  <c r="AG116" i="7" s="1"/>
  <c r="AH116" i="7" s="1"/>
  <c r="N115" i="7"/>
  <c r="F115" i="7"/>
  <c r="H115" i="7" s="1"/>
  <c r="I115" i="7" s="1"/>
  <c r="K115" i="7" s="1"/>
  <c r="V115" i="7" s="1"/>
  <c r="AG115" i="7" s="1"/>
  <c r="N114" i="7"/>
  <c r="F114" i="7"/>
  <c r="H114" i="7" s="1"/>
  <c r="I114" i="7" s="1"/>
  <c r="K114" i="7" s="1"/>
  <c r="V114" i="7" s="1"/>
  <c r="AG114" i="7" s="1"/>
  <c r="N113" i="7"/>
  <c r="F113" i="7"/>
  <c r="H113" i="7" s="1"/>
  <c r="N112" i="7"/>
  <c r="F112" i="7"/>
  <c r="H112" i="7" s="1"/>
  <c r="I112" i="7" s="1"/>
  <c r="K112" i="7" s="1"/>
  <c r="V112" i="7" s="1"/>
  <c r="AG112" i="7" s="1"/>
  <c r="AH112" i="7" s="1"/>
  <c r="N111" i="7"/>
  <c r="F111" i="7"/>
  <c r="H111" i="7" s="1"/>
  <c r="I111" i="7" s="1"/>
  <c r="K111" i="7" s="1"/>
  <c r="V111" i="7" s="1"/>
  <c r="N110" i="7"/>
  <c r="F110" i="7"/>
  <c r="H110" i="7" s="1"/>
  <c r="I110" i="7" s="1"/>
  <c r="K110" i="7" s="1"/>
  <c r="V110" i="7" s="1"/>
  <c r="AG110" i="7" s="1"/>
  <c r="N109" i="7"/>
  <c r="F109" i="7"/>
  <c r="H109" i="7" s="1"/>
  <c r="N108" i="7"/>
  <c r="F108" i="7"/>
  <c r="H108" i="7" s="1"/>
  <c r="I108" i="7" s="1"/>
  <c r="K108" i="7" s="1"/>
  <c r="V108" i="7" s="1"/>
  <c r="AG108" i="7" s="1"/>
  <c r="AH108" i="7" s="1"/>
  <c r="N107" i="7"/>
  <c r="F107" i="7"/>
  <c r="H107" i="7" s="1"/>
  <c r="I107" i="7" s="1"/>
  <c r="K107" i="7" s="1"/>
  <c r="V107" i="7" s="1"/>
  <c r="AG107" i="7" s="1"/>
  <c r="N106" i="7"/>
  <c r="F106" i="7"/>
  <c r="H106" i="7" s="1"/>
  <c r="I106" i="7" s="1"/>
  <c r="K106" i="7" s="1"/>
  <c r="V106" i="7" s="1"/>
  <c r="AG106" i="7" s="1"/>
  <c r="N105" i="7"/>
  <c r="F105" i="7"/>
  <c r="H105" i="7" s="1"/>
  <c r="N104" i="7"/>
  <c r="F104" i="7"/>
  <c r="H104" i="7" s="1"/>
  <c r="I104" i="7" s="1"/>
  <c r="K104" i="7" s="1"/>
  <c r="V104" i="7" s="1"/>
  <c r="AG104" i="7" s="1"/>
  <c r="AH104" i="7" s="1"/>
  <c r="N103" i="7"/>
  <c r="F103" i="7"/>
  <c r="H103" i="7" s="1"/>
  <c r="I103" i="7" s="1"/>
  <c r="K103" i="7" s="1"/>
  <c r="V103" i="7" s="1"/>
  <c r="N102" i="7"/>
  <c r="F102" i="7"/>
  <c r="H102" i="7" s="1"/>
  <c r="I102" i="7" s="1"/>
  <c r="K102" i="7" s="1"/>
  <c r="N101" i="7"/>
  <c r="F101" i="7"/>
  <c r="H101" i="7" s="1"/>
  <c r="N100" i="7"/>
  <c r="F100" i="7"/>
  <c r="H100" i="7" s="1"/>
  <c r="I100" i="7" s="1"/>
  <c r="K100" i="7" s="1"/>
  <c r="V100" i="7" s="1"/>
  <c r="AG100" i="7" s="1"/>
  <c r="AH100" i="7" s="1"/>
  <c r="N99" i="7"/>
  <c r="F99" i="7"/>
  <c r="H99" i="7" s="1"/>
  <c r="I99" i="7" s="1"/>
  <c r="K99" i="7" s="1"/>
  <c r="V99" i="7" s="1"/>
  <c r="AG99" i="7" s="1"/>
  <c r="N98" i="7"/>
  <c r="F98" i="7"/>
  <c r="H98" i="7" s="1"/>
  <c r="I98" i="7" s="1"/>
  <c r="K98" i="7" s="1"/>
  <c r="N97" i="7"/>
  <c r="F97" i="7"/>
  <c r="H97" i="7" s="1"/>
  <c r="N96" i="7"/>
  <c r="F96" i="7"/>
  <c r="H96" i="7" s="1"/>
  <c r="I96" i="7" s="1"/>
  <c r="K96" i="7" s="1"/>
  <c r="V96" i="7" s="1"/>
  <c r="AG96" i="7" s="1"/>
  <c r="AH96" i="7" s="1"/>
  <c r="N95" i="7"/>
  <c r="F95" i="7"/>
  <c r="H95" i="7" s="1"/>
  <c r="I95" i="7" s="1"/>
  <c r="K95" i="7" s="1"/>
  <c r="V95" i="7" s="1"/>
  <c r="N94" i="7"/>
  <c r="F94" i="7"/>
  <c r="H94" i="7" s="1"/>
  <c r="I94" i="7" s="1"/>
  <c r="K94" i="7" s="1"/>
  <c r="N93" i="7"/>
  <c r="F93" i="7"/>
  <c r="H93" i="7" s="1"/>
  <c r="N92" i="7"/>
  <c r="F92" i="7"/>
  <c r="H92" i="7" s="1"/>
  <c r="I92" i="7" s="1"/>
  <c r="K92" i="7" s="1"/>
  <c r="V92" i="7" s="1"/>
  <c r="AG92" i="7" s="1"/>
  <c r="AH92" i="7" s="1"/>
  <c r="N91" i="7"/>
  <c r="F91" i="7"/>
  <c r="H91" i="7" s="1"/>
  <c r="I91" i="7" s="1"/>
  <c r="K91" i="7" s="1"/>
  <c r="V91" i="7" s="1"/>
  <c r="AG91" i="7" s="1"/>
  <c r="N90" i="7"/>
  <c r="F90" i="7"/>
  <c r="H90" i="7" s="1"/>
  <c r="I90" i="7" s="1"/>
  <c r="K90" i="7" s="1"/>
  <c r="V90" i="7" s="1"/>
  <c r="AG90" i="7" s="1"/>
  <c r="N89" i="7"/>
  <c r="F89" i="7"/>
  <c r="H89" i="7" s="1"/>
  <c r="N88" i="7"/>
  <c r="F88" i="7"/>
  <c r="H88" i="7" s="1"/>
  <c r="I88" i="7" s="1"/>
  <c r="K88" i="7" s="1"/>
  <c r="V88" i="7" s="1"/>
  <c r="AG88" i="7" s="1"/>
  <c r="AH88" i="7" s="1"/>
  <c r="N87" i="7"/>
  <c r="F87" i="7"/>
  <c r="H87" i="7" s="1"/>
  <c r="I87" i="7" s="1"/>
  <c r="K87" i="7" s="1"/>
  <c r="V87" i="7" s="1"/>
  <c r="N86" i="7"/>
  <c r="F86" i="7"/>
  <c r="H86" i="7" s="1"/>
  <c r="I86" i="7" s="1"/>
  <c r="K86" i="7" s="1"/>
  <c r="N85" i="7"/>
  <c r="F85" i="7"/>
  <c r="H85" i="7" s="1"/>
  <c r="N84" i="7"/>
  <c r="F84" i="7"/>
  <c r="H84" i="7" s="1"/>
  <c r="I84" i="7" s="1"/>
  <c r="K84" i="7" s="1"/>
  <c r="V84" i="7" s="1"/>
  <c r="AG84" i="7" s="1"/>
  <c r="AH84" i="7" s="1"/>
  <c r="N83" i="7"/>
  <c r="F83" i="7"/>
  <c r="H83" i="7" s="1"/>
  <c r="I83" i="7" s="1"/>
  <c r="K83" i="7" s="1"/>
  <c r="V83" i="7" s="1"/>
  <c r="AG83" i="7" s="1"/>
  <c r="N82" i="7"/>
  <c r="F82" i="7"/>
  <c r="H82" i="7" s="1"/>
  <c r="I82" i="7" s="1"/>
  <c r="K82" i="7" s="1"/>
  <c r="N81" i="7"/>
  <c r="F81" i="7"/>
  <c r="H81" i="7" s="1"/>
  <c r="N80" i="7"/>
  <c r="F80" i="7"/>
  <c r="H80" i="7" s="1"/>
  <c r="I80" i="7" s="1"/>
  <c r="K80" i="7" s="1"/>
  <c r="V80" i="7" s="1"/>
  <c r="AG80" i="7" s="1"/>
  <c r="AH80" i="7" s="1"/>
  <c r="N79" i="7"/>
  <c r="F79" i="7"/>
  <c r="H79" i="7" s="1"/>
  <c r="I79" i="7" s="1"/>
  <c r="K79" i="7" s="1"/>
  <c r="V79" i="7" s="1"/>
  <c r="N78" i="7"/>
  <c r="F78" i="7"/>
  <c r="H78" i="7" s="1"/>
  <c r="I78" i="7" s="1"/>
  <c r="K78" i="7" s="1"/>
  <c r="N77" i="7"/>
  <c r="F77" i="7"/>
  <c r="H77" i="7" s="1"/>
  <c r="N76" i="7"/>
  <c r="F76" i="7"/>
  <c r="H76" i="7" s="1"/>
  <c r="I76" i="7" s="1"/>
  <c r="K76" i="7" s="1"/>
  <c r="V76" i="7" s="1"/>
  <c r="AG76" i="7" s="1"/>
  <c r="AH76" i="7" s="1"/>
  <c r="N75" i="7"/>
  <c r="F75" i="7"/>
  <c r="H75" i="7" s="1"/>
  <c r="I75" i="7" s="1"/>
  <c r="K75" i="7" s="1"/>
  <c r="V75" i="7" s="1"/>
  <c r="AG75" i="7" s="1"/>
  <c r="N74" i="7"/>
  <c r="F74" i="7"/>
  <c r="H74" i="7" s="1"/>
  <c r="I74" i="7" s="1"/>
  <c r="K74" i="7" s="1"/>
  <c r="V74" i="7" s="1"/>
  <c r="AG74" i="7" s="1"/>
  <c r="N73" i="7"/>
  <c r="F73" i="7"/>
  <c r="H73" i="7" s="1"/>
  <c r="N72" i="7"/>
  <c r="F72" i="7"/>
  <c r="H72" i="7" s="1"/>
  <c r="I72" i="7" s="1"/>
  <c r="K72" i="7" s="1"/>
  <c r="V72" i="7" s="1"/>
  <c r="AG72" i="7" s="1"/>
  <c r="AH72" i="7" s="1"/>
  <c r="N71" i="7"/>
  <c r="F71" i="7"/>
  <c r="H71" i="7" s="1"/>
  <c r="I71" i="7" s="1"/>
  <c r="K71" i="7" s="1"/>
  <c r="V71" i="7" s="1"/>
  <c r="N70" i="7"/>
  <c r="F70" i="7"/>
  <c r="H70" i="7" s="1"/>
  <c r="I70" i="7" s="1"/>
  <c r="K70" i="7" s="1"/>
  <c r="N69" i="7"/>
  <c r="F69" i="7"/>
  <c r="H69" i="7" s="1"/>
  <c r="I69" i="7" s="1"/>
  <c r="K69" i="7" s="1"/>
  <c r="V69" i="7" s="1"/>
  <c r="AG69" i="7" s="1"/>
  <c r="AH69" i="7" s="1"/>
  <c r="N68" i="7"/>
  <c r="F68" i="7"/>
  <c r="H68" i="7" s="1"/>
  <c r="I68" i="7" s="1"/>
  <c r="K68" i="7" s="1"/>
  <c r="V68" i="7" s="1"/>
  <c r="AG68" i="7" s="1"/>
  <c r="AH68" i="7" s="1"/>
  <c r="N67" i="7"/>
  <c r="F67" i="7"/>
  <c r="H67" i="7" s="1"/>
  <c r="I67" i="7" s="1"/>
  <c r="K67" i="7" s="1"/>
  <c r="V67" i="7" s="1"/>
  <c r="AG67" i="7" s="1"/>
  <c r="N66" i="7"/>
  <c r="F66" i="7"/>
  <c r="H66" i="7" s="1"/>
  <c r="I66" i="7" s="1"/>
  <c r="K66" i="7" s="1"/>
  <c r="V66" i="7" s="1"/>
  <c r="AG66" i="7" s="1"/>
  <c r="N65" i="7"/>
  <c r="F65" i="7"/>
  <c r="H65" i="7" s="1"/>
  <c r="I65" i="7" s="1"/>
  <c r="K65" i="7" s="1"/>
  <c r="V65" i="7" s="1"/>
  <c r="AG65" i="7" s="1"/>
  <c r="AH65" i="7" s="1"/>
  <c r="N64" i="7"/>
  <c r="F64" i="7"/>
  <c r="H64" i="7" s="1"/>
  <c r="I64" i="7" s="1"/>
  <c r="K64" i="7" s="1"/>
  <c r="V64" i="7" s="1"/>
  <c r="AG64" i="7" s="1"/>
  <c r="AH64" i="7" s="1"/>
  <c r="N63" i="7"/>
  <c r="F63" i="7"/>
  <c r="H63" i="7" s="1"/>
  <c r="I63" i="7" s="1"/>
  <c r="K63" i="7" s="1"/>
  <c r="V63" i="7" s="1"/>
  <c r="N62" i="7"/>
  <c r="F62" i="7"/>
  <c r="H62" i="7" s="1"/>
  <c r="I62" i="7" s="1"/>
  <c r="K62" i="7" s="1"/>
  <c r="N61" i="7"/>
  <c r="F61" i="7"/>
  <c r="H61" i="7" s="1"/>
  <c r="I61" i="7" s="1"/>
  <c r="K61" i="7" s="1"/>
  <c r="V61" i="7" s="1"/>
  <c r="AG61" i="7" s="1"/>
  <c r="AH61" i="7" s="1"/>
  <c r="N60" i="7"/>
  <c r="F60" i="7"/>
  <c r="H60" i="7" s="1"/>
  <c r="I60" i="7" s="1"/>
  <c r="K60" i="7" s="1"/>
  <c r="V60" i="7" s="1"/>
  <c r="AG60" i="7" s="1"/>
  <c r="AH60" i="7" s="1"/>
  <c r="N59" i="7"/>
  <c r="F59" i="7"/>
  <c r="H59" i="7" s="1"/>
  <c r="I59" i="7" s="1"/>
  <c r="K59" i="7" s="1"/>
  <c r="V59" i="7" s="1"/>
  <c r="AG59" i="7" s="1"/>
  <c r="N58" i="7"/>
  <c r="F58" i="7"/>
  <c r="H58" i="7" s="1"/>
  <c r="I58" i="7" s="1"/>
  <c r="K58" i="7" s="1"/>
  <c r="V58" i="7" s="1"/>
  <c r="AG58" i="7" s="1"/>
  <c r="N57" i="7"/>
  <c r="F57" i="7"/>
  <c r="H57" i="7" s="1"/>
  <c r="I57" i="7" s="1"/>
  <c r="K57" i="7" s="1"/>
  <c r="V57" i="7" s="1"/>
  <c r="AG57" i="7" s="1"/>
  <c r="AH57" i="7" s="1"/>
  <c r="N56" i="7"/>
  <c r="F56" i="7"/>
  <c r="H56" i="7" s="1"/>
  <c r="I56" i="7" s="1"/>
  <c r="K56" i="7" s="1"/>
  <c r="V56" i="7" s="1"/>
  <c r="AG56" i="7" s="1"/>
  <c r="AH56" i="7" s="1"/>
  <c r="N55" i="7"/>
  <c r="F55" i="7"/>
  <c r="H55" i="7" s="1"/>
  <c r="I55" i="7" s="1"/>
  <c r="K55" i="7" s="1"/>
  <c r="V55" i="7" s="1"/>
  <c r="N54" i="7"/>
  <c r="F54" i="7"/>
  <c r="H54" i="7" s="1"/>
  <c r="I54" i="7" s="1"/>
  <c r="K54" i="7" s="1"/>
  <c r="N53" i="7"/>
  <c r="F53" i="7"/>
  <c r="H53" i="7" s="1"/>
  <c r="I53" i="7" s="1"/>
  <c r="K53" i="7" s="1"/>
  <c r="V53" i="7" s="1"/>
  <c r="AG53" i="7" s="1"/>
  <c r="AH53" i="7" s="1"/>
  <c r="N52" i="7"/>
  <c r="F52" i="7"/>
  <c r="H52" i="7" s="1"/>
  <c r="I52" i="7" s="1"/>
  <c r="K52" i="7" s="1"/>
  <c r="V52" i="7" s="1"/>
  <c r="AG52" i="7" s="1"/>
  <c r="AH52" i="7" s="1"/>
  <c r="N51" i="7"/>
  <c r="F51" i="7"/>
  <c r="H51" i="7" s="1"/>
  <c r="I51" i="7" s="1"/>
  <c r="K51" i="7" s="1"/>
  <c r="V51" i="7" s="1"/>
  <c r="AG51" i="7" s="1"/>
  <c r="N50" i="7"/>
  <c r="F50" i="7"/>
  <c r="H50" i="7" s="1"/>
  <c r="I50" i="7" s="1"/>
  <c r="K50" i="7" s="1"/>
  <c r="V50" i="7" s="1"/>
  <c r="AG50" i="7" s="1"/>
  <c r="N49" i="7"/>
  <c r="F49" i="7"/>
  <c r="H49" i="7" s="1"/>
  <c r="I49" i="7" s="1"/>
  <c r="K49" i="7" s="1"/>
  <c r="V49" i="7" s="1"/>
  <c r="AG49" i="7" s="1"/>
  <c r="AH49" i="7" s="1"/>
  <c r="N48" i="7"/>
  <c r="F48" i="7"/>
  <c r="H48" i="7" s="1"/>
  <c r="I48" i="7" s="1"/>
  <c r="K48" i="7" s="1"/>
  <c r="V48" i="7" s="1"/>
  <c r="AG48" i="7" s="1"/>
  <c r="AH48" i="7" s="1"/>
  <c r="N47" i="7"/>
  <c r="F47" i="7"/>
  <c r="H47" i="7" s="1"/>
  <c r="I47" i="7" s="1"/>
  <c r="K47" i="7" s="1"/>
  <c r="V47" i="7" s="1"/>
  <c r="N46" i="7"/>
  <c r="F46" i="7"/>
  <c r="H46" i="7" s="1"/>
  <c r="I46" i="7" s="1"/>
  <c r="K46" i="7" s="1"/>
  <c r="V46" i="7" s="1"/>
  <c r="AG46" i="7" s="1"/>
  <c r="N45" i="7"/>
  <c r="F45" i="7"/>
  <c r="H45" i="7" s="1"/>
  <c r="I45" i="7" s="1"/>
  <c r="K45" i="7" s="1"/>
  <c r="V45" i="7" s="1"/>
  <c r="AG45" i="7" s="1"/>
  <c r="AH45" i="7" s="1"/>
  <c r="N44" i="7"/>
  <c r="F44" i="7"/>
  <c r="H44" i="7" s="1"/>
  <c r="I44" i="7" s="1"/>
  <c r="K44" i="7" s="1"/>
  <c r="V44" i="7" s="1"/>
  <c r="AG44" i="7" s="1"/>
  <c r="AH44" i="7" s="1"/>
  <c r="N43" i="7"/>
  <c r="F43" i="7"/>
  <c r="H43" i="7" s="1"/>
  <c r="I43" i="7" s="1"/>
  <c r="K43" i="7" s="1"/>
  <c r="V43" i="7" s="1"/>
  <c r="AG43" i="7" s="1"/>
  <c r="N42" i="7"/>
  <c r="F42" i="7"/>
  <c r="H42" i="7" s="1"/>
  <c r="I42" i="7" s="1"/>
  <c r="K42" i="7" s="1"/>
  <c r="V42" i="7" s="1"/>
  <c r="AG42" i="7" s="1"/>
  <c r="N41" i="7"/>
  <c r="F41" i="7"/>
  <c r="H41" i="7" s="1"/>
  <c r="I41" i="7" s="1"/>
  <c r="K41" i="7" s="1"/>
  <c r="V41" i="7" s="1"/>
  <c r="AG41" i="7" s="1"/>
  <c r="AH41" i="7" s="1"/>
  <c r="N40" i="7"/>
  <c r="F40" i="7"/>
  <c r="H40" i="7" s="1"/>
  <c r="I40" i="7" s="1"/>
  <c r="K40" i="7" s="1"/>
  <c r="V40" i="7" s="1"/>
  <c r="AG40" i="7" s="1"/>
  <c r="AH40" i="7" s="1"/>
  <c r="N39" i="7"/>
  <c r="F39" i="7"/>
  <c r="H39" i="7" s="1"/>
  <c r="I39" i="7" s="1"/>
  <c r="K39" i="7" s="1"/>
  <c r="V39" i="7" s="1"/>
  <c r="N38" i="7"/>
  <c r="F38" i="7"/>
  <c r="H38" i="7" s="1"/>
  <c r="I38" i="7" s="1"/>
  <c r="K38" i="7" s="1"/>
  <c r="N37" i="7"/>
  <c r="F37" i="7"/>
  <c r="H37" i="7" s="1"/>
  <c r="I37" i="7" s="1"/>
  <c r="K37" i="7" s="1"/>
  <c r="V37" i="7" s="1"/>
  <c r="AG37" i="7" s="1"/>
  <c r="AH37" i="7" s="1"/>
  <c r="N36" i="7"/>
  <c r="F36" i="7"/>
  <c r="H36" i="7" s="1"/>
  <c r="I36" i="7" s="1"/>
  <c r="K36" i="7" s="1"/>
  <c r="V36" i="7" s="1"/>
  <c r="AG36" i="7" s="1"/>
  <c r="AH36" i="7" s="1"/>
  <c r="N35" i="7"/>
  <c r="F35" i="7"/>
  <c r="H35" i="7" s="1"/>
  <c r="I35" i="7" s="1"/>
  <c r="K35" i="7" s="1"/>
  <c r="V35" i="7" s="1"/>
  <c r="AG35" i="7" s="1"/>
  <c r="N34" i="7"/>
  <c r="F34" i="7"/>
  <c r="H34" i="7" s="1"/>
  <c r="I34" i="7" s="1"/>
  <c r="K34" i="7" s="1"/>
  <c r="V34" i="7" s="1"/>
  <c r="AG34" i="7" s="1"/>
  <c r="N33" i="7"/>
  <c r="F33" i="7"/>
  <c r="H33" i="7" s="1"/>
  <c r="I33" i="7" s="1"/>
  <c r="K33" i="7" s="1"/>
  <c r="V33" i="7" s="1"/>
  <c r="AG33" i="7" s="1"/>
  <c r="AH33" i="7" s="1"/>
  <c r="N32" i="7"/>
  <c r="F32" i="7"/>
  <c r="H32" i="7" s="1"/>
  <c r="I32" i="7" s="1"/>
  <c r="K32" i="7" s="1"/>
  <c r="V32" i="7" s="1"/>
  <c r="AG32" i="7" s="1"/>
  <c r="AH32" i="7" s="1"/>
  <c r="N31" i="7"/>
  <c r="F31" i="7"/>
  <c r="H31" i="7" s="1"/>
  <c r="I31" i="7" s="1"/>
  <c r="K31" i="7" s="1"/>
  <c r="V31" i="7" s="1"/>
  <c r="N30" i="7"/>
  <c r="F30" i="7"/>
  <c r="H30" i="7" s="1"/>
  <c r="I30" i="7" s="1"/>
  <c r="K30" i="7" s="1"/>
  <c r="V30" i="7" s="1"/>
  <c r="AG30" i="7" s="1"/>
  <c r="N29" i="7"/>
  <c r="F29" i="7"/>
  <c r="H29" i="7" s="1"/>
  <c r="I29" i="7" s="1"/>
  <c r="K29" i="7" s="1"/>
  <c r="V29" i="7" s="1"/>
  <c r="AG29" i="7" s="1"/>
  <c r="AH29" i="7" s="1"/>
  <c r="N28" i="7"/>
  <c r="F28" i="7"/>
  <c r="H28" i="7" s="1"/>
  <c r="I28" i="7" s="1"/>
  <c r="K28" i="7" s="1"/>
  <c r="V28" i="7" s="1"/>
  <c r="AG28" i="7" s="1"/>
  <c r="AH28" i="7" s="1"/>
  <c r="N27" i="7"/>
  <c r="F27" i="7"/>
  <c r="H27" i="7" s="1"/>
  <c r="I27" i="7" s="1"/>
  <c r="K27" i="7" s="1"/>
  <c r="V27" i="7" s="1"/>
  <c r="AG27" i="7" s="1"/>
  <c r="N26" i="7"/>
  <c r="F26" i="7"/>
  <c r="H26" i="7" s="1"/>
  <c r="I26" i="7" s="1"/>
  <c r="K26" i="7" s="1"/>
  <c r="V26" i="7" s="1"/>
  <c r="AG26" i="7" s="1"/>
  <c r="N25" i="7"/>
  <c r="F25" i="7"/>
  <c r="H25" i="7" s="1"/>
  <c r="I25" i="7" s="1"/>
  <c r="K25" i="7" s="1"/>
  <c r="V25" i="7" s="1"/>
  <c r="AG25" i="7" s="1"/>
  <c r="AH25" i="7" s="1"/>
  <c r="N24" i="7"/>
  <c r="F24" i="7"/>
  <c r="H24" i="7" s="1"/>
  <c r="I24" i="7" s="1"/>
  <c r="K24" i="7" s="1"/>
  <c r="V24" i="7" s="1"/>
  <c r="AG24" i="7" s="1"/>
  <c r="AH24" i="7" s="1"/>
  <c r="N23" i="7"/>
  <c r="F23" i="7"/>
  <c r="H23" i="7" s="1"/>
  <c r="I23" i="7" s="1"/>
  <c r="K23" i="7" s="1"/>
  <c r="V23" i="7" s="1"/>
  <c r="N22" i="7"/>
  <c r="F22" i="7"/>
  <c r="H22" i="7" s="1"/>
  <c r="I22" i="7" s="1"/>
  <c r="K22" i="7" s="1"/>
  <c r="N21" i="7"/>
  <c r="F21" i="7"/>
  <c r="H21" i="7" s="1"/>
  <c r="I21" i="7" s="1"/>
  <c r="K21" i="7" s="1"/>
  <c r="V21" i="7" s="1"/>
  <c r="AG21" i="7" s="1"/>
  <c r="AH21" i="7" s="1"/>
  <c r="N20" i="7"/>
  <c r="F20" i="7"/>
  <c r="H20" i="7" s="1"/>
  <c r="I20" i="7" s="1"/>
  <c r="K20" i="7" s="1"/>
  <c r="V20" i="7" s="1"/>
  <c r="AG20" i="7" s="1"/>
  <c r="AH20" i="7" s="1"/>
  <c r="N19" i="7"/>
  <c r="F19" i="7"/>
  <c r="H19" i="7" s="1"/>
  <c r="I19" i="7" s="1"/>
  <c r="K19" i="7" s="1"/>
  <c r="V19" i="7" s="1"/>
  <c r="AG19" i="7" s="1"/>
  <c r="N18" i="7"/>
  <c r="F18" i="7"/>
  <c r="H18" i="7" s="1"/>
  <c r="I18" i="7" s="1"/>
  <c r="K18" i="7" s="1"/>
  <c r="V18" i="7" s="1"/>
  <c r="AG18" i="7" s="1"/>
  <c r="N17" i="7"/>
  <c r="F17" i="7"/>
  <c r="H17" i="7" s="1"/>
  <c r="I17" i="7" s="1"/>
  <c r="K17" i="7" s="1"/>
  <c r="V17" i="7" s="1"/>
  <c r="AG17" i="7" s="1"/>
  <c r="AH17" i="7" s="1"/>
  <c r="N16" i="7"/>
  <c r="F16" i="7"/>
  <c r="H16" i="7" s="1"/>
  <c r="I16" i="7" s="1"/>
  <c r="K16" i="7" s="1"/>
  <c r="V16" i="7" s="1"/>
  <c r="AG16" i="7" s="1"/>
  <c r="AH16" i="7" s="1"/>
  <c r="N15" i="7"/>
  <c r="F15" i="7"/>
  <c r="H15" i="7" s="1"/>
  <c r="I15" i="7" s="1"/>
  <c r="K15" i="7" s="1"/>
  <c r="V15" i="7" s="1"/>
  <c r="N14" i="7"/>
  <c r="F14" i="7"/>
  <c r="H14" i="7" s="1"/>
  <c r="I14" i="7" s="1"/>
  <c r="K14" i="7" s="1"/>
  <c r="N13" i="7"/>
  <c r="F13" i="7"/>
  <c r="H13" i="7" s="1"/>
  <c r="I13" i="7" s="1"/>
  <c r="K13" i="7" s="1"/>
  <c r="V13" i="7" s="1"/>
  <c r="AG13" i="7" s="1"/>
  <c r="AH13" i="7" s="1"/>
  <c r="N12" i="7"/>
  <c r="F12" i="7"/>
  <c r="H12" i="7" s="1"/>
  <c r="I12" i="7" s="1"/>
  <c r="K12" i="7" s="1"/>
  <c r="V12" i="7" s="1"/>
  <c r="AG12" i="7" s="1"/>
  <c r="AH12" i="7" s="1"/>
  <c r="N11" i="7"/>
  <c r="F11" i="7"/>
  <c r="H11" i="7" s="1"/>
  <c r="I11" i="7" s="1"/>
  <c r="K11" i="7" s="1"/>
  <c r="V11" i="7" s="1"/>
  <c r="AG11" i="7" s="1"/>
  <c r="N10" i="7"/>
  <c r="F10" i="7"/>
  <c r="H10" i="7" s="1"/>
  <c r="I10" i="7" s="1"/>
  <c r="K10" i="7" s="1"/>
  <c r="V10" i="7" s="1"/>
  <c r="AG10" i="7" s="1"/>
  <c r="N9" i="7"/>
  <c r="F9" i="7"/>
  <c r="H9" i="7" s="1"/>
  <c r="I9" i="7" s="1"/>
  <c r="K9" i="7" s="1"/>
  <c r="V9" i="7" s="1"/>
  <c r="AG9" i="7" s="1"/>
  <c r="AH9" i="7" s="1"/>
  <c r="N8" i="7"/>
  <c r="F8" i="7"/>
  <c r="H8" i="7" s="1"/>
  <c r="I8" i="7" s="1"/>
  <c r="K8" i="7" s="1"/>
  <c r="V8" i="7" s="1"/>
  <c r="AG8" i="7" s="1"/>
  <c r="AH8" i="7" s="1"/>
  <c r="N7" i="7"/>
  <c r="F7" i="7"/>
  <c r="H7" i="7" s="1"/>
  <c r="I7" i="7" s="1"/>
  <c r="K7" i="7" s="1"/>
  <c r="V7" i="7" s="1"/>
  <c r="N6" i="7"/>
  <c r="F6" i="7"/>
  <c r="H6" i="7" s="1"/>
  <c r="I6" i="7" s="1"/>
  <c r="K6" i="7" s="1"/>
  <c r="N5" i="7"/>
  <c r="F5" i="7"/>
  <c r="H5" i="7" s="1"/>
  <c r="I5" i="7" s="1"/>
  <c r="K5" i="7" s="1"/>
  <c r="V5" i="7" s="1"/>
  <c r="AG5" i="7" s="1"/>
  <c r="AH5" i="7" s="1"/>
  <c r="N4" i="7"/>
  <c r="F4" i="7"/>
  <c r="H4" i="7" s="1"/>
  <c r="I4" i="7" s="1"/>
  <c r="K4" i="7" s="1"/>
  <c r="V4" i="7" s="1"/>
  <c r="AG4" i="7" s="1"/>
  <c r="AH4" i="7" s="1"/>
  <c r="N3" i="7"/>
  <c r="F3" i="7"/>
  <c r="H3" i="7" s="1"/>
  <c r="N2" i="7"/>
  <c r="F2" i="7"/>
  <c r="H2" i="7" s="1"/>
  <c r="I2" i="7" s="1"/>
  <c r="K2" i="7" s="1"/>
  <c r="V2" i="7" s="1"/>
  <c r="W2" i="7" s="1"/>
  <c r="I3" i="7" l="1"/>
  <c r="K3" i="7" s="1"/>
  <c r="V3" i="7" s="1"/>
  <c r="AG3" i="7" s="1"/>
  <c r="M2" i="7"/>
  <c r="K44" i="1"/>
  <c r="P44" i="1" s="1"/>
  <c r="Q44" i="1" s="1"/>
  <c r="U44" i="1"/>
  <c r="U43" i="1"/>
  <c r="K43" i="1"/>
  <c r="U40" i="1"/>
  <c r="X39" i="1"/>
  <c r="V47" i="1"/>
  <c r="X47" i="1" s="1"/>
  <c r="V39" i="1"/>
  <c r="R48" i="1"/>
  <c r="S48" i="1" s="1"/>
  <c r="T48" i="1" s="1"/>
  <c r="V48" i="1" s="1"/>
  <c r="X48" i="1" s="1"/>
  <c r="K49" i="1"/>
  <c r="K38" i="1"/>
  <c r="K42" i="1"/>
  <c r="K46" i="1"/>
  <c r="R40" i="1"/>
  <c r="S40" i="1" s="1"/>
  <c r="T40" i="1" s="1"/>
  <c r="V40" i="1" s="1"/>
  <c r="X40" i="1" s="1"/>
  <c r="K41" i="1"/>
  <c r="U41" i="1"/>
  <c r="R44" i="1"/>
  <c r="S44" i="1" s="1"/>
  <c r="T44" i="1" s="1"/>
  <c r="V44" i="1" s="1"/>
  <c r="K45" i="1"/>
  <c r="U45" i="1"/>
  <c r="U49" i="1"/>
  <c r="W23" i="1"/>
  <c r="U24" i="1"/>
  <c r="W30" i="1"/>
  <c r="K32" i="1"/>
  <c r="P32" i="1" s="1"/>
  <c r="Q32" i="1" s="1"/>
  <c r="U31" i="1"/>
  <c r="K24" i="1"/>
  <c r="P24" i="1" s="1"/>
  <c r="Q24" i="1" s="1"/>
  <c r="K31" i="1"/>
  <c r="U32" i="1"/>
  <c r="V23" i="1"/>
  <c r="V27" i="1"/>
  <c r="X27" i="1" s="1"/>
  <c r="K21" i="1"/>
  <c r="R24" i="1"/>
  <c r="S24" i="1" s="1"/>
  <c r="T24" i="1" s="1"/>
  <c r="V24" i="1" s="1"/>
  <c r="X24" i="1" s="1"/>
  <c r="K25" i="1"/>
  <c r="U25" i="1"/>
  <c r="K22" i="1"/>
  <c r="K26" i="1"/>
  <c r="K30" i="1"/>
  <c r="U21" i="1"/>
  <c r="R28" i="1"/>
  <c r="S28" i="1" s="1"/>
  <c r="T28" i="1" s="1"/>
  <c r="V28" i="1" s="1"/>
  <c r="X28" i="1" s="1"/>
  <c r="K29" i="1"/>
  <c r="U29" i="1"/>
  <c r="R32" i="1"/>
  <c r="S32" i="1" s="1"/>
  <c r="T32" i="1" s="1"/>
  <c r="P14" i="1"/>
  <c r="Q14" i="1" s="1"/>
  <c r="P13" i="1"/>
  <c r="Q13" i="1" s="1"/>
  <c r="P9" i="1"/>
  <c r="Q9" i="1" s="1"/>
  <c r="P5" i="1"/>
  <c r="Q5" i="1" s="1"/>
  <c r="R10" i="1"/>
  <c r="S10" i="1" s="1"/>
  <c r="T10" i="1" s="1"/>
  <c r="R6" i="1"/>
  <c r="S6" i="1" s="1"/>
  <c r="T6" i="1" s="1"/>
  <c r="W14" i="1"/>
  <c r="W10" i="1"/>
  <c r="W6" i="1"/>
  <c r="P12" i="1"/>
  <c r="Q12" i="1" s="1"/>
  <c r="P8" i="1"/>
  <c r="Q8" i="1" s="1"/>
  <c r="P4" i="1"/>
  <c r="Q4" i="1" s="1"/>
  <c r="W13" i="1"/>
  <c r="W9" i="1"/>
  <c r="W5" i="1"/>
  <c r="W12" i="1"/>
  <c r="W8" i="1"/>
  <c r="W4" i="1"/>
  <c r="AG458" i="7"/>
  <c r="AJ293" i="7"/>
  <c r="AK293" i="7" s="1"/>
  <c r="AJ421" i="7"/>
  <c r="AK421" i="7" s="1"/>
  <c r="AJ453" i="7"/>
  <c r="AK453" i="7" s="1"/>
  <c r="AJ181" i="7"/>
  <c r="AK181" i="7" s="1"/>
  <c r="AJ517" i="7"/>
  <c r="AK517" i="7" s="1"/>
  <c r="AJ381" i="7"/>
  <c r="AK381" i="7" s="1"/>
  <c r="AJ53" i="7"/>
  <c r="AK53" i="7" s="1"/>
  <c r="AG359" i="7"/>
  <c r="AJ359" i="7" s="1"/>
  <c r="AK359" i="7" s="1"/>
  <c r="AJ485" i="7"/>
  <c r="AK485" i="7" s="1"/>
  <c r="AJ349" i="7"/>
  <c r="AK349" i="7" s="1"/>
  <c r="AJ21" i="7"/>
  <c r="AK21" i="7" s="1"/>
  <c r="AG495" i="7"/>
  <c r="AH495" i="7" s="1"/>
  <c r="AG455" i="7"/>
  <c r="AH455" i="7" s="1"/>
  <c r="AG391" i="7"/>
  <c r="AH391" i="7" s="1"/>
  <c r="AJ509" i="7"/>
  <c r="AK509" i="7" s="1"/>
  <c r="AJ477" i="7"/>
  <c r="AK477" i="7" s="1"/>
  <c r="AJ445" i="7"/>
  <c r="AK445" i="7" s="1"/>
  <c r="AJ413" i="7"/>
  <c r="AK413" i="7" s="1"/>
  <c r="AJ373" i="7"/>
  <c r="AK373" i="7" s="1"/>
  <c r="AJ341" i="7"/>
  <c r="AK341" i="7" s="1"/>
  <c r="AJ285" i="7"/>
  <c r="AK285" i="7" s="1"/>
  <c r="AJ173" i="7"/>
  <c r="AK173" i="7" s="1"/>
  <c r="AJ45" i="7"/>
  <c r="AK45" i="7" s="1"/>
  <c r="AJ13" i="7"/>
  <c r="AK13" i="7" s="1"/>
  <c r="AG2" i="7"/>
  <c r="AJ2" i="7" s="1"/>
  <c r="AK2" i="7" s="1"/>
  <c r="AJ533" i="7"/>
  <c r="AK533" i="7" s="1"/>
  <c r="AJ501" i="7"/>
  <c r="AK501" i="7" s="1"/>
  <c r="AJ469" i="7"/>
  <c r="AK469" i="7" s="1"/>
  <c r="AJ437" i="7"/>
  <c r="AK437" i="7" s="1"/>
  <c r="AJ405" i="7"/>
  <c r="AK405" i="7" s="1"/>
  <c r="AJ365" i="7"/>
  <c r="AK365" i="7" s="1"/>
  <c r="AJ325" i="7"/>
  <c r="AK325" i="7" s="1"/>
  <c r="AJ197" i="7"/>
  <c r="AK197" i="7" s="1"/>
  <c r="AJ69" i="7"/>
  <c r="AK69" i="7" s="1"/>
  <c r="AJ37" i="7"/>
  <c r="AK37" i="7" s="1"/>
  <c r="AJ5" i="7"/>
  <c r="AK5" i="7" s="1"/>
  <c r="AG431" i="7"/>
  <c r="AH431" i="7" s="1"/>
  <c r="AG319" i="7"/>
  <c r="AH319" i="7" s="1"/>
  <c r="AJ525" i="7"/>
  <c r="AK525" i="7" s="1"/>
  <c r="AJ493" i="7"/>
  <c r="AK493" i="7" s="1"/>
  <c r="AJ461" i="7"/>
  <c r="AK461" i="7" s="1"/>
  <c r="AJ429" i="7"/>
  <c r="AK429" i="7" s="1"/>
  <c r="AJ397" i="7"/>
  <c r="AK397" i="7" s="1"/>
  <c r="AJ357" i="7"/>
  <c r="AK357" i="7" s="1"/>
  <c r="AJ309" i="7"/>
  <c r="AK309" i="7" s="1"/>
  <c r="AJ189" i="7"/>
  <c r="AK189" i="7" s="1"/>
  <c r="AJ61" i="7"/>
  <c r="AK61" i="7" s="1"/>
  <c r="AJ29" i="7"/>
  <c r="AK29" i="7" s="1"/>
  <c r="AH11" i="7"/>
  <c r="AJ11" i="7"/>
  <c r="AK11" i="7" s="1"/>
  <c r="AH43" i="7"/>
  <c r="AJ43" i="7"/>
  <c r="AK43" i="7" s="1"/>
  <c r="AH139" i="7"/>
  <c r="AJ139" i="7"/>
  <c r="AK139" i="7" s="1"/>
  <c r="AH275" i="7"/>
  <c r="AJ275" i="7"/>
  <c r="AK275" i="7" s="1"/>
  <c r="AH307" i="7"/>
  <c r="AJ307" i="7"/>
  <c r="AK307" i="7" s="1"/>
  <c r="AH331" i="7"/>
  <c r="AJ331" i="7"/>
  <c r="AK331" i="7" s="1"/>
  <c r="AH371" i="7"/>
  <c r="AJ371" i="7"/>
  <c r="AK371" i="7" s="1"/>
  <c r="AH419" i="7"/>
  <c r="AJ419" i="7"/>
  <c r="AK419" i="7" s="1"/>
  <c r="AH443" i="7"/>
  <c r="AJ443" i="7"/>
  <c r="AK443" i="7" s="1"/>
  <c r="AH483" i="7"/>
  <c r="AJ483" i="7"/>
  <c r="AK483" i="7" s="1"/>
  <c r="AH547" i="7"/>
  <c r="AJ547" i="7"/>
  <c r="AK547" i="7" s="1"/>
  <c r="AH19" i="7"/>
  <c r="AJ19" i="7"/>
  <c r="AK19" i="7" s="1"/>
  <c r="AH75" i="7"/>
  <c r="AJ75" i="7"/>
  <c r="AK75" i="7" s="1"/>
  <c r="AH83" i="7"/>
  <c r="AJ83" i="7"/>
  <c r="AK83" i="7" s="1"/>
  <c r="AH107" i="7"/>
  <c r="AJ107" i="7"/>
  <c r="AK107" i="7" s="1"/>
  <c r="AH211" i="7"/>
  <c r="AJ211" i="7"/>
  <c r="AK211" i="7" s="1"/>
  <c r="AJ338" i="7"/>
  <c r="AK338" i="7" s="1"/>
  <c r="AH338" i="7"/>
  <c r="AH350" i="7"/>
  <c r="AI350" i="7" s="1"/>
  <c r="AJ350" i="7"/>
  <c r="AK350" i="7" s="1"/>
  <c r="AH398" i="7"/>
  <c r="AJ398" i="7"/>
  <c r="AK398" i="7" s="1"/>
  <c r="AH422" i="7"/>
  <c r="AJ422" i="7"/>
  <c r="AK422" i="7" s="1"/>
  <c r="AH454" i="7"/>
  <c r="AJ454" i="7"/>
  <c r="AK454" i="7" s="1"/>
  <c r="AH466" i="7"/>
  <c r="AJ466" i="7"/>
  <c r="AK466" i="7" s="1"/>
  <c r="AH482" i="7"/>
  <c r="AJ482" i="7"/>
  <c r="AK482" i="7" s="1"/>
  <c r="AH486" i="7"/>
  <c r="AJ486" i="7"/>
  <c r="AK486" i="7" s="1"/>
  <c r="AH514" i="7"/>
  <c r="AJ514" i="7"/>
  <c r="AK514" i="7" s="1"/>
  <c r="AH530" i="7"/>
  <c r="AJ530" i="7"/>
  <c r="AK530" i="7" s="1"/>
  <c r="AH2" i="7"/>
  <c r="AH515" i="7"/>
  <c r="AJ515" i="7"/>
  <c r="AK515" i="7" s="1"/>
  <c r="AH458" i="7"/>
  <c r="AJ458" i="7"/>
  <c r="AK458" i="7" s="1"/>
  <c r="AH243" i="7"/>
  <c r="AJ243" i="7"/>
  <c r="AK243" i="7" s="1"/>
  <c r="AH51" i="7"/>
  <c r="AJ51" i="7"/>
  <c r="AK51" i="7" s="1"/>
  <c r="AH10" i="7"/>
  <c r="AJ10" i="7"/>
  <c r="AK10" i="7" s="1"/>
  <c r="AH18" i="7"/>
  <c r="AJ18" i="7"/>
  <c r="AK18" i="7" s="1"/>
  <c r="AH26" i="7"/>
  <c r="AJ26" i="7"/>
  <c r="AK26" i="7" s="1"/>
  <c r="AH30" i="7"/>
  <c r="AJ30" i="7"/>
  <c r="AK30" i="7" s="1"/>
  <c r="AH34" i="7"/>
  <c r="AJ34" i="7"/>
  <c r="AK34" i="7" s="1"/>
  <c r="AH42" i="7"/>
  <c r="AJ42" i="7"/>
  <c r="AK42" i="7" s="1"/>
  <c r="AH46" i="7"/>
  <c r="AJ46" i="7"/>
  <c r="AK46" i="7" s="1"/>
  <c r="AH50" i="7"/>
  <c r="AJ50" i="7"/>
  <c r="AK50" i="7" s="1"/>
  <c r="AH58" i="7"/>
  <c r="AJ58" i="7"/>
  <c r="AK58" i="7" s="1"/>
  <c r="AH66" i="7"/>
  <c r="AJ66" i="7"/>
  <c r="AK66" i="7" s="1"/>
  <c r="AH74" i="7"/>
  <c r="AJ74" i="7"/>
  <c r="AK74" i="7" s="1"/>
  <c r="AH106" i="7"/>
  <c r="AJ106" i="7"/>
  <c r="AK106" i="7" s="1"/>
  <c r="AH110" i="7"/>
  <c r="AJ110" i="7"/>
  <c r="AK110" i="7" s="1"/>
  <c r="AH114" i="7"/>
  <c r="AJ114" i="7"/>
  <c r="AK114" i="7" s="1"/>
  <c r="AH134" i="7"/>
  <c r="AJ134" i="7"/>
  <c r="AK134" i="7" s="1"/>
  <c r="AH138" i="7"/>
  <c r="AJ138" i="7"/>
  <c r="AK138" i="7" s="1"/>
  <c r="AH142" i="7"/>
  <c r="AJ142" i="7"/>
  <c r="AK142" i="7" s="1"/>
  <c r="AH154" i="7"/>
  <c r="AJ154" i="7"/>
  <c r="AK154" i="7" s="1"/>
  <c r="AH162" i="7"/>
  <c r="AJ162" i="7"/>
  <c r="AK162" i="7" s="1"/>
  <c r="AH170" i="7"/>
  <c r="AJ170" i="7"/>
  <c r="AK170" i="7" s="1"/>
  <c r="AH178" i="7"/>
  <c r="AJ178" i="7"/>
  <c r="AK178" i="7" s="1"/>
  <c r="AH186" i="7"/>
  <c r="AJ186" i="7"/>
  <c r="AK186" i="7" s="1"/>
  <c r="AH194" i="7"/>
  <c r="AJ194" i="7"/>
  <c r="AK194" i="7" s="1"/>
  <c r="AH234" i="7"/>
  <c r="AJ234" i="7"/>
  <c r="AK234" i="7" s="1"/>
  <c r="AH250" i="7"/>
  <c r="AJ250" i="7"/>
  <c r="AK250" i="7" s="1"/>
  <c r="AH262" i="7"/>
  <c r="AJ262" i="7"/>
  <c r="AK262" i="7" s="1"/>
  <c r="AH266" i="7"/>
  <c r="AJ266" i="7"/>
  <c r="AK266" i="7" s="1"/>
  <c r="AH282" i="7"/>
  <c r="AJ282" i="7"/>
  <c r="AK282" i="7" s="1"/>
  <c r="AH286" i="7"/>
  <c r="AI286" i="7" s="1"/>
  <c r="AJ286" i="7"/>
  <c r="AK286" i="7" s="1"/>
  <c r="AL286" i="7" s="1"/>
  <c r="AH294" i="7"/>
  <c r="AJ294" i="7"/>
  <c r="AK294" i="7" s="1"/>
  <c r="AL294" i="7" s="1"/>
  <c r="W314" i="7"/>
  <c r="AG314" i="7"/>
  <c r="AH326" i="7"/>
  <c r="AJ326" i="7"/>
  <c r="AK326" i="7" s="1"/>
  <c r="AH334" i="7"/>
  <c r="AJ334" i="7"/>
  <c r="AK334" i="7" s="1"/>
  <c r="AL334" i="7" s="1"/>
  <c r="AH358" i="7"/>
  <c r="AI358" i="7" s="1"/>
  <c r="AJ358" i="7"/>
  <c r="AK358" i="7" s="1"/>
  <c r="AH366" i="7"/>
  <c r="AJ366" i="7"/>
  <c r="AK366" i="7" s="1"/>
  <c r="AH374" i="7"/>
  <c r="AJ374" i="7"/>
  <c r="AK374" i="7" s="1"/>
  <c r="W394" i="7"/>
  <c r="AG394" i="7"/>
  <c r="AH418" i="7"/>
  <c r="AJ418" i="7"/>
  <c r="AK418" i="7" s="1"/>
  <c r="W442" i="7"/>
  <c r="AG442" i="7"/>
  <c r="AH450" i="7"/>
  <c r="AJ450" i="7"/>
  <c r="AK450" i="7" s="1"/>
  <c r="AH462" i="7"/>
  <c r="AJ462" i="7"/>
  <c r="AK462" i="7" s="1"/>
  <c r="AL462" i="7" s="1"/>
  <c r="AH478" i="7"/>
  <c r="AI478" i="7" s="1"/>
  <c r="AJ478" i="7"/>
  <c r="AK478" i="7" s="1"/>
  <c r="AL478" i="7" s="1"/>
  <c r="W490" i="7"/>
  <c r="AG490" i="7"/>
  <c r="AH498" i="7"/>
  <c r="AJ498" i="7"/>
  <c r="AK498" i="7" s="1"/>
  <c r="AH518" i="7"/>
  <c r="AI518" i="7" s="1"/>
  <c r="AJ518" i="7"/>
  <c r="AK518" i="7" s="1"/>
  <c r="AL518" i="7" s="1"/>
  <c r="AH546" i="7"/>
  <c r="AJ546" i="7"/>
  <c r="AK546" i="7" s="1"/>
  <c r="AG554" i="7"/>
  <c r="AG538" i="7"/>
  <c r="AH491" i="7"/>
  <c r="AJ491" i="7"/>
  <c r="AK491" i="7" s="1"/>
  <c r="AG474" i="7"/>
  <c r="AG410" i="7"/>
  <c r="AH387" i="7"/>
  <c r="AJ387" i="7"/>
  <c r="AK387" i="7" s="1"/>
  <c r="AJ319" i="7"/>
  <c r="AK319" i="7" s="1"/>
  <c r="AH299" i="7"/>
  <c r="AJ299" i="7"/>
  <c r="AK299" i="7" s="1"/>
  <c r="AG235" i="7"/>
  <c r="AG171" i="7"/>
  <c r="AH306" i="7"/>
  <c r="AJ548" i="7"/>
  <c r="AK548" i="7" s="1"/>
  <c r="AJ540" i="7"/>
  <c r="AK540" i="7" s="1"/>
  <c r="AJ532" i="7"/>
  <c r="AK532" i="7" s="1"/>
  <c r="AJ524" i="7"/>
  <c r="AK524" i="7" s="1"/>
  <c r="AJ516" i="7"/>
  <c r="AK516" i="7" s="1"/>
  <c r="AJ500" i="7"/>
  <c r="AK500" i="7" s="1"/>
  <c r="AJ492" i="7"/>
  <c r="AK492" i="7" s="1"/>
  <c r="AJ484" i="7"/>
  <c r="AK484" i="7" s="1"/>
  <c r="AJ476" i="7"/>
  <c r="AK476" i="7" s="1"/>
  <c r="AJ468" i="7"/>
  <c r="AK468" i="7" s="1"/>
  <c r="AJ460" i="7"/>
  <c r="AK460" i="7" s="1"/>
  <c r="AJ452" i="7"/>
  <c r="AK452" i="7" s="1"/>
  <c r="AJ444" i="7"/>
  <c r="AK444" i="7" s="1"/>
  <c r="AJ436" i="7"/>
  <c r="AK436" i="7" s="1"/>
  <c r="AJ428" i="7"/>
  <c r="AK428" i="7" s="1"/>
  <c r="AJ420" i="7"/>
  <c r="AK420" i="7" s="1"/>
  <c r="AJ412" i="7"/>
  <c r="AK412" i="7" s="1"/>
  <c r="AJ404" i="7"/>
  <c r="AK404" i="7" s="1"/>
  <c r="AJ396" i="7"/>
  <c r="AK396" i="7" s="1"/>
  <c r="AJ388" i="7"/>
  <c r="AK388" i="7" s="1"/>
  <c r="AJ372" i="7"/>
  <c r="AK372" i="7" s="1"/>
  <c r="AJ364" i="7"/>
  <c r="AK364" i="7" s="1"/>
  <c r="AJ356" i="7"/>
  <c r="AK356" i="7" s="1"/>
  <c r="AJ340" i="7"/>
  <c r="AK340" i="7" s="1"/>
  <c r="AJ332" i="7"/>
  <c r="AK332" i="7" s="1"/>
  <c r="AJ324" i="7"/>
  <c r="AK324" i="7" s="1"/>
  <c r="AJ316" i="7"/>
  <c r="AK316" i="7" s="1"/>
  <c r="AJ308" i="7"/>
  <c r="AK308" i="7" s="1"/>
  <c r="AJ300" i="7"/>
  <c r="AK300" i="7" s="1"/>
  <c r="AJ292" i="7"/>
  <c r="AK292" i="7" s="1"/>
  <c r="AJ284" i="7"/>
  <c r="AK284" i="7" s="1"/>
  <c r="AJ276" i="7"/>
  <c r="AK276" i="7" s="1"/>
  <c r="AJ268" i="7"/>
  <c r="AK268" i="7" s="1"/>
  <c r="AJ260" i="7"/>
  <c r="AK260" i="7" s="1"/>
  <c r="AJ252" i="7"/>
  <c r="AK252" i="7" s="1"/>
  <c r="AJ244" i="7"/>
  <c r="AK244" i="7" s="1"/>
  <c r="AJ236" i="7"/>
  <c r="AK236" i="7" s="1"/>
  <c r="AJ228" i="7"/>
  <c r="AK228" i="7" s="1"/>
  <c r="AJ220" i="7"/>
  <c r="AK220" i="7" s="1"/>
  <c r="AJ212" i="7"/>
  <c r="AK212" i="7" s="1"/>
  <c r="AJ204" i="7"/>
  <c r="AK204" i="7" s="1"/>
  <c r="AJ196" i="7"/>
  <c r="AK196" i="7" s="1"/>
  <c r="AJ188" i="7"/>
  <c r="AK188" i="7" s="1"/>
  <c r="AJ180" i="7"/>
  <c r="AK180" i="7" s="1"/>
  <c r="AJ172" i="7"/>
  <c r="AK172" i="7" s="1"/>
  <c r="AJ164" i="7"/>
  <c r="AK164" i="7" s="1"/>
  <c r="AJ156" i="7"/>
  <c r="AK156" i="7" s="1"/>
  <c r="AJ148" i="7"/>
  <c r="AK148" i="7" s="1"/>
  <c r="AJ140" i="7"/>
  <c r="AK140" i="7" s="1"/>
  <c r="AJ132" i="7"/>
  <c r="AK132" i="7" s="1"/>
  <c r="AJ124" i="7"/>
  <c r="AK124" i="7" s="1"/>
  <c r="AJ116" i="7"/>
  <c r="AK116" i="7" s="1"/>
  <c r="AJ108" i="7"/>
  <c r="AK108" i="7" s="1"/>
  <c r="AJ100" i="7"/>
  <c r="AK100" i="7" s="1"/>
  <c r="AJ92" i="7"/>
  <c r="AK92" i="7" s="1"/>
  <c r="AJ84" i="7"/>
  <c r="AK84" i="7" s="1"/>
  <c r="AJ76" i="7"/>
  <c r="AK76" i="7" s="1"/>
  <c r="AJ68" i="7"/>
  <c r="AK68" i="7" s="1"/>
  <c r="AJ60" i="7"/>
  <c r="AK60" i="7" s="1"/>
  <c r="AJ52" i="7"/>
  <c r="AK52" i="7" s="1"/>
  <c r="AJ44" i="7"/>
  <c r="AK44" i="7" s="1"/>
  <c r="AJ36" i="7"/>
  <c r="AK36" i="7" s="1"/>
  <c r="AJ28" i="7"/>
  <c r="AK28" i="7" s="1"/>
  <c r="AJ20" i="7"/>
  <c r="AK20" i="7" s="1"/>
  <c r="AJ12" i="7"/>
  <c r="AK12" i="7" s="1"/>
  <c r="AJ4" i="7"/>
  <c r="AK4" i="7" s="1"/>
  <c r="AG551" i="7"/>
  <c r="AG506" i="7"/>
  <c r="AG447" i="7"/>
  <c r="AG399" i="7"/>
  <c r="AG375" i="7"/>
  <c r="AG351" i="7"/>
  <c r="AG311" i="7"/>
  <c r="AG147" i="7"/>
  <c r="AJ553" i="7"/>
  <c r="AK553" i="7" s="1"/>
  <c r="AJ545" i="7"/>
  <c r="AK545" i="7" s="1"/>
  <c r="AJ537" i="7"/>
  <c r="AK537" i="7" s="1"/>
  <c r="AJ529" i="7"/>
  <c r="AK529" i="7" s="1"/>
  <c r="AJ521" i="7"/>
  <c r="AK521" i="7" s="1"/>
  <c r="AJ513" i="7"/>
  <c r="AK513" i="7" s="1"/>
  <c r="AJ505" i="7"/>
  <c r="AK505" i="7" s="1"/>
  <c r="AJ497" i="7"/>
  <c r="AK497" i="7" s="1"/>
  <c r="AJ489" i="7"/>
  <c r="AK489" i="7" s="1"/>
  <c r="AJ481" i="7"/>
  <c r="AK481" i="7" s="1"/>
  <c r="AJ473" i="7"/>
  <c r="AK473" i="7" s="1"/>
  <c r="AJ465" i="7"/>
  <c r="AK465" i="7" s="1"/>
  <c r="AJ457" i="7"/>
  <c r="AK457" i="7" s="1"/>
  <c r="AJ449" i="7"/>
  <c r="AK449" i="7" s="1"/>
  <c r="AJ441" i="7"/>
  <c r="AK441" i="7" s="1"/>
  <c r="AJ433" i="7"/>
  <c r="AK433" i="7" s="1"/>
  <c r="AJ385" i="7"/>
  <c r="AK385" i="7" s="1"/>
  <c r="AJ377" i="7"/>
  <c r="AK377" i="7" s="1"/>
  <c r="AJ369" i="7"/>
  <c r="AK369" i="7" s="1"/>
  <c r="AJ361" i="7"/>
  <c r="AK361" i="7" s="1"/>
  <c r="AJ353" i="7"/>
  <c r="AK353" i="7" s="1"/>
  <c r="AJ345" i="7"/>
  <c r="AK345" i="7" s="1"/>
  <c r="AJ337" i="7"/>
  <c r="AK337" i="7" s="1"/>
  <c r="AJ329" i="7"/>
  <c r="AK329" i="7" s="1"/>
  <c r="AJ313" i="7"/>
  <c r="AK313" i="7" s="1"/>
  <c r="AJ305" i="7"/>
  <c r="AK305" i="7" s="1"/>
  <c r="AJ65" i="7"/>
  <c r="AK65" i="7" s="1"/>
  <c r="AJ57" i="7"/>
  <c r="AK57" i="7" s="1"/>
  <c r="AJ49" i="7"/>
  <c r="AK49" i="7" s="1"/>
  <c r="AJ41" i="7"/>
  <c r="AK41" i="7" s="1"/>
  <c r="AJ33" i="7"/>
  <c r="AK33" i="7" s="1"/>
  <c r="AJ25" i="7"/>
  <c r="AK25" i="7" s="1"/>
  <c r="AJ17" i="7"/>
  <c r="AK17" i="7" s="1"/>
  <c r="AJ9" i="7"/>
  <c r="AK9" i="7" s="1"/>
  <c r="AH539" i="7"/>
  <c r="AJ539" i="7"/>
  <c r="AK539" i="7" s="1"/>
  <c r="AH475" i="7"/>
  <c r="AJ475" i="7"/>
  <c r="AK475" i="7" s="1"/>
  <c r="AH435" i="7"/>
  <c r="AJ435" i="7"/>
  <c r="AK435" i="7" s="1"/>
  <c r="AH411" i="7"/>
  <c r="AJ411" i="7"/>
  <c r="AK411" i="7" s="1"/>
  <c r="AH363" i="7"/>
  <c r="AJ363" i="7"/>
  <c r="AK363" i="7" s="1"/>
  <c r="AH339" i="7"/>
  <c r="AJ339" i="7"/>
  <c r="AK339" i="7" s="1"/>
  <c r="AH302" i="7"/>
  <c r="AI302" i="7" s="1"/>
  <c r="AJ302" i="7"/>
  <c r="AK302" i="7" s="1"/>
  <c r="AL302" i="7" s="1"/>
  <c r="AH179" i="7"/>
  <c r="AJ179" i="7"/>
  <c r="AK179" i="7" s="1"/>
  <c r="AH115" i="7"/>
  <c r="AJ115" i="7"/>
  <c r="AK115" i="7" s="1"/>
  <c r="AH322" i="7"/>
  <c r="AH90" i="7"/>
  <c r="AJ90" i="7"/>
  <c r="AK90" i="7" s="1"/>
  <c r="AH202" i="7"/>
  <c r="AJ202" i="7"/>
  <c r="AK202" i="7" s="1"/>
  <c r="AH226" i="7"/>
  <c r="AJ226" i="7"/>
  <c r="AK226" i="7" s="1"/>
  <c r="AH3" i="7"/>
  <c r="AJ3" i="7"/>
  <c r="AK3" i="7" s="1"/>
  <c r="X7" i="7"/>
  <c r="X15" i="7"/>
  <c r="X23" i="7"/>
  <c r="AH27" i="7"/>
  <c r="AJ27" i="7"/>
  <c r="AK27" i="7" s="1"/>
  <c r="X31" i="7"/>
  <c r="AH35" i="7"/>
  <c r="AJ35" i="7"/>
  <c r="AK35" i="7" s="1"/>
  <c r="X39" i="7"/>
  <c r="X47" i="7"/>
  <c r="X55" i="7"/>
  <c r="AH59" i="7"/>
  <c r="AJ59" i="7"/>
  <c r="AK59" i="7" s="1"/>
  <c r="X63" i="7"/>
  <c r="AH67" i="7"/>
  <c r="AJ67" i="7"/>
  <c r="AK67" i="7" s="1"/>
  <c r="X71" i="7"/>
  <c r="X79" i="7"/>
  <c r="X87" i="7"/>
  <c r="AH91" i="7"/>
  <c r="AJ91" i="7"/>
  <c r="AK91" i="7" s="1"/>
  <c r="X95" i="7"/>
  <c r="AH99" i="7"/>
  <c r="AJ99" i="7"/>
  <c r="AK99" i="7" s="1"/>
  <c r="X103" i="7"/>
  <c r="X111" i="7"/>
  <c r="X119" i="7"/>
  <c r="AH123" i="7"/>
  <c r="AJ123" i="7"/>
  <c r="AK123" i="7" s="1"/>
  <c r="X127" i="7"/>
  <c r="AH131" i="7"/>
  <c r="AJ131" i="7"/>
  <c r="AK131" i="7" s="1"/>
  <c r="X135" i="7"/>
  <c r="X143" i="7"/>
  <c r="X151" i="7"/>
  <c r="AH155" i="7"/>
  <c r="AJ155" i="7"/>
  <c r="AK155" i="7" s="1"/>
  <c r="AH159" i="7"/>
  <c r="AJ159" i="7"/>
  <c r="AK159" i="7" s="1"/>
  <c r="AH163" i="7"/>
  <c r="AJ163" i="7"/>
  <c r="AK163" i="7" s="1"/>
  <c r="AH175" i="7"/>
  <c r="AJ175" i="7"/>
  <c r="AK175" i="7" s="1"/>
  <c r="AH183" i="7"/>
  <c r="AJ183" i="7"/>
  <c r="AK183" i="7" s="1"/>
  <c r="AH187" i="7"/>
  <c r="AJ187" i="7"/>
  <c r="AK187" i="7" s="1"/>
  <c r="AH191" i="7"/>
  <c r="AJ191" i="7"/>
  <c r="AK191" i="7" s="1"/>
  <c r="AH195" i="7"/>
  <c r="AJ195" i="7"/>
  <c r="AK195" i="7" s="1"/>
  <c r="AH207" i="7"/>
  <c r="AJ207" i="7"/>
  <c r="AK207" i="7" s="1"/>
  <c r="AH215" i="7"/>
  <c r="AJ215" i="7"/>
  <c r="AK215" i="7" s="1"/>
  <c r="AH219" i="7"/>
  <c r="AJ219" i="7"/>
  <c r="AK219" i="7" s="1"/>
  <c r="AH223" i="7"/>
  <c r="AJ223" i="7"/>
  <c r="AK223" i="7" s="1"/>
  <c r="AH227" i="7"/>
  <c r="AJ227" i="7"/>
  <c r="AK227" i="7" s="1"/>
  <c r="AH239" i="7"/>
  <c r="AJ239" i="7"/>
  <c r="AK239" i="7" s="1"/>
  <c r="AH247" i="7"/>
  <c r="AJ247" i="7"/>
  <c r="AK247" i="7" s="1"/>
  <c r="AH251" i="7"/>
  <c r="AJ251" i="7"/>
  <c r="AK251" i="7" s="1"/>
  <c r="AH255" i="7"/>
  <c r="AJ255" i="7"/>
  <c r="AK255" i="7" s="1"/>
  <c r="AH259" i="7"/>
  <c r="AJ259" i="7"/>
  <c r="AK259" i="7" s="1"/>
  <c r="AH271" i="7"/>
  <c r="AJ271" i="7"/>
  <c r="AK271" i="7" s="1"/>
  <c r="AH279" i="7"/>
  <c r="AJ279" i="7"/>
  <c r="AK279" i="7" s="1"/>
  <c r="AH283" i="7"/>
  <c r="AJ283" i="7"/>
  <c r="AK283" i="7" s="1"/>
  <c r="W303" i="7"/>
  <c r="AG303" i="7"/>
  <c r="AH315" i="7"/>
  <c r="AJ315" i="7"/>
  <c r="AK315" i="7" s="1"/>
  <c r="AH323" i="7"/>
  <c r="AJ323" i="7"/>
  <c r="AK323" i="7" s="1"/>
  <c r="W335" i="7"/>
  <c r="AG335" i="7"/>
  <c r="W343" i="7"/>
  <c r="AG343" i="7"/>
  <c r="AH347" i="7"/>
  <c r="AJ347" i="7"/>
  <c r="AK347" i="7" s="1"/>
  <c r="AH355" i="7"/>
  <c r="AJ355" i="7"/>
  <c r="AK355" i="7" s="1"/>
  <c r="W367" i="7"/>
  <c r="AG367" i="7"/>
  <c r="AH379" i="7"/>
  <c r="AJ379" i="7"/>
  <c r="AK379" i="7" s="1"/>
  <c r="W383" i="7"/>
  <c r="AG383" i="7"/>
  <c r="AH395" i="7"/>
  <c r="AJ395" i="7"/>
  <c r="AK395" i="7" s="1"/>
  <c r="AH403" i="7"/>
  <c r="AJ403" i="7"/>
  <c r="AK403" i="7" s="1"/>
  <c r="W407" i="7"/>
  <c r="AG407" i="7"/>
  <c r="W415" i="7"/>
  <c r="AG415" i="7"/>
  <c r="W423" i="7"/>
  <c r="AG423" i="7"/>
  <c r="AH427" i="7"/>
  <c r="AJ427" i="7"/>
  <c r="AK427" i="7" s="1"/>
  <c r="W439" i="7"/>
  <c r="AG439" i="7"/>
  <c r="AH451" i="7"/>
  <c r="AJ451" i="7"/>
  <c r="AK451" i="7" s="1"/>
  <c r="AH459" i="7"/>
  <c r="AJ459" i="7"/>
  <c r="AK459" i="7" s="1"/>
  <c r="AH467" i="7"/>
  <c r="AJ467" i="7"/>
  <c r="AK467" i="7" s="1"/>
  <c r="W471" i="7"/>
  <c r="AG471" i="7"/>
  <c r="W479" i="7"/>
  <c r="AG479" i="7"/>
  <c r="W487" i="7"/>
  <c r="AG487" i="7"/>
  <c r="AH499" i="7"/>
  <c r="AJ499" i="7"/>
  <c r="AK499" i="7" s="1"/>
  <c r="AH507" i="7"/>
  <c r="AJ507" i="7"/>
  <c r="AK507" i="7" s="1"/>
  <c r="W511" i="7"/>
  <c r="AG511" i="7"/>
  <c r="W519" i="7"/>
  <c r="AG519" i="7"/>
  <c r="AH523" i="7"/>
  <c r="AJ523" i="7"/>
  <c r="AK523" i="7" s="1"/>
  <c r="AH531" i="7"/>
  <c r="AJ531" i="7"/>
  <c r="AK531" i="7" s="1"/>
  <c r="W535" i="7"/>
  <c r="AG535" i="7"/>
  <c r="W543" i="7"/>
  <c r="AG543" i="7"/>
  <c r="AG527" i="7"/>
  <c r="AG503" i="7"/>
  <c r="AG463" i="7"/>
  <c r="AG327" i="7"/>
  <c r="AG267" i="7"/>
  <c r="AG203" i="7"/>
  <c r="AJ552" i="7"/>
  <c r="AK552" i="7" s="1"/>
  <c r="AJ544" i="7"/>
  <c r="AK544" i="7" s="1"/>
  <c r="AJ528" i="7"/>
  <c r="AK528" i="7" s="1"/>
  <c r="AJ520" i="7"/>
  <c r="AK520" i="7" s="1"/>
  <c r="AJ496" i="7"/>
  <c r="AK496" i="7" s="1"/>
  <c r="AJ488" i="7"/>
  <c r="AK488" i="7" s="1"/>
  <c r="AJ480" i="7"/>
  <c r="AK480" i="7" s="1"/>
  <c r="AJ472" i="7"/>
  <c r="AK472" i="7" s="1"/>
  <c r="AJ464" i="7"/>
  <c r="AK464" i="7" s="1"/>
  <c r="AJ456" i="7"/>
  <c r="AK456" i="7" s="1"/>
  <c r="AJ448" i="7"/>
  <c r="AK448" i="7" s="1"/>
  <c r="AJ440" i="7"/>
  <c r="AK440" i="7" s="1"/>
  <c r="AJ432" i="7"/>
  <c r="AK432" i="7" s="1"/>
  <c r="AJ424" i="7"/>
  <c r="AK424" i="7" s="1"/>
  <c r="AJ416" i="7"/>
  <c r="AK416" i="7" s="1"/>
  <c r="AJ408" i="7"/>
  <c r="AK408" i="7" s="1"/>
  <c r="AJ400" i="7"/>
  <c r="AK400" i="7" s="1"/>
  <c r="AJ392" i="7"/>
  <c r="AK392" i="7" s="1"/>
  <c r="AJ384" i="7"/>
  <c r="AK384" i="7" s="1"/>
  <c r="AJ376" i="7"/>
  <c r="AK376" i="7" s="1"/>
  <c r="AJ360" i="7"/>
  <c r="AK360" i="7" s="1"/>
  <c r="AJ352" i="7"/>
  <c r="AK352" i="7" s="1"/>
  <c r="AJ344" i="7"/>
  <c r="AK344" i="7" s="1"/>
  <c r="AJ336" i="7"/>
  <c r="AK336" i="7" s="1"/>
  <c r="AJ328" i="7"/>
  <c r="AK328" i="7" s="1"/>
  <c r="AJ320" i="7"/>
  <c r="AK320" i="7" s="1"/>
  <c r="AJ312" i="7"/>
  <c r="AK312" i="7" s="1"/>
  <c r="AJ304" i="7"/>
  <c r="AK304" i="7" s="1"/>
  <c r="AJ296" i="7"/>
  <c r="AK296" i="7" s="1"/>
  <c r="AJ288" i="7"/>
  <c r="AK288" i="7" s="1"/>
  <c r="AJ280" i="7"/>
  <c r="AK280" i="7" s="1"/>
  <c r="AJ272" i="7"/>
  <c r="AK272" i="7" s="1"/>
  <c r="AJ264" i="7"/>
  <c r="AK264" i="7" s="1"/>
  <c r="AJ256" i="7"/>
  <c r="AK256" i="7" s="1"/>
  <c r="AJ248" i="7"/>
  <c r="AK248" i="7" s="1"/>
  <c r="AJ240" i="7"/>
  <c r="AK240" i="7" s="1"/>
  <c r="AJ232" i="7"/>
  <c r="AK232" i="7" s="1"/>
  <c r="AJ224" i="7"/>
  <c r="AK224" i="7" s="1"/>
  <c r="AJ216" i="7"/>
  <c r="AK216" i="7" s="1"/>
  <c r="AJ208" i="7"/>
  <c r="AK208" i="7" s="1"/>
  <c r="AJ200" i="7"/>
  <c r="AK200" i="7" s="1"/>
  <c r="AJ192" i="7"/>
  <c r="AK192" i="7" s="1"/>
  <c r="AJ184" i="7"/>
  <c r="AK184" i="7" s="1"/>
  <c r="AJ176" i="7"/>
  <c r="AK176" i="7" s="1"/>
  <c r="AJ168" i="7"/>
  <c r="AK168" i="7" s="1"/>
  <c r="AJ160" i="7"/>
  <c r="AK160" i="7" s="1"/>
  <c r="AJ152" i="7"/>
  <c r="AK152" i="7" s="1"/>
  <c r="AJ144" i="7"/>
  <c r="AK144" i="7" s="1"/>
  <c r="AJ136" i="7"/>
  <c r="AK136" i="7" s="1"/>
  <c r="AJ128" i="7"/>
  <c r="AK128" i="7" s="1"/>
  <c r="AJ120" i="7"/>
  <c r="AK120" i="7" s="1"/>
  <c r="AJ112" i="7"/>
  <c r="AK112" i="7" s="1"/>
  <c r="AJ104" i="7"/>
  <c r="AK104" i="7" s="1"/>
  <c r="AJ96" i="7"/>
  <c r="AK96" i="7" s="1"/>
  <c r="AJ88" i="7"/>
  <c r="AK88" i="7" s="1"/>
  <c r="AJ80" i="7"/>
  <c r="AK80" i="7" s="1"/>
  <c r="AJ72" i="7"/>
  <c r="AK72" i="7" s="1"/>
  <c r="AJ64" i="7"/>
  <c r="AK64" i="7" s="1"/>
  <c r="AJ56" i="7"/>
  <c r="AK56" i="7" s="1"/>
  <c r="AJ48" i="7"/>
  <c r="AK48" i="7" s="1"/>
  <c r="AJ40" i="7"/>
  <c r="AK40" i="7" s="1"/>
  <c r="AJ32" i="7"/>
  <c r="AK32" i="7" s="1"/>
  <c r="AJ24" i="7"/>
  <c r="AK24" i="7" s="1"/>
  <c r="AJ16" i="7"/>
  <c r="AK16" i="7" s="1"/>
  <c r="AJ8" i="7"/>
  <c r="AK8" i="7" s="1"/>
  <c r="W426" i="7"/>
  <c r="AG426" i="7"/>
  <c r="W126" i="7"/>
  <c r="AG126" i="7"/>
  <c r="X177" i="7"/>
  <c r="AG177" i="7"/>
  <c r="X185" i="7"/>
  <c r="AG185" i="7"/>
  <c r="X193" i="7"/>
  <c r="AG193" i="7"/>
  <c r="X281" i="7"/>
  <c r="AG281" i="7"/>
  <c r="X289" i="7"/>
  <c r="AG289" i="7"/>
  <c r="X297" i="7"/>
  <c r="AG297" i="7"/>
  <c r="AG330" i="7"/>
  <c r="AG298" i="7"/>
  <c r="AG274" i="7"/>
  <c r="AG242" i="7"/>
  <c r="AG210" i="7"/>
  <c r="AG263" i="7"/>
  <c r="AG231" i="7"/>
  <c r="AG199" i="7"/>
  <c r="AG167" i="7"/>
  <c r="AG151" i="7"/>
  <c r="AG143" i="7"/>
  <c r="AG135" i="7"/>
  <c r="AG127" i="7"/>
  <c r="AG119" i="7"/>
  <c r="AG111" i="7"/>
  <c r="AG103" i="7"/>
  <c r="AG95" i="7"/>
  <c r="AG87" i="7"/>
  <c r="AG79" i="7"/>
  <c r="AG71" i="7"/>
  <c r="AG63" i="7"/>
  <c r="AG55" i="7"/>
  <c r="AG47" i="7"/>
  <c r="AG39" i="7"/>
  <c r="AG31" i="7"/>
  <c r="AG23" i="7"/>
  <c r="AG15" i="7"/>
  <c r="AG7" i="7"/>
  <c r="X182" i="7"/>
  <c r="X306" i="7"/>
  <c r="X322" i="7"/>
  <c r="X338" i="7"/>
  <c r="X418" i="7"/>
  <c r="X450" i="7"/>
  <c r="X466" i="7"/>
  <c r="X482" i="7"/>
  <c r="X498" i="7"/>
  <c r="X514" i="7"/>
  <c r="X530" i="7"/>
  <c r="X546" i="7"/>
  <c r="AG182" i="7"/>
  <c r="V510" i="7"/>
  <c r="AG510" i="7" s="1"/>
  <c r="V318" i="7"/>
  <c r="AG318" i="7" s="1"/>
  <c r="V254" i="7"/>
  <c r="AG254" i="7" s="1"/>
  <c r="V166" i="7"/>
  <c r="V102" i="7"/>
  <c r="AG102" i="7" s="1"/>
  <c r="V534" i="7"/>
  <c r="AG534" i="7" s="1"/>
  <c r="V406" i="7"/>
  <c r="V342" i="7"/>
  <c r="W342" i="7" s="1"/>
  <c r="V310" i="7"/>
  <c r="AG310" i="7" s="1"/>
  <c r="V278" i="7"/>
  <c r="V198" i="7"/>
  <c r="AG198" i="7" s="1"/>
  <c r="V158" i="7"/>
  <c r="X305" i="7"/>
  <c r="X313" i="7"/>
  <c r="X329" i="7"/>
  <c r="X337" i="7"/>
  <c r="X345" i="7"/>
  <c r="X353" i="7"/>
  <c r="X361" i="7"/>
  <c r="X369" i="7"/>
  <c r="X377" i="7"/>
  <c r="X385" i="7"/>
  <c r="X433" i="7"/>
  <c r="X441" i="7"/>
  <c r="X449" i="7"/>
  <c r="X457" i="7"/>
  <c r="X465" i="7"/>
  <c r="X473" i="7"/>
  <c r="X481" i="7"/>
  <c r="X489" i="7"/>
  <c r="X497" i="7"/>
  <c r="X505" i="7"/>
  <c r="X513" i="7"/>
  <c r="X521" i="7"/>
  <c r="X529" i="7"/>
  <c r="X537" i="7"/>
  <c r="X545" i="7"/>
  <c r="X553" i="7"/>
  <c r="V430" i="7"/>
  <c r="AG430" i="7" s="1"/>
  <c r="V390" i="7"/>
  <c r="V238" i="7"/>
  <c r="AG238" i="7" s="1"/>
  <c r="V321" i="7"/>
  <c r="W103" i="7"/>
  <c r="W39" i="7"/>
  <c r="X527" i="7"/>
  <c r="Y527" i="7" s="1"/>
  <c r="X463" i="7"/>
  <c r="Y463" i="7" s="1"/>
  <c r="X399" i="7"/>
  <c r="Y399" i="7" s="1"/>
  <c r="X335" i="7"/>
  <c r="X199" i="7"/>
  <c r="Y199" i="7" s="1"/>
  <c r="W151" i="7"/>
  <c r="W23" i="7"/>
  <c r="X511" i="7"/>
  <c r="X383" i="7"/>
  <c r="Y383" i="7" s="1"/>
  <c r="X147" i="7"/>
  <c r="Y147" i="7" s="1"/>
  <c r="V494" i="7"/>
  <c r="W494" i="7" s="1"/>
  <c r="V382" i="7"/>
  <c r="X382" i="7" s="1"/>
  <c r="V150" i="7"/>
  <c r="W150" i="7" s="1"/>
  <c r="W135" i="7"/>
  <c r="Y135" i="7" s="1"/>
  <c r="W71" i="7"/>
  <c r="X495" i="7"/>
  <c r="Y495" i="7" s="1"/>
  <c r="X303" i="7"/>
  <c r="W87" i="7"/>
  <c r="X447" i="7"/>
  <c r="Y447" i="7" s="1"/>
  <c r="X319" i="7"/>
  <c r="Y319" i="7" s="1"/>
  <c r="V438" i="7"/>
  <c r="W438" i="7" s="1"/>
  <c r="V270" i="7"/>
  <c r="AG270" i="7" s="1"/>
  <c r="V206" i="7"/>
  <c r="W206" i="7" s="1"/>
  <c r="V118" i="7"/>
  <c r="W7" i="7"/>
  <c r="X431" i="7"/>
  <c r="Y431" i="7" s="1"/>
  <c r="X367" i="7"/>
  <c r="X242" i="7"/>
  <c r="Y242" i="7" s="1"/>
  <c r="X298" i="7"/>
  <c r="Y298" i="7" s="1"/>
  <c r="X314" i="7"/>
  <c r="X330" i="7"/>
  <c r="Y330" i="7" s="1"/>
  <c r="X394" i="7"/>
  <c r="X410" i="7"/>
  <c r="X426" i="7"/>
  <c r="X442" i="7"/>
  <c r="X458" i="7"/>
  <c r="Y458" i="7" s="1"/>
  <c r="X474" i="7"/>
  <c r="Y474" i="7" s="1"/>
  <c r="X490" i="7"/>
  <c r="X506" i="7"/>
  <c r="Y506" i="7" s="1"/>
  <c r="X538" i="7"/>
  <c r="Y538" i="7" s="1"/>
  <c r="X554" i="7"/>
  <c r="Y554" i="7" s="1"/>
  <c r="V526" i="7"/>
  <c r="AG526" i="7" s="1"/>
  <c r="V502" i="7"/>
  <c r="AG502" i="7" s="1"/>
  <c r="V446" i="7"/>
  <c r="V290" i="7"/>
  <c r="V246" i="7"/>
  <c r="V230" i="7"/>
  <c r="W230" i="7" s="1"/>
  <c r="V190" i="7"/>
  <c r="X190" i="7" s="1"/>
  <c r="V174" i="7"/>
  <c r="X174" i="7" s="1"/>
  <c r="W119" i="7"/>
  <c r="W55" i="7"/>
  <c r="X543" i="7"/>
  <c r="X479" i="7"/>
  <c r="Y479" i="7" s="1"/>
  <c r="X415" i="7"/>
  <c r="X351" i="7"/>
  <c r="Y351" i="7" s="1"/>
  <c r="X263" i="7"/>
  <c r="Y263" i="7" s="1"/>
  <c r="W37" i="7"/>
  <c r="X37" i="7"/>
  <c r="X45" i="7"/>
  <c r="W45" i="7"/>
  <c r="X53" i="7"/>
  <c r="W53" i="7"/>
  <c r="X197" i="7"/>
  <c r="W197" i="7"/>
  <c r="X293" i="7"/>
  <c r="W293" i="7"/>
  <c r="X325" i="7"/>
  <c r="W325" i="7"/>
  <c r="X357" i="7"/>
  <c r="W357" i="7"/>
  <c r="X365" i="7"/>
  <c r="W365" i="7"/>
  <c r="X373" i="7"/>
  <c r="W373" i="7"/>
  <c r="X381" i="7"/>
  <c r="W381" i="7"/>
  <c r="X397" i="7"/>
  <c r="W397" i="7"/>
  <c r="X413" i="7"/>
  <c r="W413" i="7"/>
  <c r="X429" i="7"/>
  <c r="W429" i="7"/>
  <c r="X437" i="7"/>
  <c r="W437" i="7"/>
  <c r="X445" i="7"/>
  <c r="W445" i="7"/>
  <c r="X469" i="7"/>
  <c r="W469" i="7"/>
  <c r="X477" i="7"/>
  <c r="W477" i="7"/>
  <c r="X485" i="7"/>
  <c r="W485" i="7"/>
  <c r="X493" i="7"/>
  <c r="W493" i="7"/>
  <c r="X501" i="7"/>
  <c r="W501" i="7"/>
  <c r="X509" i="7"/>
  <c r="W509" i="7"/>
  <c r="X517" i="7"/>
  <c r="W517" i="7"/>
  <c r="X525" i="7"/>
  <c r="W525" i="7"/>
  <c r="X533" i="7"/>
  <c r="W533" i="7"/>
  <c r="Y410" i="7"/>
  <c r="W5" i="7"/>
  <c r="X5" i="7"/>
  <c r="X13" i="7"/>
  <c r="W13" i="7"/>
  <c r="X21" i="7"/>
  <c r="W21" i="7"/>
  <c r="X29" i="7"/>
  <c r="W29" i="7"/>
  <c r="X61" i="7"/>
  <c r="W61" i="7"/>
  <c r="W69" i="7"/>
  <c r="X69" i="7"/>
  <c r="X173" i="7"/>
  <c r="W173" i="7"/>
  <c r="X181" i="7"/>
  <c r="W181" i="7"/>
  <c r="X189" i="7"/>
  <c r="W189" i="7"/>
  <c r="X285" i="7"/>
  <c r="W285" i="7"/>
  <c r="X309" i="7"/>
  <c r="W309" i="7"/>
  <c r="X341" i="7"/>
  <c r="W341" i="7"/>
  <c r="X349" i="7"/>
  <c r="W349" i="7"/>
  <c r="X405" i="7"/>
  <c r="W405" i="7"/>
  <c r="X421" i="7"/>
  <c r="W421" i="7"/>
  <c r="X453" i="7"/>
  <c r="W453" i="7"/>
  <c r="X461" i="7"/>
  <c r="W461" i="7"/>
  <c r="X10" i="7"/>
  <c r="W10" i="7"/>
  <c r="X18" i="7"/>
  <c r="W18" i="7"/>
  <c r="W26" i="7"/>
  <c r="X26" i="7"/>
  <c r="X30" i="7"/>
  <c r="W30" i="7"/>
  <c r="X34" i="7"/>
  <c r="W34" i="7"/>
  <c r="X42" i="7"/>
  <c r="W42" i="7"/>
  <c r="X46" i="7"/>
  <c r="W46" i="7"/>
  <c r="X50" i="7"/>
  <c r="W50" i="7"/>
  <c r="X58" i="7"/>
  <c r="W58" i="7"/>
  <c r="X66" i="7"/>
  <c r="W66" i="7"/>
  <c r="X74" i="7"/>
  <c r="W74" i="7"/>
  <c r="W90" i="7"/>
  <c r="X90" i="7"/>
  <c r="X106" i="7"/>
  <c r="W106" i="7"/>
  <c r="X114" i="7"/>
  <c r="W114" i="7"/>
  <c r="X138" i="7"/>
  <c r="W138" i="7"/>
  <c r="X154" i="7"/>
  <c r="W154" i="7"/>
  <c r="X162" i="7"/>
  <c r="W162" i="7"/>
  <c r="X170" i="7"/>
  <c r="W170" i="7"/>
  <c r="W178" i="7"/>
  <c r="X178" i="7"/>
  <c r="X186" i="7"/>
  <c r="W186" i="7"/>
  <c r="X65" i="7"/>
  <c r="W65" i="7"/>
  <c r="X49" i="7"/>
  <c r="W49" i="7"/>
  <c r="X33" i="7"/>
  <c r="W33" i="7"/>
  <c r="X17" i="7"/>
  <c r="W17" i="7"/>
  <c r="W553" i="7"/>
  <c r="W537" i="7"/>
  <c r="W521" i="7"/>
  <c r="W505" i="7"/>
  <c r="W489" i="7"/>
  <c r="W473" i="7"/>
  <c r="W457" i="7"/>
  <c r="W441" i="7"/>
  <c r="W377" i="7"/>
  <c r="W361" i="7"/>
  <c r="W345" i="7"/>
  <c r="W329" i="7"/>
  <c r="W313" i="7"/>
  <c r="W297" i="7"/>
  <c r="W193" i="7"/>
  <c r="W177" i="7"/>
  <c r="X11" i="7"/>
  <c r="W11" i="7"/>
  <c r="W19" i="7"/>
  <c r="X19" i="7"/>
  <c r="X35" i="7"/>
  <c r="W35" i="7"/>
  <c r="X51" i="7"/>
  <c r="W51" i="7"/>
  <c r="X67" i="7"/>
  <c r="W67" i="7"/>
  <c r="X75" i="7"/>
  <c r="W75" i="7"/>
  <c r="X99" i="7"/>
  <c r="W99" i="7"/>
  <c r="X107" i="7"/>
  <c r="W107" i="7"/>
  <c r="X159" i="7"/>
  <c r="W159" i="7"/>
  <c r="X179" i="7"/>
  <c r="W179" i="7"/>
  <c r="X183" i="7"/>
  <c r="W183" i="7"/>
  <c r="X191" i="7"/>
  <c r="W191" i="7"/>
  <c r="X195" i="7"/>
  <c r="W195" i="7"/>
  <c r="X207" i="7"/>
  <c r="W207" i="7"/>
  <c r="X215" i="7"/>
  <c r="W215" i="7"/>
  <c r="X223" i="7"/>
  <c r="W223" i="7"/>
  <c r="Y223" i="7" s="1"/>
  <c r="X239" i="7"/>
  <c r="W239" i="7"/>
  <c r="X247" i="7"/>
  <c r="W247" i="7"/>
  <c r="Y247" i="7" s="1"/>
  <c r="X255" i="7"/>
  <c r="W255" i="7"/>
  <c r="X271" i="7"/>
  <c r="W271" i="7"/>
  <c r="X279" i="7"/>
  <c r="W279" i="7"/>
  <c r="W283" i="7"/>
  <c r="X283" i="7"/>
  <c r="M287" i="7"/>
  <c r="V287" i="7"/>
  <c r="AG287" i="7" s="1"/>
  <c r="X315" i="7"/>
  <c r="W315" i="7"/>
  <c r="X323" i="7"/>
  <c r="W323" i="7"/>
  <c r="X331" i="7"/>
  <c r="W331" i="7"/>
  <c r="Y331" i="7" s="1"/>
  <c r="X355" i="7"/>
  <c r="W355" i="7"/>
  <c r="X371" i="7"/>
  <c r="W371" i="7"/>
  <c r="X387" i="7"/>
  <c r="W387" i="7"/>
  <c r="X395" i="7"/>
  <c r="W395" i="7"/>
  <c r="X403" i="7"/>
  <c r="W403" i="7"/>
  <c r="X411" i="7"/>
  <c r="W411" i="7"/>
  <c r="X419" i="7"/>
  <c r="W419" i="7"/>
  <c r="X435" i="7"/>
  <c r="W435" i="7"/>
  <c r="X443" i="7"/>
  <c r="W443" i="7"/>
  <c r="X451" i="7"/>
  <c r="W451" i="7"/>
  <c r="X459" i="7"/>
  <c r="W459" i="7"/>
  <c r="X467" i="7"/>
  <c r="W467" i="7"/>
  <c r="X475" i="7"/>
  <c r="W475" i="7"/>
  <c r="X483" i="7"/>
  <c r="W483" i="7"/>
  <c r="X491" i="7"/>
  <c r="W491" i="7"/>
  <c r="X499" i="7"/>
  <c r="W499" i="7"/>
  <c r="X507" i="7"/>
  <c r="W507" i="7"/>
  <c r="X515" i="7"/>
  <c r="W515" i="7"/>
  <c r="X523" i="7"/>
  <c r="W523" i="7"/>
  <c r="X531" i="7"/>
  <c r="W531" i="7"/>
  <c r="X539" i="7"/>
  <c r="W539" i="7"/>
  <c r="X547" i="7"/>
  <c r="W547" i="7"/>
  <c r="X518" i="7"/>
  <c r="X486" i="7"/>
  <c r="X478" i="7"/>
  <c r="X462" i="7"/>
  <c r="X454" i="7"/>
  <c r="X422" i="7"/>
  <c r="X398" i="7"/>
  <c r="X374" i="7"/>
  <c r="X366" i="7"/>
  <c r="X358" i="7"/>
  <c r="X350" i="7"/>
  <c r="X334" i="7"/>
  <c r="X326" i="7"/>
  <c r="X302" i="7"/>
  <c r="X294" i="7"/>
  <c r="X286" i="7"/>
  <c r="X262" i="7"/>
  <c r="X142" i="7"/>
  <c r="W142" i="7"/>
  <c r="X134" i="7"/>
  <c r="W134" i="7"/>
  <c r="X110" i="7"/>
  <c r="W110" i="7"/>
  <c r="V94" i="7"/>
  <c r="AG94" i="7" s="1"/>
  <c r="V86" i="7"/>
  <c r="AG86" i="7" s="1"/>
  <c r="V78" i="7"/>
  <c r="AG78" i="7" s="1"/>
  <c r="V70" i="7"/>
  <c r="AG70" i="7" s="1"/>
  <c r="V62" i="7"/>
  <c r="AG62" i="7" s="1"/>
  <c r="V54" i="7"/>
  <c r="AG54" i="7" s="1"/>
  <c r="V38" i="7"/>
  <c r="AG38" i="7" s="1"/>
  <c r="V22" i="7"/>
  <c r="AG22" i="7" s="1"/>
  <c r="V14" i="7"/>
  <c r="AG14" i="7" s="1"/>
  <c r="V6" i="7"/>
  <c r="AG6" i="7" s="1"/>
  <c r="W518" i="7"/>
  <c r="W486" i="7"/>
  <c r="W478" i="7"/>
  <c r="W462" i="7"/>
  <c r="W454" i="7"/>
  <c r="W422" i="7"/>
  <c r="W398" i="7"/>
  <c r="W374" i="7"/>
  <c r="W366" i="7"/>
  <c r="W358" i="7"/>
  <c r="W350" i="7"/>
  <c r="W334" i="7"/>
  <c r="W326" i="7"/>
  <c r="W302" i="7"/>
  <c r="W294" i="7"/>
  <c r="W286" i="7"/>
  <c r="W262" i="7"/>
  <c r="W182" i="7"/>
  <c r="X235" i="7"/>
  <c r="Y235" i="7" s="1"/>
  <c r="X171" i="7"/>
  <c r="Y171" i="7" s="1"/>
  <c r="V333" i="7"/>
  <c r="AG333" i="7" s="1"/>
  <c r="V317" i="7"/>
  <c r="AG317" i="7" s="1"/>
  <c r="V301" i="7"/>
  <c r="AG301" i="7" s="1"/>
  <c r="W143" i="7"/>
  <c r="W127" i="7"/>
  <c r="W111" i="7"/>
  <c r="W95" i="7"/>
  <c r="W79" i="7"/>
  <c r="W63" i="7"/>
  <c r="W47" i="7"/>
  <c r="W31" i="7"/>
  <c r="W15" i="7"/>
  <c r="X551" i="7"/>
  <c r="Y551" i="7" s="1"/>
  <c r="X535" i="7"/>
  <c r="X519" i="7"/>
  <c r="X503" i="7"/>
  <c r="Y503" i="7" s="1"/>
  <c r="X487" i="7"/>
  <c r="X471" i="7"/>
  <c r="X455" i="7"/>
  <c r="Y455" i="7" s="1"/>
  <c r="X439" i="7"/>
  <c r="X423" i="7"/>
  <c r="X407" i="7"/>
  <c r="X391" i="7"/>
  <c r="Y391" i="7" s="1"/>
  <c r="X375" i="7"/>
  <c r="Y375" i="7" s="1"/>
  <c r="X359" i="7"/>
  <c r="Y359" i="7" s="1"/>
  <c r="X343" i="7"/>
  <c r="X327" i="7"/>
  <c r="Y327" i="7" s="1"/>
  <c r="X311" i="7"/>
  <c r="Y311" i="7" s="1"/>
  <c r="X274" i="7"/>
  <c r="Y274" i="7" s="1"/>
  <c r="X231" i="7"/>
  <c r="Y231" i="7" s="1"/>
  <c r="X210" i="7"/>
  <c r="Y210" i="7" s="1"/>
  <c r="X167" i="7"/>
  <c r="Y167" i="7" s="1"/>
  <c r="X126" i="7"/>
  <c r="X57" i="7"/>
  <c r="W57" i="7"/>
  <c r="W41" i="7"/>
  <c r="X41" i="7"/>
  <c r="X25" i="7"/>
  <c r="W25" i="7"/>
  <c r="W9" i="7"/>
  <c r="X9" i="7"/>
  <c r="W545" i="7"/>
  <c r="W529" i="7"/>
  <c r="W513" i="7"/>
  <c r="W497" i="7"/>
  <c r="W481" i="7"/>
  <c r="W465" i="7"/>
  <c r="W449" i="7"/>
  <c r="W433" i="7"/>
  <c r="W385" i="7"/>
  <c r="W369" i="7"/>
  <c r="W353" i="7"/>
  <c r="W337" i="7"/>
  <c r="W305" i="7"/>
  <c r="W289" i="7"/>
  <c r="W281" i="7"/>
  <c r="W185" i="7"/>
  <c r="X3" i="7"/>
  <c r="W3" i="7"/>
  <c r="X27" i="7"/>
  <c r="W27" i="7"/>
  <c r="X43" i="7"/>
  <c r="W43" i="7"/>
  <c r="X59" i="7"/>
  <c r="W59" i="7"/>
  <c r="W83" i="7"/>
  <c r="X83" i="7"/>
  <c r="X91" i="7"/>
  <c r="W91" i="7"/>
  <c r="X115" i="7"/>
  <c r="W115" i="7"/>
  <c r="X123" i="7"/>
  <c r="W123" i="7"/>
  <c r="X131" i="7"/>
  <c r="W131" i="7"/>
  <c r="X139" i="7"/>
  <c r="W139" i="7"/>
  <c r="X155" i="7"/>
  <c r="W155" i="7"/>
  <c r="X163" i="7"/>
  <c r="W163" i="7"/>
  <c r="X175" i="7"/>
  <c r="W175" i="7"/>
  <c r="W187" i="7"/>
  <c r="X187" i="7"/>
  <c r="X211" i="7"/>
  <c r="W211" i="7"/>
  <c r="W219" i="7"/>
  <c r="X219" i="7"/>
  <c r="X227" i="7"/>
  <c r="W227" i="7"/>
  <c r="X243" i="7"/>
  <c r="W243" i="7"/>
  <c r="W251" i="7"/>
  <c r="X251" i="7"/>
  <c r="X259" i="7"/>
  <c r="W259" i="7"/>
  <c r="X275" i="7"/>
  <c r="W275" i="7"/>
  <c r="X299" i="7"/>
  <c r="W299" i="7"/>
  <c r="X307" i="7"/>
  <c r="W307" i="7"/>
  <c r="X339" i="7"/>
  <c r="W339" i="7"/>
  <c r="X347" i="7"/>
  <c r="W347" i="7"/>
  <c r="X363" i="7"/>
  <c r="W363" i="7"/>
  <c r="X379" i="7"/>
  <c r="W379" i="7"/>
  <c r="X427" i="7"/>
  <c r="W427" i="7"/>
  <c r="X4" i="7"/>
  <c r="W4" i="7"/>
  <c r="X8" i="7"/>
  <c r="W8" i="7"/>
  <c r="X12" i="7"/>
  <c r="W12" i="7"/>
  <c r="X16" i="7"/>
  <c r="W16" i="7"/>
  <c r="X20" i="7"/>
  <c r="W20" i="7"/>
  <c r="X24" i="7"/>
  <c r="W24" i="7"/>
  <c r="X28" i="7"/>
  <c r="W28" i="7"/>
  <c r="X32" i="7"/>
  <c r="W32" i="7"/>
  <c r="X36" i="7"/>
  <c r="W36" i="7"/>
  <c r="X40" i="7"/>
  <c r="W40" i="7"/>
  <c r="X44" i="7"/>
  <c r="W44" i="7"/>
  <c r="X48" i="7"/>
  <c r="W48" i="7"/>
  <c r="X52" i="7"/>
  <c r="W52" i="7"/>
  <c r="X56" i="7"/>
  <c r="W56" i="7"/>
  <c r="X60" i="7"/>
  <c r="W60" i="7"/>
  <c r="X64" i="7"/>
  <c r="W64" i="7"/>
  <c r="X68" i="7"/>
  <c r="W68" i="7"/>
  <c r="X72" i="7"/>
  <c r="W72" i="7"/>
  <c r="X76" i="7"/>
  <c r="W76" i="7"/>
  <c r="X80" i="7"/>
  <c r="W80" i="7"/>
  <c r="X84" i="7"/>
  <c r="W84" i="7"/>
  <c r="X88" i="7"/>
  <c r="W88" i="7"/>
  <c r="X92" i="7"/>
  <c r="W92" i="7"/>
  <c r="X96" i="7"/>
  <c r="W96" i="7"/>
  <c r="X100" i="7"/>
  <c r="W100" i="7"/>
  <c r="X104" i="7"/>
  <c r="W104" i="7"/>
  <c r="X108" i="7"/>
  <c r="W108" i="7"/>
  <c r="X112" i="7"/>
  <c r="W112" i="7"/>
  <c r="X116" i="7"/>
  <c r="W116" i="7"/>
  <c r="X120" i="7"/>
  <c r="W120" i="7"/>
  <c r="X124" i="7"/>
  <c r="W124" i="7"/>
  <c r="X128" i="7"/>
  <c r="W128" i="7"/>
  <c r="X132" i="7"/>
  <c r="W132" i="7"/>
  <c r="X136" i="7"/>
  <c r="W136" i="7"/>
  <c r="X140" i="7"/>
  <c r="W140" i="7"/>
  <c r="X144" i="7"/>
  <c r="W144" i="7"/>
  <c r="X148" i="7"/>
  <c r="W148" i="7"/>
  <c r="X152" i="7"/>
  <c r="W152" i="7"/>
  <c r="X156" i="7"/>
  <c r="W156" i="7"/>
  <c r="X160" i="7"/>
  <c r="W160" i="7"/>
  <c r="X164" i="7"/>
  <c r="W164" i="7"/>
  <c r="X168" i="7"/>
  <c r="W168" i="7"/>
  <c r="X172" i="7"/>
  <c r="W172" i="7"/>
  <c r="X176" i="7"/>
  <c r="W176" i="7"/>
  <c r="X180" i="7"/>
  <c r="W180" i="7"/>
  <c r="X184" i="7"/>
  <c r="W184" i="7"/>
  <c r="X188" i="7"/>
  <c r="W188" i="7"/>
  <c r="X192" i="7"/>
  <c r="W192" i="7"/>
  <c r="X196" i="7"/>
  <c r="W196" i="7"/>
  <c r="X200" i="7"/>
  <c r="W200" i="7"/>
  <c r="X204" i="7"/>
  <c r="W204" i="7"/>
  <c r="X208" i="7"/>
  <c r="W208" i="7"/>
  <c r="X212" i="7"/>
  <c r="W212" i="7"/>
  <c r="X216" i="7"/>
  <c r="W216" i="7"/>
  <c r="X220" i="7"/>
  <c r="W220" i="7"/>
  <c r="X224" i="7"/>
  <c r="W224" i="7"/>
  <c r="X228" i="7"/>
  <c r="W228" i="7"/>
  <c r="X232" i="7"/>
  <c r="W232" i="7"/>
  <c r="X236" i="7"/>
  <c r="W236" i="7"/>
  <c r="X240" i="7"/>
  <c r="W240" i="7"/>
  <c r="X244" i="7"/>
  <c r="W244" i="7"/>
  <c r="X248" i="7"/>
  <c r="W248" i="7"/>
  <c r="X252" i="7"/>
  <c r="W252" i="7"/>
  <c r="X256" i="7"/>
  <c r="W256" i="7"/>
  <c r="X260" i="7"/>
  <c r="W260" i="7"/>
  <c r="X264" i="7"/>
  <c r="W264" i="7"/>
  <c r="X268" i="7"/>
  <c r="W268" i="7"/>
  <c r="X272" i="7"/>
  <c r="W272" i="7"/>
  <c r="X276" i="7"/>
  <c r="W276" i="7"/>
  <c r="X280" i="7"/>
  <c r="W280" i="7"/>
  <c r="X284" i="7"/>
  <c r="W284" i="7"/>
  <c r="X288" i="7"/>
  <c r="W288" i="7"/>
  <c r="X292" i="7"/>
  <c r="W292" i="7"/>
  <c r="X296" i="7"/>
  <c r="W296" i="7"/>
  <c r="X300" i="7"/>
  <c r="W300" i="7"/>
  <c r="X304" i="7"/>
  <c r="W304" i="7"/>
  <c r="X308" i="7"/>
  <c r="W308" i="7"/>
  <c r="X312" i="7"/>
  <c r="W312" i="7"/>
  <c r="X316" i="7"/>
  <c r="W316" i="7"/>
  <c r="X320" i="7"/>
  <c r="W320" i="7"/>
  <c r="X324" i="7"/>
  <c r="W324" i="7"/>
  <c r="X328" i="7"/>
  <c r="W328" i="7"/>
  <c r="X332" i="7"/>
  <c r="W332" i="7"/>
  <c r="X336" i="7"/>
  <c r="W336" i="7"/>
  <c r="X340" i="7"/>
  <c r="W340" i="7"/>
  <c r="X344" i="7"/>
  <c r="W344" i="7"/>
  <c r="X352" i="7"/>
  <c r="W352" i="7"/>
  <c r="X356" i="7"/>
  <c r="W356" i="7"/>
  <c r="X360" i="7"/>
  <c r="W360" i="7"/>
  <c r="X364" i="7"/>
  <c r="W364" i="7"/>
  <c r="X372" i="7"/>
  <c r="W372" i="7"/>
  <c r="X376" i="7"/>
  <c r="W376" i="7"/>
  <c r="X384" i="7"/>
  <c r="W384" i="7"/>
  <c r="X388" i="7"/>
  <c r="W388" i="7"/>
  <c r="X392" i="7"/>
  <c r="W392" i="7"/>
  <c r="X396" i="7"/>
  <c r="W396" i="7"/>
  <c r="X400" i="7"/>
  <c r="W400" i="7"/>
  <c r="X404" i="7"/>
  <c r="W404" i="7"/>
  <c r="X408" i="7"/>
  <c r="W408" i="7"/>
  <c r="X412" i="7"/>
  <c r="W412" i="7"/>
  <c r="X416" i="7"/>
  <c r="W416" i="7"/>
  <c r="X420" i="7"/>
  <c r="W420" i="7"/>
  <c r="X424" i="7"/>
  <c r="W424" i="7"/>
  <c r="X428" i="7"/>
  <c r="W428" i="7"/>
  <c r="X432" i="7"/>
  <c r="W432" i="7"/>
  <c r="X436" i="7"/>
  <c r="W436" i="7"/>
  <c r="X440" i="7"/>
  <c r="W440" i="7"/>
  <c r="X444" i="7"/>
  <c r="W444" i="7"/>
  <c r="X448" i="7"/>
  <c r="W448" i="7"/>
  <c r="X452" i="7"/>
  <c r="W452" i="7"/>
  <c r="X456" i="7"/>
  <c r="W456" i="7"/>
  <c r="X460" i="7"/>
  <c r="W460" i="7"/>
  <c r="X464" i="7"/>
  <c r="W464" i="7"/>
  <c r="X468" i="7"/>
  <c r="W468" i="7"/>
  <c r="X472" i="7"/>
  <c r="W472" i="7"/>
  <c r="X476" i="7"/>
  <c r="W476" i="7"/>
  <c r="X480" i="7"/>
  <c r="W480" i="7"/>
  <c r="X484" i="7"/>
  <c r="W484" i="7"/>
  <c r="X488" i="7"/>
  <c r="W488" i="7"/>
  <c r="X492" i="7"/>
  <c r="W492" i="7"/>
  <c r="X496" i="7"/>
  <c r="W496" i="7"/>
  <c r="X500" i="7"/>
  <c r="W500" i="7"/>
  <c r="X516" i="7"/>
  <c r="W516" i="7"/>
  <c r="X520" i="7"/>
  <c r="W520" i="7"/>
  <c r="X524" i="7"/>
  <c r="W524" i="7"/>
  <c r="X528" i="7"/>
  <c r="W528" i="7"/>
  <c r="X532" i="7"/>
  <c r="W532" i="7"/>
  <c r="X540" i="7"/>
  <c r="W540" i="7"/>
  <c r="X544" i="7"/>
  <c r="W544" i="7"/>
  <c r="X548" i="7"/>
  <c r="W548" i="7"/>
  <c r="X552" i="7"/>
  <c r="W552" i="7"/>
  <c r="X282" i="7"/>
  <c r="X266" i="7"/>
  <c r="X250" i="7"/>
  <c r="X234" i="7"/>
  <c r="X226" i="7"/>
  <c r="X202" i="7"/>
  <c r="X194" i="7"/>
  <c r="V146" i="7"/>
  <c r="AG146" i="7" s="1"/>
  <c r="V130" i="7"/>
  <c r="AG130" i="7" s="1"/>
  <c r="V122" i="7"/>
  <c r="AG122" i="7" s="1"/>
  <c r="V98" i="7"/>
  <c r="AG98" i="7" s="1"/>
  <c r="V82" i="7"/>
  <c r="AG82" i="7" s="1"/>
  <c r="W546" i="7"/>
  <c r="W530" i="7"/>
  <c r="W514" i="7"/>
  <c r="W498" i="7"/>
  <c r="W482" i="7"/>
  <c r="W466" i="7"/>
  <c r="W450" i="7"/>
  <c r="W418" i="7"/>
  <c r="W338" i="7"/>
  <c r="W322" i="7"/>
  <c r="W306" i="7"/>
  <c r="W282" i="7"/>
  <c r="W266" i="7"/>
  <c r="W250" i="7"/>
  <c r="W234" i="7"/>
  <c r="W226" i="7"/>
  <c r="W202" i="7"/>
  <c r="W194" i="7"/>
  <c r="X267" i="7"/>
  <c r="Y267" i="7" s="1"/>
  <c r="X203" i="7"/>
  <c r="Y203" i="7" s="1"/>
  <c r="V504" i="7"/>
  <c r="AG504" i="7" s="1"/>
  <c r="X2" i="7"/>
  <c r="Y2" i="7" s="1"/>
  <c r="O464" i="7"/>
  <c r="AE422" i="7"/>
  <c r="AE238" i="7"/>
  <c r="AE158" i="7"/>
  <c r="L520" i="7"/>
  <c r="AE30" i="7"/>
  <c r="O468" i="7"/>
  <c r="AE286" i="7"/>
  <c r="M325" i="7"/>
  <c r="AE518" i="7"/>
  <c r="I217" i="7"/>
  <c r="K217" i="7" s="1"/>
  <c r="I253" i="7"/>
  <c r="K253" i="7" s="1"/>
  <c r="I258" i="7"/>
  <c r="K258" i="7" s="1"/>
  <c r="AE478" i="7"/>
  <c r="M329" i="7"/>
  <c r="I389" i="7"/>
  <c r="K389" i="7" s="1"/>
  <c r="O460" i="7"/>
  <c r="K522" i="7"/>
  <c r="V522" i="7" s="1"/>
  <c r="AG522" i="7" s="1"/>
  <c r="I550" i="7"/>
  <c r="K550" i="7" s="1"/>
  <c r="AE110" i="7"/>
  <c r="AE46" i="7"/>
  <c r="I149" i="7"/>
  <c r="K149" i="7" s="1"/>
  <c r="V149" i="7" s="1"/>
  <c r="AG149" i="7" s="1"/>
  <c r="I225" i="7"/>
  <c r="K225" i="7" s="1"/>
  <c r="I233" i="7"/>
  <c r="K233" i="7" s="1"/>
  <c r="I241" i="7"/>
  <c r="K241" i="7" s="1"/>
  <c r="I261" i="7"/>
  <c r="K261" i="7" s="1"/>
  <c r="I269" i="7"/>
  <c r="K269" i="7" s="1"/>
  <c r="I362" i="7"/>
  <c r="K362" i="7" s="1"/>
  <c r="I370" i="7"/>
  <c r="K370" i="7" s="1"/>
  <c r="I380" i="7"/>
  <c r="K380" i="7" s="1"/>
  <c r="I386" i="7"/>
  <c r="K386" i="7" s="1"/>
  <c r="I414" i="7"/>
  <c r="K414" i="7" s="1"/>
  <c r="I512" i="7"/>
  <c r="K512" i="7" s="1"/>
  <c r="L524" i="7"/>
  <c r="L532" i="7"/>
  <c r="I549" i="7"/>
  <c r="K549" i="7" s="1"/>
  <c r="M549" i="7" s="1"/>
  <c r="L493" i="7"/>
  <c r="O472" i="7"/>
  <c r="AE390" i="7"/>
  <c r="I93" i="7"/>
  <c r="K93" i="7" s="1"/>
  <c r="I133" i="7"/>
  <c r="K133" i="7" s="1"/>
  <c r="O133" i="7" s="1"/>
  <c r="I157" i="7"/>
  <c r="K157" i="7" s="1"/>
  <c r="I205" i="7"/>
  <c r="K205" i="7" s="1"/>
  <c r="I213" i="7"/>
  <c r="K213" i="7" s="1"/>
  <c r="I214" i="7"/>
  <c r="K214" i="7" s="1"/>
  <c r="I249" i="7"/>
  <c r="K249" i="7" s="1"/>
  <c r="M305" i="7"/>
  <c r="M313" i="7"/>
  <c r="M337" i="7"/>
  <c r="O463" i="7"/>
  <c r="O475" i="7"/>
  <c r="O479" i="7"/>
  <c r="M493" i="7"/>
  <c r="I508" i="7"/>
  <c r="K508" i="7" s="1"/>
  <c r="M504" i="7"/>
  <c r="AE7" i="7"/>
  <c r="AE94" i="7"/>
  <c r="I81" i="7"/>
  <c r="K81" i="7" s="1"/>
  <c r="I109" i="7"/>
  <c r="K109" i="7" s="1"/>
  <c r="I145" i="7"/>
  <c r="K145" i="7" s="1"/>
  <c r="I169" i="7"/>
  <c r="K169" i="7" s="1"/>
  <c r="V169" i="7" s="1"/>
  <c r="AG169" i="7" s="1"/>
  <c r="I201" i="7"/>
  <c r="K201" i="7" s="1"/>
  <c r="I209" i="7"/>
  <c r="K209" i="7" s="1"/>
  <c r="I218" i="7"/>
  <c r="K218" i="7" s="1"/>
  <c r="I291" i="7"/>
  <c r="K291" i="7" s="1"/>
  <c r="V291" i="7" s="1"/>
  <c r="AG291" i="7" s="1"/>
  <c r="I295" i="7"/>
  <c r="K295" i="7" s="1"/>
  <c r="M309" i="7"/>
  <c r="M341" i="7"/>
  <c r="L516" i="7"/>
  <c r="L530" i="7"/>
  <c r="I542" i="7"/>
  <c r="K542" i="7" s="1"/>
  <c r="AE302" i="7"/>
  <c r="I85" i="7"/>
  <c r="K85" i="7" s="1"/>
  <c r="I113" i="7"/>
  <c r="K113" i="7" s="1"/>
  <c r="I222" i="7"/>
  <c r="K222" i="7" s="1"/>
  <c r="I277" i="7"/>
  <c r="K277" i="7" s="1"/>
  <c r="I346" i="7"/>
  <c r="K346" i="7" s="1"/>
  <c r="I348" i="7"/>
  <c r="K348" i="7" s="1"/>
  <c r="I354" i="7"/>
  <c r="K354" i="7" s="1"/>
  <c r="V354" i="7" s="1"/>
  <c r="AG354" i="7" s="1"/>
  <c r="I378" i="7"/>
  <c r="K378" i="7" s="1"/>
  <c r="L518" i="7"/>
  <c r="I97" i="7"/>
  <c r="K97" i="7" s="1"/>
  <c r="I121" i="7"/>
  <c r="K121" i="7" s="1"/>
  <c r="I161" i="7"/>
  <c r="K161" i="7" s="1"/>
  <c r="I221" i="7"/>
  <c r="K221" i="7" s="1"/>
  <c r="I229" i="7"/>
  <c r="K229" i="7" s="1"/>
  <c r="I237" i="7"/>
  <c r="K237" i="7" s="1"/>
  <c r="I245" i="7"/>
  <c r="K245" i="7" s="1"/>
  <c r="I257" i="7"/>
  <c r="K257" i="7" s="1"/>
  <c r="I265" i="7"/>
  <c r="K265" i="7" s="1"/>
  <c r="I273" i="7"/>
  <c r="K273" i="7" s="1"/>
  <c r="M283" i="7"/>
  <c r="I402" i="7"/>
  <c r="K402" i="7" s="1"/>
  <c r="I434" i="7"/>
  <c r="K434" i="7" s="1"/>
  <c r="O467" i="7"/>
  <c r="K470" i="7"/>
  <c r="O476" i="7"/>
  <c r="O480" i="7"/>
  <c r="M485" i="7"/>
  <c r="M497" i="7"/>
  <c r="M507" i="7"/>
  <c r="I536" i="7"/>
  <c r="K536" i="7" s="1"/>
  <c r="M537" i="7"/>
  <c r="L545" i="7"/>
  <c r="L553" i="7"/>
  <c r="I541" i="7"/>
  <c r="K541" i="7" s="1"/>
  <c r="L528" i="7"/>
  <c r="I368" i="7"/>
  <c r="K368" i="7" s="1"/>
  <c r="AE150" i="7"/>
  <c r="AE86" i="7"/>
  <c r="I73" i="7"/>
  <c r="K73" i="7" s="1"/>
  <c r="I89" i="7"/>
  <c r="K89" i="7" s="1"/>
  <c r="V89" i="7" s="1"/>
  <c r="AG89" i="7" s="1"/>
  <c r="I101" i="7"/>
  <c r="K101" i="7" s="1"/>
  <c r="I125" i="7"/>
  <c r="K125" i="7" s="1"/>
  <c r="I137" i="7"/>
  <c r="K137" i="7" s="1"/>
  <c r="I153" i="7"/>
  <c r="K153" i="7" s="1"/>
  <c r="V153" i="7" s="1"/>
  <c r="AG153" i="7" s="1"/>
  <c r="I393" i="7"/>
  <c r="K393" i="7" s="1"/>
  <c r="V393" i="7" s="1"/>
  <c r="AG393" i="7" s="1"/>
  <c r="I401" i="7"/>
  <c r="K401" i="7" s="1"/>
  <c r="I409" i="7"/>
  <c r="K409" i="7" s="1"/>
  <c r="I417" i="7"/>
  <c r="K417" i="7" s="1"/>
  <c r="I425" i="7"/>
  <c r="K425" i="7" s="1"/>
  <c r="V425" i="7" s="1"/>
  <c r="AG425" i="7" s="1"/>
  <c r="M433" i="7"/>
  <c r="I77" i="7"/>
  <c r="K77" i="7" s="1"/>
  <c r="I105" i="7"/>
  <c r="K105" i="7" s="1"/>
  <c r="I117" i="7"/>
  <c r="K117" i="7" s="1"/>
  <c r="V117" i="7" s="1"/>
  <c r="AG117" i="7" s="1"/>
  <c r="I129" i="7"/>
  <c r="K129" i="7" s="1"/>
  <c r="I141" i="7"/>
  <c r="K141" i="7" s="1"/>
  <c r="I165" i="7"/>
  <c r="K165" i="7" s="1"/>
  <c r="M489" i="7"/>
  <c r="M505" i="7"/>
  <c r="L537" i="7"/>
  <c r="L539" i="7"/>
  <c r="L543" i="7"/>
  <c r="L547" i="7"/>
  <c r="L551" i="7"/>
  <c r="M360" i="7"/>
  <c r="M372" i="7"/>
  <c r="M352" i="7"/>
  <c r="M364" i="7"/>
  <c r="M384" i="7"/>
  <c r="M356" i="7"/>
  <c r="M376" i="7"/>
  <c r="L210" i="7"/>
  <c r="L230" i="7"/>
  <c r="L234" i="7"/>
  <c r="L238" i="7"/>
  <c r="L278" i="7"/>
  <c r="M302" i="7"/>
  <c r="M306" i="7"/>
  <c r="M310" i="7"/>
  <c r="M314" i="7"/>
  <c r="M318" i="7"/>
  <c r="M322" i="7"/>
  <c r="M326" i="7"/>
  <c r="M330" i="7"/>
  <c r="M334" i="7"/>
  <c r="M338" i="7"/>
  <c r="M342" i="7"/>
  <c r="L422" i="7"/>
  <c r="L489" i="7"/>
  <c r="L507" i="7"/>
  <c r="M530" i="7"/>
  <c r="O543" i="7"/>
  <c r="O551" i="7"/>
  <c r="L554" i="7"/>
  <c r="O210" i="7"/>
  <c r="L226" i="7"/>
  <c r="L246" i="7"/>
  <c r="L250" i="7"/>
  <c r="L254" i="7"/>
  <c r="L274" i="7"/>
  <c r="M350" i="7"/>
  <c r="M358" i="7"/>
  <c r="M366" i="7"/>
  <c r="M374" i="7"/>
  <c r="M382" i="7"/>
  <c r="L398" i="7"/>
  <c r="L430" i="7"/>
  <c r="O530" i="7"/>
  <c r="M532" i="7"/>
  <c r="L202" i="7"/>
  <c r="L206" i="7"/>
  <c r="L242" i="7"/>
  <c r="L262" i="7"/>
  <c r="L266" i="7"/>
  <c r="L270" i="7"/>
  <c r="L406" i="7"/>
  <c r="L438" i="7"/>
  <c r="L538" i="7"/>
  <c r="O539" i="7"/>
  <c r="M545" i="7"/>
  <c r="O547" i="7"/>
  <c r="O202" i="7"/>
  <c r="O230" i="7"/>
  <c r="O238" i="7"/>
  <c r="O266" i="7"/>
  <c r="M406" i="7"/>
  <c r="M422" i="7"/>
  <c r="M438" i="7"/>
  <c r="L485" i="7"/>
  <c r="L505" i="7"/>
  <c r="M516" i="7"/>
  <c r="M518" i="7"/>
  <c r="M520" i="7"/>
  <c r="M524" i="7"/>
  <c r="M526" i="7"/>
  <c r="M528" i="7"/>
  <c r="O532" i="7"/>
  <c r="O537" i="7"/>
  <c r="O226" i="7"/>
  <c r="O516" i="7"/>
  <c r="O518" i="7"/>
  <c r="O520" i="7"/>
  <c r="O524" i="7"/>
  <c r="O526" i="7"/>
  <c r="P526" i="7" s="1"/>
  <c r="O528" i="7"/>
  <c r="M538" i="7"/>
  <c r="M553" i="7"/>
  <c r="M554" i="7"/>
  <c r="O6" i="7"/>
  <c r="O10" i="7"/>
  <c r="O14" i="7"/>
  <c r="O18" i="7"/>
  <c r="O22" i="7"/>
  <c r="O246" i="7"/>
  <c r="O250" i="7"/>
  <c r="O254" i="7"/>
  <c r="M398" i="7"/>
  <c r="M430" i="7"/>
  <c r="L497" i="7"/>
  <c r="O538" i="7"/>
  <c r="O554" i="7"/>
  <c r="O164" i="7"/>
  <c r="O15" i="7"/>
  <c r="O36" i="7"/>
  <c r="O68" i="7"/>
  <c r="O88" i="7"/>
  <c r="O152" i="7"/>
  <c r="O100" i="7"/>
  <c r="O3" i="7"/>
  <c r="O44" i="7"/>
  <c r="O11" i="7"/>
  <c r="O23" i="7"/>
  <c r="O38" i="7"/>
  <c r="O54" i="7"/>
  <c r="O70" i="7"/>
  <c r="O116" i="7"/>
  <c r="O104" i="7"/>
  <c r="O168" i="7"/>
  <c r="M22" i="7"/>
  <c r="L22" i="7"/>
  <c r="O79" i="7"/>
  <c r="L529" i="7"/>
  <c r="M529" i="7"/>
  <c r="O27" i="7"/>
  <c r="O31" i="7"/>
  <c r="O33" i="7"/>
  <c r="O35" i="7"/>
  <c r="O39" i="7"/>
  <c r="O41" i="7"/>
  <c r="O47" i="7"/>
  <c r="O49" i="7"/>
  <c r="O53" i="7"/>
  <c r="O55" i="7"/>
  <c r="O59" i="7"/>
  <c r="O63" i="7"/>
  <c r="O67" i="7"/>
  <c r="O71" i="7"/>
  <c r="O126" i="7"/>
  <c r="O131" i="7"/>
  <c r="O151" i="7"/>
  <c r="O158" i="7"/>
  <c r="O163" i="7"/>
  <c r="O170" i="7"/>
  <c r="O184" i="7"/>
  <c r="O186" i="7"/>
  <c r="O268" i="7"/>
  <c r="M18" i="7"/>
  <c r="L18" i="7"/>
  <c r="O29" i="7"/>
  <c r="O45" i="7"/>
  <c r="O57" i="7"/>
  <c r="O65" i="7"/>
  <c r="O112" i="7"/>
  <c r="O182" i="7"/>
  <c r="L510" i="7"/>
  <c r="M510" i="7"/>
  <c r="O75" i="7"/>
  <c r="O87" i="7"/>
  <c r="O91" i="7"/>
  <c r="O119" i="7"/>
  <c r="O139" i="7"/>
  <c r="O162" i="7"/>
  <c r="O167" i="7"/>
  <c r="O172" i="7"/>
  <c r="O188" i="7"/>
  <c r="O207" i="7"/>
  <c r="M6" i="7"/>
  <c r="L6" i="7"/>
  <c r="M10" i="7"/>
  <c r="L10" i="7"/>
  <c r="M14" i="7"/>
  <c r="L14" i="7"/>
  <c r="O28" i="7"/>
  <c r="O32" i="7"/>
  <c r="O34" i="7"/>
  <c r="O40" i="7"/>
  <c r="O42" i="7"/>
  <c r="O48" i="7"/>
  <c r="O50" i="7"/>
  <c r="O52" i="7"/>
  <c r="O56" i="7"/>
  <c r="O60" i="7"/>
  <c r="O64" i="7"/>
  <c r="O72" i="7"/>
  <c r="O95" i="7"/>
  <c r="O102" i="7"/>
  <c r="O107" i="7"/>
  <c r="O118" i="7"/>
  <c r="O123" i="7"/>
  <c r="O155" i="7"/>
  <c r="O156" i="7"/>
  <c r="O159" i="7"/>
  <c r="O166" i="7"/>
  <c r="O175" i="7"/>
  <c r="O176" i="7"/>
  <c r="O177" i="7"/>
  <c r="O191" i="7"/>
  <c r="O192" i="7"/>
  <c r="O193" i="7"/>
  <c r="O236" i="7"/>
  <c r="O255" i="7"/>
  <c r="L299" i="7"/>
  <c r="O299" i="7"/>
  <c r="M299" i="7"/>
  <c r="O78" i="7"/>
  <c r="O82" i="7"/>
  <c r="O86" i="7"/>
  <c r="O90" i="7"/>
  <c r="O98" i="7"/>
  <c r="O106" i="7"/>
  <c r="O110" i="7"/>
  <c r="O114" i="7"/>
  <c r="O122" i="7"/>
  <c r="O130" i="7"/>
  <c r="O134" i="7"/>
  <c r="O142" i="7"/>
  <c r="O146" i="7"/>
  <c r="O150" i="7"/>
  <c r="O208" i="7"/>
  <c r="L211" i="7"/>
  <c r="M211" i="7"/>
  <c r="L227" i="7"/>
  <c r="M227" i="7"/>
  <c r="O240" i="7"/>
  <c r="L243" i="7"/>
  <c r="M243" i="7"/>
  <c r="L259" i="7"/>
  <c r="M259" i="7"/>
  <c r="O272" i="7"/>
  <c r="L275" i="7"/>
  <c r="M275" i="7"/>
  <c r="L289" i="7"/>
  <c r="O289" i="7"/>
  <c r="M289" i="7"/>
  <c r="O171" i="7"/>
  <c r="O173" i="7"/>
  <c r="O179" i="7"/>
  <c r="O180" i="7"/>
  <c r="O181" i="7"/>
  <c r="O183" i="7"/>
  <c r="O185" i="7"/>
  <c r="O187" i="7"/>
  <c r="O189" i="7"/>
  <c r="O196" i="7"/>
  <c r="L197" i="7"/>
  <c r="M197" i="7"/>
  <c r="L199" i="7"/>
  <c r="M199" i="7"/>
  <c r="L215" i="7"/>
  <c r="M215" i="7"/>
  <c r="L231" i="7"/>
  <c r="M231" i="7"/>
  <c r="L247" i="7"/>
  <c r="M247" i="7"/>
  <c r="O260" i="7"/>
  <c r="L263" i="7"/>
  <c r="M263" i="7"/>
  <c r="L279" i="7"/>
  <c r="M279" i="7"/>
  <c r="L285" i="7"/>
  <c r="O285" i="7"/>
  <c r="M285" i="7"/>
  <c r="O80" i="7"/>
  <c r="O84" i="7"/>
  <c r="O92" i="7"/>
  <c r="O96" i="7"/>
  <c r="O120" i="7"/>
  <c r="O124" i="7"/>
  <c r="O132" i="7"/>
  <c r="O136" i="7"/>
  <c r="O148" i="7"/>
  <c r="O160" i="7"/>
  <c r="O197" i="7"/>
  <c r="L203" i="7"/>
  <c r="M203" i="7"/>
  <c r="L219" i="7"/>
  <c r="M219" i="7"/>
  <c r="L235" i="7"/>
  <c r="M235" i="7"/>
  <c r="L251" i="7"/>
  <c r="M251" i="7"/>
  <c r="L267" i="7"/>
  <c r="M267" i="7"/>
  <c r="L281" i="7"/>
  <c r="O281" i="7"/>
  <c r="M281" i="7"/>
  <c r="L297" i="7"/>
  <c r="O297" i="7"/>
  <c r="M297" i="7"/>
  <c r="O195" i="7"/>
  <c r="O200" i="7"/>
  <c r="O204" i="7"/>
  <c r="O212" i="7"/>
  <c r="O216" i="7"/>
  <c r="O220" i="7"/>
  <c r="O224" i="7"/>
  <c r="O228" i="7"/>
  <c r="O232" i="7"/>
  <c r="O244" i="7"/>
  <c r="O248" i="7"/>
  <c r="O252" i="7"/>
  <c r="O256" i="7"/>
  <c r="O264" i="7"/>
  <c r="O276" i="7"/>
  <c r="O280" i="7"/>
  <c r="L282" i="7"/>
  <c r="O282" i="7"/>
  <c r="L286" i="7"/>
  <c r="O286" i="7"/>
  <c r="L290" i="7"/>
  <c r="O290" i="7"/>
  <c r="L294" i="7"/>
  <c r="O294" i="7"/>
  <c r="L298" i="7"/>
  <c r="O298" i="7"/>
  <c r="O174" i="7"/>
  <c r="O178" i="7"/>
  <c r="O190" i="7"/>
  <c r="O194" i="7"/>
  <c r="O198" i="7"/>
  <c r="O199" i="7"/>
  <c r="M202" i="7"/>
  <c r="O203" i="7"/>
  <c r="M210" i="7"/>
  <c r="O211" i="7"/>
  <c r="O215" i="7"/>
  <c r="O219" i="7"/>
  <c r="O223" i="7"/>
  <c r="M226" i="7"/>
  <c r="O227" i="7"/>
  <c r="M230" i="7"/>
  <c r="O231" i="7"/>
  <c r="O235" i="7"/>
  <c r="M238" i="7"/>
  <c r="M242" i="7"/>
  <c r="O243" i="7"/>
  <c r="M246" i="7"/>
  <c r="O247" i="7"/>
  <c r="M250" i="7"/>
  <c r="O251" i="7"/>
  <c r="M254" i="7"/>
  <c r="O259" i="7"/>
  <c r="M262" i="7"/>
  <c r="O263" i="7"/>
  <c r="M266" i="7"/>
  <c r="O267" i="7"/>
  <c r="M270" i="7"/>
  <c r="O271" i="7"/>
  <c r="O275" i="7"/>
  <c r="O279" i="7"/>
  <c r="M282" i="7"/>
  <c r="L283" i="7"/>
  <c r="O283" i="7"/>
  <c r="M286" i="7"/>
  <c r="L287" i="7"/>
  <c r="O287" i="7"/>
  <c r="M290" i="7"/>
  <c r="M294" i="7"/>
  <c r="M298" i="7"/>
  <c r="L300" i="7"/>
  <c r="O300" i="7"/>
  <c r="M300" i="7"/>
  <c r="O421" i="7"/>
  <c r="L303" i="7"/>
  <c r="O303" i="7"/>
  <c r="L307" i="7"/>
  <c r="O307" i="7"/>
  <c r="L311" i="7"/>
  <c r="O311" i="7"/>
  <c r="L315" i="7"/>
  <c r="O315" i="7"/>
  <c r="L319" i="7"/>
  <c r="O319" i="7"/>
  <c r="L323" i="7"/>
  <c r="O323" i="7"/>
  <c r="L327" i="7"/>
  <c r="O327" i="7"/>
  <c r="L331" i="7"/>
  <c r="O331" i="7"/>
  <c r="L335" i="7"/>
  <c r="O335" i="7"/>
  <c r="L339" i="7"/>
  <c r="O339" i="7"/>
  <c r="L343" i="7"/>
  <c r="O343" i="7"/>
  <c r="O397" i="7"/>
  <c r="O403" i="7"/>
  <c r="O429" i="7"/>
  <c r="O435" i="7"/>
  <c r="L302" i="7"/>
  <c r="O302" i="7"/>
  <c r="M303" i="7"/>
  <c r="L306" i="7"/>
  <c r="O306" i="7"/>
  <c r="M307" i="7"/>
  <c r="M311" i="7"/>
  <c r="L314" i="7"/>
  <c r="O314" i="7"/>
  <c r="M315" i="7"/>
  <c r="L318" i="7"/>
  <c r="O318" i="7"/>
  <c r="M319" i="7"/>
  <c r="L322" i="7"/>
  <c r="O322" i="7"/>
  <c r="M323" i="7"/>
  <c r="M327" i="7"/>
  <c r="L330" i="7"/>
  <c r="O330" i="7"/>
  <c r="M331" i="7"/>
  <c r="L334" i="7"/>
  <c r="O334" i="7"/>
  <c r="M335" i="7"/>
  <c r="L338" i="7"/>
  <c r="O338" i="7"/>
  <c r="M339" i="7"/>
  <c r="M343" i="7"/>
  <c r="O405" i="7"/>
  <c r="O411" i="7"/>
  <c r="O437" i="7"/>
  <c r="L301" i="7"/>
  <c r="O301" i="7"/>
  <c r="L305" i="7"/>
  <c r="O305" i="7"/>
  <c r="L309" i="7"/>
  <c r="O309" i="7"/>
  <c r="L313" i="7"/>
  <c r="O313" i="7"/>
  <c r="L317" i="7"/>
  <c r="O317" i="7"/>
  <c r="L321" i="7"/>
  <c r="O321" i="7"/>
  <c r="L325" i="7"/>
  <c r="O325" i="7"/>
  <c r="L329" i="7"/>
  <c r="O329" i="7"/>
  <c r="L333" i="7"/>
  <c r="O333" i="7"/>
  <c r="L337" i="7"/>
  <c r="O337" i="7"/>
  <c r="L341" i="7"/>
  <c r="O341" i="7"/>
  <c r="L345" i="7"/>
  <c r="M345" i="7"/>
  <c r="O396" i="7"/>
  <c r="O413" i="7"/>
  <c r="O419" i="7"/>
  <c r="O428" i="7"/>
  <c r="L352" i="7"/>
  <c r="O352" i="7"/>
  <c r="L356" i="7"/>
  <c r="O356" i="7"/>
  <c r="L360" i="7"/>
  <c r="O360" i="7"/>
  <c r="L364" i="7"/>
  <c r="O364" i="7"/>
  <c r="L372" i="7"/>
  <c r="O372" i="7"/>
  <c r="L376" i="7"/>
  <c r="O376" i="7"/>
  <c r="L384" i="7"/>
  <c r="O384" i="7"/>
  <c r="O395" i="7"/>
  <c r="O427" i="7"/>
  <c r="O345" i="7"/>
  <c r="L347" i="7"/>
  <c r="O347" i="7"/>
  <c r="L351" i="7"/>
  <c r="O351" i="7"/>
  <c r="L355" i="7"/>
  <c r="O355" i="7"/>
  <c r="L359" i="7"/>
  <c r="O359" i="7"/>
  <c r="L363" i="7"/>
  <c r="O363" i="7"/>
  <c r="L367" i="7"/>
  <c r="O367" i="7"/>
  <c r="L371" i="7"/>
  <c r="O371" i="7"/>
  <c r="L375" i="7"/>
  <c r="O375" i="7"/>
  <c r="L379" i="7"/>
  <c r="O379" i="7"/>
  <c r="L383" i="7"/>
  <c r="O383" i="7"/>
  <c r="L387" i="7"/>
  <c r="O387" i="7"/>
  <c r="O415" i="7"/>
  <c r="O431" i="7"/>
  <c r="O439" i="7"/>
  <c r="M347" i="7"/>
  <c r="L350" i="7"/>
  <c r="M351" i="7"/>
  <c r="M355" i="7"/>
  <c r="L358" i="7"/>
  <c r="O358" i="7"/>
  <c r="M359" i="7"/>
  <c r="M363" i="7"/>
  <c r="L366" i="7"/>
  <c r="O366" i="7"/>
  <c r="M367" i="7"/>
  <c r="M371" i="7"/>
  <c r="L374" i="7"/>
  <c r="O374" i="7"/>
  <c r="M375" i="7"/>
  <c r="M379" i="7"/>
  <c r="L382" i="7"/>
  <c r="M383" i="7"/>
  <c r="M387" i="7"/>
  <c r="O399" i="7"/>
  <c r="L433" i="7"/>
  <c r="M465" i="7"/>
  <c r="L465" i="7"/>
  <c r="O465" i="7"/>
  <c r="O398" i="7"/>
  <c r="O406" i="7"/>
  <c r="O410" i="7"/>
  <c r="O418" i="7"/>
  <c r="O422" i="7"/>
  <c r="O426" i="7"/>
  <c r="O430" i="7"/>
  <c r="O438" i="7"/>
  <c r="M469" i="7"/>
  <c r="O469" i="7"/>
  <c r="L469" i="7"/>
  <c r="O433" i="7"/>
  <c r="O495" i="7"/>
  <c r="O388" i="7"/>
  <c r="O392" i="7"/>
  <c r="O408" i="7"/>
  <c r="O412" i="7"/>
  <c r="O420" i="7"/>
  <c r="O424" i="7"/>
  <c r="O436" i="7"/>
  <c r="M461" i="7"/>
  <c r="L461" i="7"/>
  <c r="O461" i="7"/>
  <c r="M482" i="7"/>
  <c r="L482" i="7"/>
  <c r="O482" i="7"/>
  <c r="O500" i="7"/>
  <c r="M462" i="7"/>
  <c r="L462" i="7"/>
  <c r="M466" i="7"/>
  <c r="L466" i="7"/>
  <c r="M478" i="7"/>
  <c r="L478" i="7"/>
  <c r="O478" i="7"/>
  <c r="O484" i="7"/>
  <c r="M463" i="7"/>
  <c r="L463" i="7"/>
  <c r="M467" i="7"/>
  <c r="L467" i="7"/>
  <c r="M474" i="7"/>
  <c r="L474" i="7"/>
  <c r="O474" i="7"/>
  <c r="L514" i="7"/>
  <c r="M514" i="7"/>
  <c r="O442" i="7"/>
  <c r="O443" i="7"/>
  <c r="O444" i="7"/>
  <c r="O445" i="7"/>
  <c r="O446" i="7"/>
  <c r="O447" i="7"/>
  <c r="O448" i="7"/>
  <c r="O449" i="7"/>
  <c r="O452" i="7"/>
  <c r="O454" i="7"/>
  <c r="O458" i="7"/>
  <c r="O459" i="7"/>
  <c r="M460" i="7"/>
  <c r="L460" i="7"/>
  <c r="O462" i="7"/>
  <c r="M464" i="7"/>
  <c r="L464" i="7"/>
  <c r="O466" i="7"/>
  <c r="M468" i="7"/>
  <c r="L468" i="7"/>
  <c r="O487" i="7"/>
  <c r="O498" i="7"/>
  <c r="M501" i="7"/>
  <c r="L501" i="7"/>
  <c r="M503" i="7"/>
  <c r="L503" i="7"/>
  <c r="O506" i="7"/>
  <c r="L511" i="7"/>
  <c r="M511" i="7"/>
  <c r="L515" i="7"/>
  <c r="M515" i="7"/>
  <c r="L521" i="7"/>
  <c r="M521" i="7"/>
  <c r="M472" i="7"/>
  <c r="L472" i="7"/>
  <c r="M476" i="7"/>
  <c r="L476" i="7"/>
  <c r="M480" i="7"/>
  <c r="L480" i="7"/>
  <c r="O491" i="7"/>
  <c r="O494" i="7"/>
  <c r="O499" i="7"/>
  <c r="M475" i="7"/>
  <c r="L475" i="7"/>
  <c r="M479" i="7"/>
  <c r="L479" i="7"/>
  <c r="L509" i="7"/>
  <c r="M509" i="7"/>
  <c r="L513" i="7"/>
  <c r="M513" i="7"/>
  <c r="L517" i="7"/>
  <c r="M517" i="7"/>
  <c r="L525" i="7"/>
  <c r="M525" i="7"/>
  <c r="O490" i="7"/>
  <c r="O507" i="7"/>
  <c r="O509" i="7"/>
  <c r="O511" i="7"/>
  <c r="O513" i="7"/>
  <c r="O515" i="7"/>
  <c r="O485" i="7"/>
  <c r="O489" i="7"/>
  <c r="O493" i="7"/>
  <c r="O497" i="7"/>
  <c r="O503" i="7"/>
  <c r="O505" i="7"/>
  <c r="O510" i="7"/>
  <c r="O514" i="7"/>
  <c r="L533" i="7"/>
  <c r="M533" i="7"/>
  <c r="O488" i="7"/>
  <c r="O492" i="7"/>
  <c r="O496" i="7"/>
  <c r="O501" i="7"/>
  <c r="L531" i="7"/>
  <c r="M531" i="7"/>
  <c r="O504" i="7"/>
  <c r="O517" i="7"/>
  <c r="O521" i="7"/>
  <c r="O523" i="7"/>
  <c r="O525" i="7"/>
  <c r="O527" i="7"/>
  <c r="O529" i="7"/>
  <c r="O531" i="7"/>
  <c r="O533" i="7"/>
  <c r="L535" i="7"/>
  <c r="M535" i="7"/>
  <c r="L540" i="7"/>
  <c r="M540" i="7"/>
  <c r="L544" i="7"/>
  <c r="M544" i="7"/>
  <c r="L548" i="7"/>
  <c r="M548" i="7"/>
  <c r="L552" i="7"/>
  <c r="M552" i="7"/>
  <c r="O534" i="7"/>
  <c r="O545" i="7"/>
  <c r="O553" i="7"/>
  <c r="O535" i="7"/>
  <c r="M539" i="7"/>
  <c r="O540" i="7"/>
  <c r="M543" i="7"/>
  <c r="O544" i="7"/>
  <c r="M547" i="7"/>
  <c r="O548" i="7"/>
  <c r="M551" i="7"/>
  <c r="O552" i="7"/>
  <c r="W254" i="7" l="1"/>
  <c r="AJ455" i="7"/>
  <c r="AK455" i="7" s="1"/>
  <c r="Y519" i="7"/>
  <c r="Y31" i="7"/>
  <c r="Y95" i="7"/>
  <c r="Y343" i="7"/>
  <c r="Y407" i="7"/>
  <c r="Y471" i="7"/>
  <c r="Y47" i="7"/>
  <c r="Y111" i="7"/>
  <c r="Y303" i="7"/>
  <c r="Y335" i="7"/>
  <c r="AJ431" i="7"/>
  <c r="AK431" i="7" s="1"/>
  <c r="AL431" i="7" s="1"/>
  <c r="Y423" i="7"/>
  <c r="Y487" i="7"/>
  <c r="Y63" i="7"/>
  <c r="Y127" i="7"/>
  <c r="Y543" i="7"/>
  <c r="Y426" i="7"/>
  <c r="X44" i="1"/>
  <c r="P43" i="1"/>
  <c r="Q43" i="1" s="1"/>
  <c r="R43" i="1"/>
  <c r="S43" i="1" s="1"/>
  <c r="T43" i="1" s="1"/>
  <c r="R46" i="1"/>
  <c r="S46" i="1" s="1"/>
  <c r="T46" i="1" s="1"/>
  <c r="P46" i="1"/>
  <c r="Q46" i="1" s="1"/>
  <c r="V46" i="1" s="1"/>
  <c r="X46" i="1" s="1"/>
  <c r="P41" i="1"/>
  <c r="Q41" i="1" s="1"/>
  <c r="V41" i="1" s="1"/>
  <c r="X41" i="1" s="1"/>
  <c r="R41" i="1"/>
  <c r="S41" i="1" s="1"/>
  <c r="T41" i="1" s="1"/>
  <c r="R38" i="1"/>
  <c r="S38" i="1" s="1"/>
  <c r="T38" i="1" s="1"/>
  <c r="P38" i="1"/>
  <c r="Q38" i="1" s="1"/>
  <c r="V38" i="1" s="1"/>
  <c r="X38" i="1" s="1"/>
  <c r="R42" i="1"/>
  <c r="S42" i="1" s="1"/>
  <c r="T42" i="1" s="1"/>
  <c r="P42" i="1"/>
  <c r="Q42" i="1" s="1"/>
  <c r="P45" i="1"/>
  <c r="Q45" i="1" s="1"/>
  <c r="R45" i="1"/>
  <c r="S45" i="1" s="1"/>
  <c r="T45" i="1" s="1"/>
  <c r="P49" i="1"/>
  <c r="Q49" i="1" s="1"/>
  <c r="V49" i="1" s="1"/>
  <c r="X49" i="1" s="1"/>
  <c r="R49" i="1"/>
  <c r="S49" i="1" s="1"/>
  <c r="T49" i="1" s="1"/>
  <c r="Y207" i="7"/>
  <c r="Y107" i="7"/>
  <c r="Y75" i="7"/>
  <c r="Y51" i="7"/>
  <c r="Y17" i="7"/>
  <c r="Y227" i="7"/>
  <c r="Y211" i="7"/>
  <c r="Y175" i="7"/>
  <c r="Y289" i="7"/>
  <c r="Y110" i="7"/>
  <c r="Y142" i="7"/>
  <c r="V32" i="1"/>
  <c r="X32" i="1" s="1"/>
  <c r="X23" i="1"/>
  <c r="P31" i="1"/>
  <c r="Q31" i="1" s="1"/>
  <c r="R31" i="1"/>
  <c r="S31" i="1" s="1"/>
  <c r="T31" i="1" s="1"/>
  <c r="R22" i="1"/>
  <c r="S22" i="1" s="1"/>
  <c r="T22" i="1" s="1"/>
  <c r="P22" i="1"/>
  <c r="Q22" i="1" s="1"/>
  <c r="P21" i="1"/>
  <c r="Q21" i="1" s="1"/>
  <c r="R21" i="1"/>
  <c r="S21" i="1" s="1"/>
  <c r="T21" i="1" s="1"/>
  <c r="R30" i="1"/>
  <c r="S30" i="1" s="1"/>
  <c r="T30" i="1" s="1"/>
  <c r="P30" i="1"/>
  <c r="Q30" i="1" s="1"/>
  <c r="P25" i="1"/>
  <c r="Q25" i="1" s="1"/>
  <c r="R25" i="1"/>
  <c r="S25" i="1" s="1"/>
  <c r="T25" i="1" s="1"/>
  <c r="R29" i="1"/>
  <c r="S29" i="1" s="1"/>
  <c r="T29" i="1" s="1"/>
  <c r="P29" i="1"/>
  <c r="Q29" i="1" s="1"/>
  <c r="R26" i="1"/>
  <c r="S26" i="1" s="1"/>
  <c r="T26" i="1" s="1"/>
  <c r="P26" i="1"/>
  <c r="Q26" i="1" s="1"/>
  <c r="Y262" i="7"/>
  <c r="Y377" i="7"/>
  <c r="Y182" i="7"/>
  <c r="Y177" i="7"/>
  <c r="Y49" i="7"/>
  <c r="Y548" i="7"/>
  <c r="Y540" i="7"/>
  <c r="Y528" i="7"/>
  <c r="Y520" i="7"/>
  <c r="Y500" i="7"/>
  <c r="Y492" i="7"/>
  <c r="Y484" i="7"/>
  <c r="Y476" i="7"/>
  <c r="Y468" i="7"/>
  <c r="Y460" i="7"/>
  <c r="Y452" i="7"/>
  <c r="Y444" i="7"/>
  <c r="Y436" i="7"/>
  <c r="Y428" i="7"/>
  <c r="Y420" i="7"/>
  <c r="Y412" i="7"/>
  <c r="Y404" i="7"/>
  <c r="Y396" i="7"/>
  <c r="Y388" i="7"/>
  <c r="Y376" i="7"/>
  <c r="Y364" i="7"/>
  <c r="Y356" i="7"/>
  <c r="Y344" i="7"/>
  <c r="Y336" i="7"/>
  <c r="Y328" i="7"/>
  <c r="Y320" i="7"/>
  <c r="Y312" i="7"/>
  <c r="Y304" i="7"/>
  <c r="Y296" i="7"/>
  <c r="Y288" i="7"/>
  <c r="Y280" i="7"/>
  <c r="Y272" i="7"/>
  <c r="Y264" i="7"/>
  <c r="Y256" i="7"/>
  <c r="Y248" i="7"/>
  <c r="Y240" i="7"/>
  <c r="Y232" i="7"/>
  <c r="Y224" i="7"/>
  <c r="Y216" i="7"/>
  <c r="Y208" i="7"/>
  <c r="Y200" i="7"/>
  <c r="Y192" i="7"/>
  <c r="Y184" i="7"/>
  <c r="Y176" i="7"/>
  <c r="Y139" i="7"/>
  <c r="Y123" i="7"/>
  <c r="Y91" i="7"/>
  <c r="Y59" i="7"/>
  <c r="Y27" i="7"/>
  <c r="AM302" i="7"/>
  <c r="X238" i="7"/>
  <c r="Y418" i="7"/>
  <c r="Y498" i="7"/>
  <c r="Y193" i="7"/>
  <c r="Y55" i="7"/>
  <c r="Y23" i="7"/>
  <c r="AH359" i="7"/>
  <c r="AI359" i="7" s="1"/>
  <c r="AJ495" i="7"/>
  <c r="AK495" i="7" s="1"/>
  <c r="AL495" i="7" s="1"/>
  <c r="Y449" i="7"/>
  <c r="Y513" i="7"/>
  <c r="Y439" i="7"/>
  <c r="Y15" i="7"/>
  <c r="Y79" i="7"/>
  <c r="Y143" i="7"/>
  <c r="W238" i="7"/>
  <c r="Y162" i="7"/>
  <c r="Y138" i="7"/>
  <c r="Y106" i="7"/>
  <c r="Y74" i="7"/>
  <c r="Y58" i="7"/>
  <c r="Y46" i="7"/>
  <c r="Y34" i="7"/>
  <c r="Y10" i="7"/>
  <c r="Y525" i="7"/>
  <c r="Y509" i="7"/>
  <c r="Y493" i="7"/>
  <c r="Y477" i="7"/>
  <c r="Y445" i="7"/>
  <c r="Y429" i="7"/>
  <c r="Y397" i="7"/>
  <c r="Y373" i="7"/>
  <c r="Y357" i="7"/>
  <c r="Y293" i="7"/>
  <c r="Y53" i="7"/>
  <c r="Y415" i="7"/>
  <c r="Y119" i="7"/>
  <c r="Y490" i="7"/>
  <c r="Y314" i="7"/>
  <c r="Y87" i="7"/>
  <c r="Y151" i="7"/>
  <c r="AJ391" i="7"/>
  <c r="AK391" i="7" s="1"/>
  <c r="AL391" i="7" s="1"/>
  <c r="Y313" i="7"/>
  <c r="Y553" i="7"/>
  <c r="W510" i="7"/>
  <c r="Y489" i="7"/>
  <c r="Y306" i="7"/>
  <c r="Y450" i="7"/>
  <c r="Y514" i="7"/>
  <c r="Y347" i="7"/>
  <c r="W318" i="7"/>
  <c r="Y398" i="7"/>
  <c r="X510" i="7"/>
  <c r="Y539" i="7"/>
  <c r="Y507" i="7"/>
  <c r="AH425" i="7"/>
  <c r="AJ425" i="7"/>
  <c r="AK425" i="7" s="1"/>
  <c r="AH82" i="7"/>
  <c r="AI82" i="7" s="1"/>
  <c r="AJ82" i="7"/>
  <c r="AK82" i="7" s="1"/>
  <c r="AL82" i="7" s="1"/>
  <c r="AH6" i="7"/>
  <c r="AJ6" i="7"/>
  <c r="AK6" i="7" s="1"/>
  <c r="AL6" i="7" s="1"/>
  <c r="AH86" i="7"/>
  <c r="AI86" i="7" s="1"/>
  <c r="AJ86" i="7"/>
  <c r="AK86" i="7" s="1"/>
  <c r="AL86" i="7" s="1"/>
  <c r="AH318" i="7"/>
  <c r="AI318" i="7" s="1"/>
  <c r="AJ318" i="7"/>
  <c r="AK318" i="7" s="1"/>
  <c r="AL318" i="7" s="1"/>
  <c r="AH15" i="7"/>
  <c r="AI15" i="7" s="1"/>
  <c r="AJ15" i="7"/>
  <c r="AK15" i="7" s="1"/>
  <c r="AL15" i="7" s="1"/>
  <c r="AH79" i="7"/>
  <c r="AI79" i="7" s="1"/>
  <c r="AJ79" i="7"/>
  <c r="AK79" i="7" s="1"/>
  <c r="AL79" i="7" s="1"/>
  <c r="AH143" i="7"/>
  <c r="AI143" i="7" s="1"/>
  <c r="AJ143" i="7"/>
  <c r="AK143" i="7" s="1"/>
  <c r="AL143" i="7" s="1"/>
  <c r="AH231" i="7"/>
  <c r="AI231" i="7" s="1"/>
  <c r="AJ231" i="7"/>
  <c r="AK231" i="7" s="1"/>
  <c r="AL231" i="7" s="1"/>
  <c r="AH203" i="7"/>
  <c r="AI203" i="7" s="1"/>
  <c r="AJ203" i="7"/>
  <c r="AK203" i="7" s="1"/>
  <c r="AL203" i="7" s="1"/>
  <c r="AH479" i="7"/>
  <c r="AI479" i="7" s="1"/>
  <c r="AJ479" i="7"/>
  <c r="AK479" i="7" s="1"/>
  <c r="AL479" i="7" s="1"/>
  <c r="AH335" i="7"/>
  <c r="AI335" i="7" s="1"/>
  <c r="AJ335" i="7"/>
  <c r="AK335" i="7" s="1"/>
  <c r="AL335" i="7" s="1"/>
  <c r="AH351" i="7"/>
  <c r="AI351" i="7" s="1"/>
  <c r="AJ351" i="7"/>
  <c r="AK351" i="7" s="1"/>
  <c r="AL351" i="7" s="1"/>
  <c r="AH506" i="7"/>
  <c r="AI506" i="7" s="1"/>
  <c r="AJ506" i="7"/>
  <c r="AK506" i="7" s="1"/>
  <c r="AL506" i="7" s="1"/>
  <c r="AH538" i="7"/>
  <c r="AJ538" i="7"/>
  <c r="AK538" i="7" s="1"/>
  <c r="AL538" i="7" s="1"/>
  <c r="AH442" i="7"/>
  <c r="AI442" i="7" s="1"/>
  <c r="AJ442" i="7"/>
  <c r="AK442" i="7" s="1"/>
  <c r="AL442" i="7" s="1"/>
  <c r="AH314" i="7"/>
  <c r="AI314" i="7" s="1"/>
  <c r="AJ314" i="7"/>
  <c r="AK314" i="7" s="1"/>
  <c r="AL314" i="7" s="1"/>
  <c r="AH153" i="7"/>
  <c r="AJ153" i="7"/>
  <c r="AK153" i="7" s="1"/>
  <c r="AM518" i="7"/>
  <c r="Y353" i="7"/>
  <c r="AH62" i="7"/>
  <c r="AI62" i="7" s="1"/>
  <c r="AJ62" i="7"/>
  <c r="AK62" i="7" s="1"/>
  <c r="AL62" i="7" s="1"/>
  <c r="Y7" i="7"/>
  <c r="AH102" i="7"/>
  <c r="AI102" i="7" s="1"/>
  <c r="AJ102" i="7"/>
  <c r="AK102" i="7" s="1"/>
  <c r="AL102" i="7" s="1"/>
  <c r="AH55" i="7"/>
  <c r="AI55" i="7" s="1"/>
  <c r="AJ55" i="7"/>
  <c r="AK55" i="7" s="1"/>
  <c r="AL55" i="7" s="1"/>
  <c r="AH119" i="7"/>
  <c r="AI119" i="7" s="1"/>
  <c r="AJ119" i="7"/>
  <c r="AK119" i="7" s="1"/>
  <c r="AL119" i="7" s="1"/>
  <c r="AH263" i="7"/>
  <c r="AI263" i="7" s="1"/>
  <c r="AJ263" i="7"/>
  <c r="AK263" i="7" s="1"/>
  <c r="AL263" i="7" s="1"/>
  <c r="AH289" i="7"/>
  <c r="AI289" i="7" s="1"/>
  <c r="AJ289" i="7"/>
  <c r="AK289" i="7" s="1"/>
  <c r="AL289" i="7" s="1"/>
  <c r="AH193" i="7"/>
  <c r="AI193" i="7" s="1"/>
  <c r="AJ193" i="7"/>
  <c r="AK193" i="7" s="1"/>
  <c r="AL193" i="7" s="1"/>
  <c r="AH426" i="7"/>
  <c r="AI426" i="7" s="1"/>
  <c r="AJ426" i="7"/>
  <c r="AK426" i="7" s="1"/>
  <c r="AL426" i="7" s="1"/>
  <c r="AH267" i="7"/>
  <c r="AI267" i="7" s="1"/>
  <c r="AJ267" i="7"/>
  <c r="AK267" i="7" s="1"/>
  <c r="AH527" i="7"/>
  <c r="AI527" i="7" s="1"/>
  <c r="AJ527" i="7"/>
  <c r="AK527" i="7" s="1"/>
  <c r="AL527" i="7" s="1"/>
  <c r="AH375" i="7"/>
  <c r="AI375" i="7" s="1"/>
  <c r="AJ375" i="7"/>
  <c r="AK375" i="7" s="1"/>
  <c r="AL375" i="7" s="1"/>
  <c r="AH474" i="7"/>
  <c r="AI474" i="7" s="1"/>
  <c r="AJ474" i="7"/>
  <c r="AK474" i="7" s="1"/>
  <c r="AL474" i="7" s="1"/>
  <c r="AH554" i="7"/>
  <c r="AI554" i="7" s="1"/>
  <c r="AJ554" i="7"/>
  <c r="AK554" i="7" s="1"/>
  <c r="AL554" i="7" s="1"/>
  <c r="AH354" i="7"/>
  <c r="AJ354" i="7"/>
  <c r="AK354" i="7" s="1"/>
  <c r="AH291" i="7"/>
  <c r="AJ291" i="7"/>
  <c r="AK291" i="7" s="1"/>
  <c r="AH169" i="7"/>
  <c r="AJ169" i="7"/>
  <c r="AK169" i="7" s="1"/>
  <c r="Y322" i="7"/>
  <c r="Y466" i="7"/>
  <c r="Y530" i="7"/>
  <c r="AH122" i="7"/>
  <c r="AI122" i="7" s="1"/>
  <c r="AJ122" i="7"/>
  <c r="AK122" i="7" s="1"/>
  <c r="AL122" i="7" s="1"/>
  <c r="Y168" i="7"/>
  <c r="Y160" i="7"/>
  <c r="Y152" i="7"/>
  <c r="Y144" i="7"/>
  <c r="Y136" i="7"/>
  <c r="Y128" i="7"/>
  <c r="Y120" i="7"/>
  <c r="Y112" i="7"/>
  <c r="Y104" i="7"/>
  <c r="Y96" i="7"/>
  <c r="Y88" i="7"/>
  <c r="Y80" i="7"/>
  <c r="Y72" i="7"/>
  <c r="Y64" i="7"/>
  <c r="Y56" i="7"/>
  <c r="Y48" i="7"/>
  <c r="Y40" i="7"/>
  <c r="Y32" i="7"/>
  <c r="Y24" i="7"/>
  <c r="Y16" i="7"/>
  <c r="Y8" i="7"/>
  <c r="Y307" i="7"/>
  <c r="Y131" i="7"/>
  <c r="Y115" i="7"/>
  <c r="Y43" i="7"/>
  <c r="Y3" i="7"/>
  <c r="AH301" i="7"/>
  <c r="AI301" i="7" s="1"/>
  <c r="AJ301" i="7"/>
  <c r="AK301" i="7" s="1"/>
  <c r="AL301" i="7" s="1"/>
  <c r="W526" i="7"/>
  <c r="AH22" i="7"/>
  <c r="AI22" i="7" s="1"/>
  <c r="AJ22" i="7"/>
  <c r="AK22" i="7" s="1"/>
  <c r="AL22" i="7" s="1"/>
  <c r="AH70" i="7"/>
  <c r="AI70" i="7" s="1"/>
  <c r="AJ70" i="7"/>
  <c r="AK70" i="7" s="1"/>
  <c r="AL70" i="7" s="1"/>
  <c r="W102" i="7"/>
  <c r="X310" i="7"/>
  <c r="Y459" i="7"/>
  <c r="Y345" i="7"/>
  <c r="Y394" i="7"/>
  <c r="Y511" i="7"/>
  <c r="Y39" i="7"/>
  <c r="AH182" i="7"/>
  <c r="AI182" i="7" s="1"/>
  <c r="AJ182" i="7"/>
  <c r="AK182" i="7" s="1"/>
  <c r="AL182" i="7" s="1"/>
  <c r="AH31" i="7"/>
  <c r="AI31" i="7" s="1"/>
  <c r="AJ31" i="7"/>
  <c r="AK31" i="7" s="1"/>
  <c r="AL31" i="7" s="1"/>
  <c r="AH63" i="7"/>
  <c r="AI63" i="7" s="1"/>
  <c r="AJ63" i="7"/>
  <c r="AK63" i="7" s="1"/>
  <c r="AL63" i="7" s="1"/>
  <c r="AH95" i="7"/>
  <c r="AI95" i="7" s="1"/>
  <c r="AJ95" i="7"/>
  <c r="AK95" i="7" s="1"/>
  <c r="AL95" i="7" s="1"/>
  <c r="AH127" i="7"/>
  <c r="AI127" i="7" s="1"/>
  <c r="AJ127" i="7"/>
  <c r="AK127" i="7" s="1"/>
  <c r="AL127" i="7" s="1"/>
  <c r="AH167" i="7"/>
  <c r="AI167" i="7" s="1"/>
  <c r="AJ167" i="7"/>
  <c r="AK167" i="7" s="1"/>
  <c r="AL167" i="7" s="1"/>
  <c r="AH210" i="7"/>
  <c r="AI210" i="7" s="1"/>
  <c r="AJ210" i="7"/>
  <c r="AK210" i="7" s="1"/>
  <c r="AL210" i="7" s="1"/>
  <c r="AH330" i="7"/>
  <c r="AI330" i="7" s="1"/>
  <c r="AJ330" i="7"/>
  <c r="AK330" i="7" s="1"/>
  <c r="AL330" i="7" s="1"/>
  <c r="AH327" i="7"/>
  <c r="AI327" i="7" s="1"/>
  <c r="AJ327" i="7"/>
  <c r="AK327" i="7" s="1"/>
  <c r="AL327" i="7" s="1"/>
  <c r="AH543" i="7"/>
  <c r="AI543" i="7" s="1"/>
  <c r="AJ543" i="7"/>
  <c r="AK543" i="7" s="1"/>
  <c r="AL543" i="7" s="1"/>
  <c r="AH519" i="7"/>
  <c r="AI519" i="7" s="1"/>
  <c r="AJ519" i="7"/>
  <c r="AK519" i="7" s="1"/>
  <c r="AL519" i="7" s="1"/>
  <c r="AH487" i="7"/>
  <c r="AI487" i="7" s="1"/>
  <c r="AJ487" i="7"/>
  <c r="AK487" i="7" s="1"/>
  <c r="AL487" i="7" s="1"/>
  <c r="AH471" i="7"/>
  <c r="AI471" i="7" s="1"/>
  <c r="AJ471" i="7"/>
  <c r="AK471" i="7" s="1"/>
  <c r="AL471" i="7" s="1"/>
  <c r="AH439" i="7"/>
  <c r="AI439" i="7" s="1"/>
  <c r="AJ439" i="7"/>
  <c r="AK439" i="7" s="1"/>
  <c r="AL439" i="7" s="1"/>
  <c r="AH423" i="7"/>
  <c r="AI423" i="7" s="1"/>
  <c r="AJ423" i="7"/>
  <c r="AK423" i="7" s="1"/>
  <c r="AL423" i="7" s="1"/>
  <c r="AH407" i="7"/>
  <c r="AI407" i="7" s="1"/>
  <c r="AJ407" i="7"/>
  <c r="AK407" i="7" s="1"/>
  <c r="AL407" i="7" s="1"/>
  <c r="AH343" i="7"/>
  <c r="AI343" i="7" s="1"/>
  <c r="AJ343" i="7"/>
  <c r="AK343" i="7" s="1"/>
  <c r="AH303" i="7"/>
  <c r="AI303" i="7" s="1"/>
  <c r="AJ303" i="7"/>
  <c r="AK303" i="7" s="1"/>
  <c r="AL303" i="7" s="1"/>
  <c r="AH147" i="7"/>
  <c r="AI147" i="7" s="1"/>
  <c r="AJ147" i="7"/>
  <c r="AK147" i="7" s="1"/>
  <c r="AL147" i="7" s="1"/>
  <c r="AH399" i="7"/>
  <c r="AI399" i="7" s="1"/>
  <c r="AJ399" i="7"/>
  <c r="AK399" i="7" s="1"/>
  <c r="AL399" i="7" s="1"/>
  <c r="AH171" i="7"/>
  <c r="AI171" i="7" s="1"/>
  <c r="AJ171" i="7"/>
  <c r="AK171" i="7" s="1"/>
  <c r="AL171" i="7" s="1"/>
  <c r="AH117" i="7"/>
  <c r="AJ117" i="7"/>
  <c r="AK117" i="7" s="1"/>
  <c r="AH393" i="7"/>
  <c r="AJ393" i="7"/>
  <c r="AK393" i="7" s="1"/>
  <c r="AH146" i="7"/>
  <c r="AI146" i="7" s="1"/>
  <c r="AJ146" i="7"/>
  <c r="AK146" i="7" s="1"/>
  <c r="AL146" i="7" s="1"/>
  <c r="AH333" i="7"/>
  <c r="AI333" i="7" s="1"/>
  <c r="AJ333" i="7"/>
  <c r="AK333" i="7" s="1"/>
  <c r="AL333" i="7" s="1"/>
  <c r="AH54" i="7"/>
  <c r="AI54" i="7" s="1"/>
  <c r="AJ54" i="7"/>
  <c r="AK54" i="7" s="1"/>
  <c r="AL54" i="7" s="1"/>
  <c r="AH526" i="7"/>
  <c r="AI526" i="7" s="1"/>
  <c r="AJ526" i="7"/>
  <c r="AK526" i="7" s="1"/>
  <c r="AL526" i="7" s="1"/>
  <c r="AH270" i="7"/>
  <c r="AI270" i="7" s="1"/>
  <c r="AJ270" i="7"/>
  <c r="AK270" i="7" s="1"/>
  <c r="AL270" i="7" s="1"/>
  <c r="AH534" i="7"/>
  <c r="AI534" i="7" s="1"/>
  <c r="AJ534" i="7"/>
  <c r="AK534" i="7" s="1"/>
  <c r="AL534" i="7" s="1"/>
  <c r="AH47" i="7"/>
  <c r="AJ47" i="7"/>
  <c r="AK47" i="7" s="1"/>
  <c r="AL47" i="7" s="1"/>
  <c r="AH111" i="7"/>
  <c r="AI111" i="7" s="1"/>
  <c r="AJ111" i="7"/>
  <c r="AK111" i="7" s="1"/>
  <c r="AL111" i="7" s="1"/>
  <c r="AH274" i="7"/>
  <c r="AI274" i="7" s="1"/>
  <c r="AJ274" i="7"/>
  <c r="AK274" i="7" s="1"/>
  <c r="AL274" i="7" s="1"/>
  <c r="AH503" i="7"/>
  <c r="AI503" i="7" s="1"/>
  <c r="AJ503" i="7"/>
  <c r="AK503" i="7" s="1"/>
  <c r="AL503" i="7" s="1"/>
  <c r="AH535" i="7"/>
  <c r="AI535" i="7" s="1"/>
  <c r="AJ535" i="7"/>
  <c r="AK535" i="7" s="1"/>
  <c r="AL535" i="7" s="1"/>
  <c r="AH511" i="7"/>
  <c r="AJ511" i="7"/>
  <c r="AK511" i="7" s="1"/>
  <c r="AL511" i="7" s="1"/>
  <c r="AH415" i="7"/>
  <c r="AI415" i="7" s="1"/>
  <c r="AJ415" i="7"/>
  <c r="AK415" i="7" s="1"/>
  <c r="AL415" i="7" s="1"/>
  <c r="AH383" i="7"/>
  <c r="AI383" i="7" s="1"/>
  <c r="AJ383" i="7"/>
  <c r="AK383" i="7" s="1"/>
  <c r="AL383" i="7" s="1"/>
  <c r="AH367" i="7"/>
  <c r="AI367" i="7" s="1"/>
  <c r="AJ367" i="7"/>
  <c r="AK367" i="7" s="1"/>
  <c r="AL367" i="7" s="1"/>
  <c r="AH410" i="7"/>
  <c r="AI410" i="7" s="1"/>
  <c r="AJ410" i="7"/>
  <c r="AK410" i="7" s="1"/>
  <c r="AL410" i="7" s="1"/>
  <c r="AH490" i="7"/>
  <c r="AI490" i="7" s="1"/>
  <c r="AJ490" i="7"/>
  <c r="AK490" i="7" s="1"/>
  <c r="AL490" i="7" s="1"/>
  <c r="AH394" i="7"/>
  <c r="AI394" i="7" s="1"/>
  <c r="AJ394" i="7"/>
  <c r="AK394" i="7" s="1"/>
  <c r="AL394" i="7" s="1"/>
  <c r="AH89" i="7"/>
  <c r="AJ89" i="7"/>
  <c r="AK89" i="7" s="1"/>
  <c r="AM286" i="7"/>
  <c r="AH98" i="7"/>
  <c r="AJ98" i="7"/>
  <c r="AK98" i="7" s="1"/>
  <c r="AL98" i="7" s="1"/>
  <c r="AH14" i="7"/>
  <c r="AI14" i="7" s="1"/>
  <c r="AJ14" i="7"/>
  <c r="AK14" i="7" s="1"/>
  <c r="AL14" i="7" s="1"/>
  <c r="AH94" i="7"/>
  <c r="AJ94" i="7"/>
  <c r="AK94" i="7" s="1"/>
  <c r="AL94" i="7" s="1"/>
  <c r="AH238" i="7"/>
  <c r="AI238" i="7" s="1"/>
  <c r="AJ238" i="7"/>
  <c r="AK238" i="7" s="1"/>
  <c r="AH310" i="7"/>
  <c r="AI310" i="7" s="1"/>
  <c r="AJ310" i="7"/>
  <c r="AK310" i="7" s="1"/>
  <c r="AL310" i="7" s="1"/>
  <c r="AH510" i="7"/>
  <c r="AI510" i="7" s="1"/>
  <c r="AJ510" i="7"/>
  <c r="AK510" i="7" s="1"/>
  <c r="AH23" i="7"/>
  <c r="AI23" i="7" s="1"/>
  <c r="AJ23" i="7"/>
  <c r="AK23" i="7" s="1"/>
  <c r="AL23" i="7" s="1"/>
  <c r="AH87" i="7"/>
  <c r="AI87" i="7" s="1"/>
  <c r="AJ87" i="7"/>
  <c r="AK87" i="7" s="1"/>
  <c r="AH151" i="7"/>
  <c r="AI151" i="7" s="1"/>
  <c r="AJ151" i="7"/>
  <c r="AK151" i="7" s="1"/>
  <c r="AL151" i="7" s="1"/>
  <c r="AH298" i="7"/>
  <c r="AI298" i="7" s="1"/>
  <c r="AJ298" i="7"/>
  <c r="AK298" i="7" s="1"/>
  <c r="AH177" i="7"/>
  <c r="AI177" i="7" s="1"/>
  <c r="AJ177" i="7"/>
  <c r="AK177" i="7" s="1"/>
  <c r="AL177" i="7" s="1"/>
  <c r="AH551" i="7"/>
  <c r="AI551" i="7" s="1"/>
  <c r="AJ551" i="7"/>
  <c r="AK551" i="7" s="1"/>
  <c r="AH149" i="7"/>
  <c r="AJ149" i="7"/>
  <c r="AK149" i="7" s="1"/>
  <c r="AH522" i="7"/>
  <c r="AJ522" i="7"/>
  <c r="AK522" i="7" s="1"/>
  <c r="AM478" i="7"/>
  <c r="AH504" i="7"/>
  <c r="AI504" i="7" s="1"/>
  <c r="AJ504" i="7"/>
  <c r="AK504" i="7" s="1"/>
  <c r="AL504" i="7" s="1"/>
  <c r="AH130" i="7"/>
  <c r="AJ130" i="7"/>
  <c r="AK130" i="7" s="1"/>
  <c r="AL130" i="7" s="1"/>
  <c r="Y339" i="7"/>
  <c r="Y305" i="7"/>
  <c r="Y481" i="7"/>
  <c r="Y545" i="7"/>
  <c r="Y535" i="7"/>
  <c r="AH317" i="7"/>
  <c r="AI317" i="7" s="1"/>
  <c r="AJ317" i="7"/>
  <c r="AK317" i="7" s="1"/>
  <c r="W310" i="7"/>
  <c r="W534" i="7"/>
  <c r="AH38" i="7"/>
  <c r="AI38" i="7" s="1"/>
  <c r="AJ38" i="7"/>
  <c r="AK38" i="7" s="1"/>
  <c r="AL38" i="7" s="1"/>
  <c r="AH78" i="7"/>
  <c r="AI78" i="7" s="1"/>
  <c r="AJ78" i="7"/>
  <c r="AK78" i="7" s="1"/>
  <c r="AL78" i="7" s="1"/>
  <c r="X102" i="7"/>
  <c r="X318" i="7"/>
  <c r="Y531" i="7"/>
  <c r="Y515" i="7"/>
  <c r="Y499" i="7"/>
  <c r="Y403" i="7"/>
  <c r="Y387" i="7"/>
  <c r="AH287" i="7"/>
  <c r="AI287" i="7" s="1"/>
  <c r="AJ287" i="7"/>
  <c r="AK287" i="7" s="1"/>
  <c r="AL287" i="7" s="1"/>
  <c r="AH502" i="7"/>
  <c r="AJ502" i="7"/>
  <c r="AK502" i="7" s="1"/>
  <c r="AL502" i="7" s="1"/>
  <c r="Y442" i="7"/>
  <c r="Y367" i="7"/>
  <c r="Y71" i="7"/>
  <c r="Y103" i="7"/>
  <c r="AH430" i="7"/>
  <c r="AI430" i="7" s="1"/>
  <c r="AJ430" i="7"/>
  <c r="AK430" i="7" s="1"/>
  <c r="AL430" i="7" s="1"/>
  <c r="AH198" i="7"/>
  <c r="AJ198" i="7"/>
  <c r="AK198" i="7" s="1"/>
  <c r="AL198" i="7" s="1"/>
  <c r="AH254" i="7"/>
  <c r="AI254" i="7" s="1"/>
  <c r="AJ254" i="7"/>
  <c r="AK254" i="7" s="1"/>
  <c r="AL254" i="7" s="1"/>
  <c r="AH7" i="7"/>
  <c r="AJ7" i="7"/>
  <c r="AK7" i="7" s="1"/>
  <c r="AL7" i="7" s="1"/>
  <c r="AH39" i="7"/>
  <c r="AI39" i="7" s="1"/>
  <c r="AJ39" i="7"/>
  <c r="AK39" i="7" s="1"/>
  <c r="AL39" i="7" s="1"/>
  <c r="AH71" i="7"/>
  <c r="AJ71" i="7"/>
  <c r="AK71" i="7" s="1"/>
  <c r="AL71" i="7" s="1"/>
  <c r="AH103" i="7"/>
  <c r="AI103" i="7" s="1"/>
  <c r="AJ103" i="7"/>
  <c r="AK103" i="7" s="1"/>
  <c r="AL103" i="7" s="1"/>
  <c r="AH135" i="7"/>
  <c r="AJ135" i="7"/>
  <c r="AK135" i="7" s="1"/>
  <c r="AL135" i="7" s="1"/>
  <c r="AH199" i="7"/>
  <c r="AI199" i="7" s="1"/>
  <c r="AJ199" i="7"/>
  <c r="AK199" i="7" s="1"/>
  <c r="AL199" i="7" s="1"/>
  <c r="AH242" i="7"/>
  <c r="AJ242" i="7"/>
  <c r="AK242" i="7" s="1"/>
  <c r="AL242" i="7" s="1"/>
  <c r="AH297" i="7"/>
  <c r="AI297" i="7" s="1"/>
  <c r="AJ297" i="7"/>
  <c r="AK297" i="7" s="1"/>
  <c r="AL297" i="7" s="1"/>
  <c r="AH281" i="7"/>
  <c r="AJ281" i="7"/>
  <c r="AK281" i="7" s="1"/>
  <c r="AL281" i="7" s="1"/>
  <c r="AH185" i="7"/>
  <c r="AI185" i="7" s="1"/>
  <c r="AJ185" i="7"/>
  <c r="AK185" i="7" s="1"/>
  <c r="AL185" i="7" s="1"/>
  <c r="AH126" i="7"/>
  <c r="AJ126" i="7"/>
  <c r="AK126" i="7" s="1"/>
  <c r="AL126" i="7" s="1"/>
  <c r="AH463" i="7"/>
  <c r="AI463" i="7" s="1"/>
  <c r="AJ463" i="7"/>
  <c r="AK463" i="7" s="1"/>
  <c r="AL463" i="7" s="1"/>
  <c r="AH311" i="7"/>
  <c r="AJ311" i="7"/>
  <c r="AK311" i="7" s="1"/>
  <c r="AL311" i="7" s="1"/>
  <c r="AH447" i="7"/>
  <c r="AI447" i="7" s="1"/>
  <c r="AJ447" i="7"/>
  <c r="AK447" i="7" s="1"/>
  <c r="AL447" i="7" s="1"/>
  <c r="AH235" i="7"/>
  <c r="AJ235" i="7"/>
  <c r="AK235" i="7" s="1"/>
  <c r="AL235" i="7" s="1"/>
  <c r="Y465" i="7"/>
  <c r="W502" i="7"/>
  <c r="Y329" i="7"/>
  <c r="X246" i="7"/>
  <c r="AG246" i="7"/>
  <c r="X321" i="7"/>
  <c r="AG321" i="7"/>
  <c r="Y338" i="7"/>
  <c r="Y482" i="7"/>
  <c r="Y546" i="7"/>
  <c r="Y185" i="7"/>
  <c r="W321" i="7"/>
  <c r="Y385" i="7"/>
  <c r="W270" i="7"/>
  <c r="W430" i="7"/>
  <c r="X430" i="7"/>
  <c r="X526" i="7"/>
  <c r="Y457" i="7"/>
  <c r="Y521" i="7"/>
  <c r="W174" i="7"/>
  <c r="Y174" i="7" s="1"/>
  <c r="AG174" i="7"/>
  <c r="X290" i="7"/>
  <c r="AG290" i="7"/>
  <c r="X438" i="7"/>
  <c r="Y438" i="7" s="1"/>
  <c r="AG438" i="7"/>
  <c r="X150" i="7"/>
  <c r="Y150" i="7" s="1"/>
  <c r="AG150" i="7"/>
  <c r="X230" i="7"/>
  <c r="Y230" i="7" s="1"/>
  <c r="AG230" i="7"/>
  <c r="X206" i="7"/>
  <c r="Y206" i="7" s="1"/>
  <c r="AG206" i="7"/>
  <c r="X494" i="7"/>
  <c r="Y494" i="7" s="1"/>
  <c r="AG494" i="7"/>
  <c r="X406" i="7"/>
  <c r="AG406" i="7"/>
  <c r="Y529" i="7"/>
  <c r="X254" i="7"/>
  <c r="Y254" i="7" s="1"/>
  <c r="X278" i="7"/>
  <c r="AG278" i="7"/>
  <c r="Y226" i="7"/>
  <c r="Y282" i="7"/>
  <c r="Y363" i="7"/>
  <c r="Y299" i="7"/>
  <c r="Y259" i="7"/>
  <c r="Y243" i="7"/>
  <c r="Y281" i="7"/>
  <c r="Y433" i="7"/>
  <c r="Y497" i="7"/>
  <c r="Y126" i="7"/>
  <c r="W198" i="7"/>
  <c r="W246" i="7"/>
  <c r="W278" i="7"/>
  <c r="X198" i="7"/>
  <c r="X270" i="7"/>
  <c r="X502" i="7"/>
  <c r="X534" i="7"/>
  <c r="Y323" i="7"/>
  <c r="Y279" i="7"/>
  <c r="Y297" i="7"/>
  <c r="W190" i="7"/>
  <c r="Y190" i="7" s="1"/>
  <c r="AG190" i="7"/>
  <c r="W446" i="7"/>
  <c r="AG446" i="7"/>
  <c r="X118" i="7"/>
  <c r="AG118" i="7"/>
  <c r="W382" i="7"/>
  <c r="Y382" i="7" s="1"/>
  <c r="AG382" i="7"/>
  <c r="X390" i="7"/>
  <c r="AG390" i="7"/>
  <c r="W158" i="7"/>
  <c r="AG158" i="7"/>
  <c r="X342" i="7"/>
  <c r="Y342" i="7" s="1"/>
  <c r="AG342" i="7"/>
  <c r="X166" i="7"/>
  <c r="AG166" i="7"/>
  <c r="Y234" i="7"/>
  <c r="Y337" i="7"/>
  <c r="W166" i="7"/>
  <c r="Y166" i="7" s="1"/>
  <c r="W390" i="7"/>
  <c r="Y462" i="7"/>
  <c r="X158" i="7"/>
  <c r="Y441" i="7"/>
  <c r="Y505" i="7"/>
  <c r="Y194" i="7"/>
  <c r="Y250" i="7"/>
  <c r="Y294" i="7"/>
  <c r="Y326" i="7"/>
  <c r="Y358" i="7"/>
  <c r="Y478" i="7"/>
  <c r="X446" i="7"/>
  <c r="Y446" i="7" s="1"/>
  <c r="Y202" i="7"/>
  <c r="Y266" i="7"/>
  <c r="Y369" i="7"/>
  <c r="Y302" i="7"/>
  <c r="Y334" i="7"/>
  <c r="Y366" i="7"/>
  <c r="W406" i="7"/>
  <c r="Y483" i="7"/>
  <c r="Y443" i="7"/>
  <c r="Y411" i="7"/>
  <c r="Y371" i="7"/>
  <c r="Y195" i="7"/>
  <c r="Y183" i="7"/>
  <c r="Y159" i="7"/>
  <c r="Y99" i="7"/>
  <c r="Y67" i="7"/>
  <c r="Y35" i="7"/>
  <c r="Y11" i="7"/>
  <c r="Y361" i="7"/>
  <c r="Y473" i="7"/>
  <c r="Y537" i="7"/>
  <c r="Y33" i="7"/>
  <c r="Y65" i="7"/>
  <c r="Y186" i="7"/>
  <c r="Y170" i="7"/>
  <c r="Y154" i="7"/>
  <c r="Y518" i="7"/>
  <c r="Y374" i="7"/>
  <c r="Y486" i="7"/>
  <c r="W290" i="7"/>
  <c r="Y427" i="7"/>
  <c r="Y379" i="7"/>
  <c r="Y9" i="7"/>
  <c r="Y41" i="7"/>
  <c r="Y286" i="7"/>
  <c r="Y350" i="7"/>
  <c r="Y422" i="7"/>
  <c r="Y454" i="7"/>
  <c r="W118" i="7"/>
  <c r="Y114" i="7"/>
  <c r="Y66" i="7"/>
  <c r="Y50" i="7"/>
  <c r="Y42" i="7"/>
  <c r="Y30" i="7"/>
  <c r="Y18" i="7"/>
  <c r="Y69" i="7"/>
  <c r="Y156" i="7"/>
  <c r="Y148" i="7"/>
  <c r="Y140" i="7"/>
  <c r="Y132" i="7"/>
  <c r="Y124" i="7"/>
  <c r="Y116" i="7"/>
  <c r="Y108" i="7"/>
  <c r="Y100" i="7"/>
  <c r="Y92" i="7"/>
  <c r="Y84" i="7"/>
  <c r="Y76" i="7"/>
  <c r="Y68" i="7"/>
  <c r="Y60" i="7"/>
  <c r="Y52" i="7"/>
  <c r="Y44" i="7"/>
  <c r="Y36" i="7"/>
  <c r="Y28" i="7"/>
  <c r="Y20" i="7"/>
  <c r="Y12" i="7"/>
  <c r="Y4" i="7"/>
  <c r="Y219" i="7"/>
  <c r="Y163" i="7"/>
  <c r="Y25" i="7"/>
  <c r="Y57" i="7"/>
  <c r="Y475" i="7"/>
  <c r="Y451" i="7"/>
  <c r="Y271" i="7"/>
  <c r="Y215" i="7"/>
  <c r="Y461" i="7"/>
  <c r="Y421" i="7"/>
  <c r="Y349" i="7"/>
  <c r="Y309" i="7"/>
  <c r="Y189" i="7"/>
  <c r="Y173" i="7"/>
  <c r="Y61" i="7"/>
  <c r="Y21" i="7"/>
  <c r="Y533" i="7"/>
  <c r="Y517" i="7"/>
  <c r="Y501" i="7"/>
  <c r="Y485" i="7"/>
  <c r="Y469" i="7"/>
  <c r="Y437" i="7"/>
  <c r="Y413" i="7"/>
  <c r="Y381" i="7"/>
  <c r="Y365" i="7"/>
  <c r="Y325" i="7"/>
  <c r="Y197" i="7"/>
  <c r="Y45" i="7"/>
  <c r="L105" i="7"/>
  <c r="V105" i="7"/>
  <c r="AG105" i="7" s="1"/>
  <c r="M101" i="7"/>
  <c r="V101" i="7"/>
  <c r="AG101" i="7" s="1"/>
  <c r="O221" i="7"/>
  <c r="V221" i="7"/>
  <c r="AG221" i="7" s="1"/>
  <c r="O97" i="7"/>
  <c r="V97" i="7"/>
  <c r="AG97" i="7" s="1"/>
  <c r="O346" i="7"/>
  <c r="V346" i="7"/>
  <c r="AG346" i="7" s="1"/>
  <c r="M214" i="7"/>
  <c r="V214" i="7"/>
  <c r="AG214" i="7" s="1"/>
  <c r="M380" i="7"/>
  <c r="V380" i="7"/>
  <c r="AG380" i="7" s="1"/>
  <c r="L225" i="7"/>
  <c r="V225" i="7"/>
  <c r="AG225" i="7" s="1"/>
  <c r="L217" i="7"/>
  <c r="V217" i="7"/>
  <c r="AG217" i="7" s="1"/>
  <c r="X130" i="7"/>
  <c r="W130" i="7"/>
  <c r="X22" i="7"/>
  <c r="W22" i="7"/>
  <c r="M141" i="7"/>
  <c r="V141" i="7"/>
  <c r="AG141" i="7" s="1"/>
  <c r="M409" i="7"/>
  <c r="V409" i="7"/>
  <c r="AG409" i="7" s="1"/>
  <c r="X89" i="7"/>
  <c r="W89" i="7"/>
  <c r="L368" i="7"/>
  <c r="V368" i="7"/>
  <c r="AG368" i="7" s="1"/>
  <c r="L536" i="7"/>
  <c r="V536" i="7"/>
  <c r="AG536" i="7" s="1"/>
  <c r="O257" i="7"/>
  <c r="V257" i="7"/>
  <c r="AG257" i="7" s="1"/>
  <c r="M121" i="7"/>
  <c r="V121" i="7"/>
  <c r="AG121" i="7" s="1"/>
  <c r="M85" i="7"/>
  <c r="V85" i="7"/>
  <c r="AG85" i="7" s="1"/>
  <c r="M209" i="7"/>
  <c r="V209" i="7"/>
  <c r="AG209" i="7" s="1"/>
  <c r="O145" i="7"/>
  <c r="V145" i="7"/>
  <c r="AG145" i="7" s="1"/>
  <c r="L213" i="7"/>
  <c r="V213" i="7"/>
  <c r="AG213" i="7" s="1"/>
  <c r="M414" i="7"/>
  <c r="V414" i="7"/>
  <c r="AG414" i="7" s="1"/>
  <c r="O261" i="7"/>
  <c r="V261" i="7"/>
  <c r="AG261" i="7" s="1"/>
  <c r="X146" i="7"/>
  <c r="W146" i="7"/>
  <c r="X301" i="7"/>
  <c r="W301" i="7"/>
  <c r="X38" i="7"/>
  <c r="W38" i="7"/>
  <c r="X78" i="7"/>
  <c r="W78" i="7"/>
  <c r="Y283" i="7"/>
  <c r="Y19" i="7"/>
  <c r="Y90" i="7"/>
  <c r="Y37" i="7"/>
  <c r="P543" i="7"/>
  <c r="O129" i="7"/>
  <c r="V129" i="7"/>
  <c r="AG129" i="7" s="1"/>
  <c r="M401" i="7"/>
  <c r="V401" i="7"/>
  <c r="AG401" i="7" s="1"/>
  <c r="M137" i="7"/>
  <c r="V137" i="7"/>
  <c r="AG137" i="7" s="1"/>
  <c r="M73" i="7"/>
  <c r="V73" i="7"/>
  <c r="AG73" i="7" s="1"/>
  <c r="O470" i="7"/>
  <c r="V470" i="7"/>
  <c r="AG470" i="7" s="1"/>
  <c r="L245" i="7"/>
  <c r="V245" i="7"/>
  <c r="AG245" i="7" s="1"/>
  <c r="L229" i="7"/>
  <c r="V229" i="7"/>
  <c r="AG229" i="7" s="1"/>
  <c r="X354" i="7"/>
  <c r="W354" i="7"/>
  <c r="L542" i="7"/>
  <c r="V542" i="7"/>
  <c r="AG542" i="7" s="1"/>
  <c r="M295" i="7"/>
  <c r="V295" i="7"/>
  <c r="AG295" i="7" s="1"/>
  <c r="M109" i="7"/>
  <c r="V109" i="7"/>
  <c r="AG109" i="7" s="1"/>
  <c r="L362" i="7"/>
  <c r="V362" i="7"/>
  <c r="AG362" i="7" s="1"/>
  <c r="M241" i="7"/>
  <c r="V241" i="7"/>
  <c r="AG241" i="7" s="1"/>
  <c r="L389" i="7"/>
  <c r="V389" i="7"/>
  <c r="AG389" i="7" s="1"/>
  <c r="L258" i="7"/>
  <c r="V258" i="7"/>
  <c r="AG258" i="7" s="1"/>
  <c r="X98" i="7"/>
  <c r="W98" i="7"/>
  <c r="Y552" i="7"/>
  <c r="Y544" i="7"/>
  <c r="Y532" i="7"/>
  <c r="Y524" i="7"/>
  <c r="Y516" i="7"/>
  <c r="Y496" i="7"/>
  <c r="Y488" i="7"/>
  <c r="Y480" i="7"/>
  <c r="Y472" i="7"/>
  <c r="Y464" i="7"/>
  <c r="Y456" i="7"/>
  <c r="Y448" i="7"/>
  <c r="Y440" i="7"/>
  <c r="Y432" i="7"/>
  <c r="Y424" i="7"/>
  <c r="Y416" i="7"/>
  <c r="Y408" i="7"/>
  <c r="Y400" i="7"/>
  <c r="Y392" i="7"/>
  <c r="Y384" i="7"/>
  <c r="Y372" i="7"/>
  <c r="Y360" i="7"/>
  <c r="Y352" i="7"/>
  <c r="Y340" i="7"/>
  <c r="Y332" i="7"/>
  <c r="Y324" i="7"/>
  <c r="Y316" i="7"/>
  <c r="Y308" i="7"/>
  <c r="Y300" i="7"/>
  <c r="Y292" i="7"/>
  <c r="Y284" i="7"/>
  <c r="Y276" i="7"/>
  <c r="Y268" i="7"/>
  <c r="Y260" i="7"/>
  <c r="Y252" i="7"/>
  <c r="Y244" i="7"/>
  <c r="Y236" i="7"/>
  <c r="Y228" i="7"/>
  <c r="Y220" i="7"/>
  <c r="Y212" i="7"/>
  <c r="Y204" i="7"/>
  <c r="Y196" i="7"/>
  <c r="Y188" i="7"/>
  <c r="Y180" i="7"/>
  <c r="Y172" i="7"/>
  <c r="Y164" i="7"/>
  <c r="X317" i="7"/>
  <c r="W317" i="7"/>
  <c r="X6" i="7"/>
  <c r="W6" i="7"/>
  <c r="X54" i="7"/>
  <c r="W54" i="7"/>
  <c r="X86" i="7"/>
  <c r="W86" i="7"/>
  <c r="X287" i="7"/>
  <c r="W287" i="7"/>
  <c r="Y5" i="7"/>
  <c r="L165" i="7"/>
  <c r="V165" i="7"/>
  <c r="AG165" i="7" s="1"/>
  <c r="M417" i="7"/>
  <c r="V417" i="7"/>
  <c r="AG417" i="7" s="1"/>
  <c r="O434" i="7"/>
  <c r="V434" i="7"/>
  <c r="AG434" i="7" s="1"/>
  <c r="M237" i="7"/>
  <c r="V237" i="7"/>
  <c r="AG237" i="7" s="1"/>
  <c r="M113" i="7"/>
  <c r="V113" i="7"/>
  <c r="AG113" i="7" s="1"/>
  <c r="M512" i="7"/>
  <c r="V512" i="7"/>
  <c r="AG512" i="7" s="1"/>
  <c r="W522" i="7"/>
  <c r="X522" i="7"/>
  <c r="O253" i="7"/>
  <c r="V253" i="7"/>
  <c r="AG253" i="7" s="1"/>
  <c r="X70" i="7"/>
  <c r="W70" i="7"/>
  <c r="M77" i="7"/>
  <c r="V77" i="7"/>
  <c r="AG77" i="7" s="1"/>
  <c r="X153" i="7"/>
  <c r="W153" i="7"/>
  <c r="O273" i="7"/>
  <c r="V273" i="7"/>
  <c r="AG273" i="7" s="1"/>
  <c r="L161" i="7"/>
  <c r="V161" i="7"/>
  <c r="AG161" i="7" s="1"/>
  <c r="L222" i="7"/>
  <c r="V222" i="7"/>
  <c r="AG222" i="7" s="1"/>
  <c r="O81" i="7"/>
  <c r="V81" i="7"/>
  <c r="AG81" i="7" s="1"/>
  <c r="O508" i="7"/>
  <c r="V508" i="7"/>
  <c r="AG508" i="7" s="1"/>
  <c r="M157" i="7"/>
  <c r="V157" i="7"/>
  <c r="AG157" i="7" s="1"/>
  <c r="O370" i="7"/>
  <c r="V370" i="7"/>
  <c r="AG370" i="7" s="1"/>
  <c r="X82" i="7"/>
  <c r="W82" i="7"/>
  <c r="Y251" i="7"/>
  <c r="Y187" i="7"/>
  <c r="Y83" i="7"/>
  <c r="O213" i="7"/>
  <c r="X117" i="7"/>
  <c r="W117" i="7"/>
  <c r="X425" i="7"/>
  <c r="W425" i="7"/>
  <c r="X393" i="7"/>
  <c r="W393" i="7"/>
  <c r="L125" i="7"/>
  <c r="V125" i="7"/>
  <c r="AG125" i="7" s="1"/>
  <c r="O541" i="7"/>
  <c r="V541" i="7"/>
  <c r="AG541" i="7" s="1"/>
  <c r="L402" i="7"/>
  <c r="V402" i="7"/>
  <c r="AG402" i="7" s="1"/>
  <c r="O265" i="7"/>
  <c r="V265" i="7"/>
  <c r="AG265" i="7" s="1"/>
  <c r="O378" i="7"/>
  <c r="V378" i="7"/>
  <c r="AG378" i="7" s="1"/>
  <c r="O348" i="7"/>
  <c r="V348" i="7"/>
  <c r="AG348" i="7" s="1"/>
  <c r="M277" i="7"/>
  <c r="V277" i="7"/>
  <c r="AG277" i="7" s="1"/>
  <c r="X291" i="7"/>
  <c r="W291" i="7"/>
  <c r="M218" i="7"/>
  <c r="V218" i="7"/>
  <c r="AG218" i="7" s="1"/>
  <c r="M201" i="7"/>
  <c r="V201" i="7"/>
  <c r="AG201" i="7" s="1"/>
  <c r="X169" i="7"/>
  <c r="W169" i="7"/>
  <c r="L249" i="7"/>
  <c r="V249" i="7"/>
  <c r="AG249" i="7" s="1"/>
  <c r="L205" i="7"/>
  <c r="V205" i="7"/>
  <c r="AG205" i="7" s="1"/>
  <c r="M133" i="7"/>
  <c r="V133" i="7"/>
  <c r="AG133" i="7" s="1"/>
  <c r="M93" i="7"/>
  <c r="V93" i="7"/>
  <c r="AG93" i="7" s="1"/>
  <c r="L549" i="7"/>
  <c r="V549" i="7"/>
  <c r="AG549" i="7" s="1"/>
  <c r="M386" i="7"/>
  <c r="V386" i="7"/>
  <c r="AG386" i="7" s="1"/>
  <c r="L269" i="7"/>
  <c r="V269" i="7"/>
  <c r="AG269" i="7" s="1"/>
  <c r="L233" i="7"/>
  <c r="V233" i="7"/>
  <c r="AG233" i="7" s="1"/>
  <c r="X149" i="7"/>
  <c r="W149" i="7"/>
  <c r="M550" i="7"/>
  <c r="V550" i="7"/>
  <c r="AG550" i="7" s="1"/>
  <c r="X504" i="7"/>
  <c r="W504" i="7"/>
  <c r="X122" i="7"/>
  <c r="W122" i="7"/>
  <c r="Y275" i="7"/>
  <c r="Y155" i="7"/>
  <c r="X333" i="7"/>
  <c r="W333" i="7"/>
  <c r="X14" i="7"/>
  <c r="W14" i="7"/>
  <c r="W62" i="7"/>
  <c r="X62" i="7"/>
  <c r="X94" i="7"/>
  <c r="W94" i="7"/>
  <c r="Y134" i="7"/>
  <c r="Y547" i="7"/>
  <c r="Y523" i="7"/>
  <c r="Y491" i="7"/>
  <c r="Y467" i="7"/>
  <c r="Y435" i="7"/>
  <c r="Y419" i="7"/>
  <c r="Y395" i="7"/>
  <c r="Y355" i="7"/>
  <c r="Y315" i="7"/>
  <c r="Y255" i="7"/>
  <c r="Y239" i="7"/>
  <c r="Y191" i="7"/>
  <c r="Y179" i="7"/>
  <c r="Y178" i="7"/>
  <c r="Y26" i="7"/>
  <c r="Y453" i="7"/>
  <c r="Y405" i="7"/>
  <c r="Y341" i="7"/>
  <c r="Y285" i="7"/>
  <c r="Y181" i="7"/>
  <c r="Y29" i="7"/>
  <c r="Y13" i="7"/>
  <c r="AL366" i="7"/>
  <c r="AL358" i="7"/>
  <c r="AE526" i="7"/>
  <c r="O380" i="7"/>
  <c r="AI366" i="7"/>
  <c r="AI294" i="7"/>
  <c r="L508" i="7"/>
  <c r="O414" i="7"/>
  <c r="L409" i="7"/>
  <c r="P230" i="7"/>
  <c r="O101" i="7"/>
  <c r="L101" i="7"/>
  <c r="L109" i="7"/>
  <c r="L401" i="7"/>
  <c r="L380" i="7"/>
  <c r="O157" i="7"/>
  <c r="O77" i="7"/>
  <c r="L141" i="7"/>
  <c r="L133" i="7"/>
  <c r="P133" i="7" s="1"/>
  <c r="M257" i="7"/>
  <c r="P210" i="7"/>
  <c r="L348" i="7"/>
  <c r="O141" i="7"/>
  <c r="P538" i="7"/>
  <c r="P254" i="7"/>
  <c r="O550" i="7"/>
  <c r="O249" i="7"/>
  <c r="P250" i="7"/>
  <c r="AE334" i="7"/>
  <c r="O295" i="7"/>
  <c r="O93" i="7"/>
  <c r="O209" i="7"/>
  <c r="AE462" i="7"/>
  <c r="AE78" i="7"/>
  <c r="AE430" i="7"/>
  <c r="O389" i="7"/>
  <c r="O402" i="7"/>
  <c r="L295" i="7"/>
  <c r="O222" i="7"/>
  <c r="P202" i="7"/>
  <c r="AE14" i="7"/>
  <c r="P530" i="7"/>
  <c r="O121" i="7"/>
  <c r="O368" i="7"/>
  <c r="O73" i="7"/>
  <c r="L93" i="7"/>
  <c r="O269" i="7"/>
  <c r="AE366" i="7"/>
  <c r="AE294" i="7"/>
  <c r="AE358" i="7"/>
  <c r="AM358" i="7" s="1"/>
  <c r="AL422" i="7"/>
  <c r="AI462" i="7"/>
  <c r="M205" i="7"/>
  <c r="O549" i="7"/>
  <c r="L512" i="7"/>
  <c r="P226" i="7"/>
  <c r="O205" i="7"/>
  <c r="L73" i="7"/>
  <c r="M229" i="7"/>
  <c r="P518" i="7"/>
  <c r="O241" i="7"/>
  <c r="P524" i="7"/>
  <c r="O536" i="7"/>
  <c r="AE350" i="7"/>
  <c r="O417" i="7"/>
  <c r="L417" i="7"/>
  <c r="L378" i="7"/>
  <c r="M222" i="7"/>
  <c r="O105" i="7"/>
  <c r="O85" i="7"/>
  <c r="L85" i="7"/>
  <c r="O245" i="7"/>
  <c r="M542" i="7"/>
  <c r="M105" i="7"/>
  <c r="L277" i="7"/>
  <c r="AE142" i="7"/>
  <c r="P516" i="7"/>
  <c r="L241" i="7"/>
  <c r="AE398" i="7"/>
  <c r="AL350" i="7"/>
  <c r="P537" i="7"/>
  <c r="O113" i="7"/>
  <c r="O225" i="7"/>
  <c r="P532" i="7"/>
  <c r="O401" i="7"/>
  <c r="O165" i="7"/>
  <c r="L113" i="7"/>
  <c r="L157" i="7"/>
  <c r="O258" i="7"/>
  <c r="O542" i="7"/>
  <c r="M225" i="7"/>
  <c r="P547" i="7"/>
  <c r="M265" i="7"/>
  <c r="L137" i="7"/>
  <c r="O277" i="7"/>
  <c r="P246" i="7"/>
  <c r="AE134" i="7"/>
  <c r="O161" i="7"/>
  <c r="O217" i="7"/>
  <c r="P520" i="7"/>
  <c r="O229" i="7"/>
  <c r="M129" i="7"/>
  <c r="L273" i="7"/>
  <c r="L265" i="7"/>
  <c r="L257" i="7"/>
  <c r="M161" i="7"/>
  <c r="M348" i="7"/>
  <c r="AI142" i="7"/>
  <c r="L550" i="7"/>
  <c r="M389" i="7"/>
  <c r="L253" i="7"/>
  <c r="O512" i="7"/>
  <c r="O362" i="7"/>
  <c r="O109" i="7"/>
  <c r="L77" i="7"/>
  <c r="L470" i="7"/>
  <c r="P528" i="7"/>
  <c r="O233" i="7"/>
  <c r="M402" i="7"/>
  <c r="M165" i="7"/>
  <c r="M470" i="7"/>
  <c r="M378" i="7"/>
  <c r="AL142" i="7"/>
  <c r="AL238" i="7"/>
  <c r="AI134" i="7"/>
  <c r="M362" i="7"/>
  <c r="AI334" i="7"/>
  <c r="AL398" i="7"/>
  <c r="M258" i="7"/>
  <c r="O137" i="7"/>
  <c r="L129" i="7"/>
  <c r="P238" i="7"/>
  <c r="P551" i="7"/>
  <c r="L153" i="7"/>
  <c r="L89" i="7"/>
  <c r="AL61" i="7"/>
  <c r="AI61" i="7"/>
  <c r="AE61" i="7"/>
  <c r="AL45" i="7"/>
  <c r="AE45" i="7"/>
  <c r="AI45" i="7"/>
  <c r="AL29" i="7"/>
  <c r="AI29" i="7"/>
  <c r="AE29" i="7"/>
  <c r="AE22" i="7"/>
  <c r="AL374" i="7"/>
  <c r="AI374" i="7"/>
  <c r="AE374" i="7"/>
  <c r="AE55" i="7"/>
  <c r="AE465" i="7"/>
  <c r="AL465" i="7"/>
  <c r="AI465" i="7"/>
  <c r="AL489" i="7"/>
  <c r="AI489" i="7"/>
  <c r="AE489" i="7"/>
  <c r="AL500" i="7"/>
  <c r="AI500" i="7"/>
  <c r="AE500" i="7"/>
  <c r="AL363" i="7"/>
  <c r="AI363" i="7"/>
  <c r="AE363" i="7"/>
  <c r="AL324" i="7"/>
  <c r="AI324" i="7"/>
  <c r="AE324" i="7"/>
  <c r="AE442" i="7"/>
  <c r="AL388" i="7"/>
  <c r="AI388" i="7"/>
  <c r="AE388" i="7"/>
  <c r="AL308" i="7"/>
  <c r="AI308" i="7"/>
  <c r="AE308" i="7"/>
  <c r="AL244" i="7"/>
  <c r="AI244" i="7"/>
  <c r="AE244" i="7"/>
  <c r="AE15" i="7"/>
  <c r="AI431" i="7"/>
  <c r="AE431" i="7"/>
  <c r="AL240" i="7"/>
  <c r="AE240" i="7"/>
  <c r="AI240" i="7"/>
  <c r="AL553" i="7"/>
  <c r="AI553" i="7"/>
  <c r="AE553" i="7"/>
  <c r="AL365" i="7"/>
  <c r="AI365" i="7"/>
  <c r="AE365" i="7"/>
  <c r="AL275" i="7"/>
  <c r="AI275" i="7"/>
  <c r="AE275" i="7"/>
  <c r="AE193" i="7"/>
  <c r="AE31" i="7"/>
  <c r="AL481" i="7"/>
  <c r="AI481" i="7"/>
  <c r="AE481" i="7"/>
  <c r="AL483" i="7"/>
  <c r="AI483" i="7"/>
  <c r="AE483" i="7"/>
  <c r="AL316" i="7"/>
  <c r="AI316" i="7"/>
  <c r="AE316" i="7"/>
  <c r="AL292" i="7"/>
  <c r="AI292" i="7"/>
  <c r="AE292" i="7"/>
  <c r="AE102" i="7"/>
  <c r="AL262" i="7"/>
  <c r="AI262" i="7"/>
  <c r="AE262" i="7"/>
  <c r="AI135" i="7"/>
  <c r="AE135" i="7"/>
  <c r="AE487" i="7"/>
  <c r="AL207" i="7"/>
  <c r="AI207" i="7"/>
  <c r="AE207" i="7"/>
  <c r="AE463" i="7"/>
  <c r="AL80" i="7"/>
  <c r="AI80" i="7"/>
  <c r="AE80" i="7"/>
  <c r="AL437" i="7"/>
  <c r="AI437" i="7"/>
  <c r="AE437" i="7"/>
  <c r="AL497" i="7"/>
  <c r="AE497" i="7"/>
  <c r="AI497" i="7"/>
  <c r="AI537" i="7"/>
  <c r="AL537" i="7"/>
  <c r="AE537" i="7"/>
  <c r="AL329" i="7"/>
  <c r="AI329" i="7"/>
  <c r="AE329" i="7"/>
  <c r="AE535" i="7"/>
  <c r="AI391" i="7"/>
  <c r="AE391" i="7"/>
  <c r="AL325" i="7"/>
  <c r="AE325" i="7"/>
  <c r="AI325" i="7"/>
  <c r="AL223" i="7"/>
  <c r="AI223" i="7"/>
  <c r="AE223" i="7"/>
  <c r="AL136" i="7"/>
  <c r="AI136" i="7"/>
  <c r="AE136" i="7"/>
  <c r="AE439" i="7"/>
  <c r="AI311" i="7"/>
  <c r="AE311" i="7"/>
  <c r="AE503" i="7"/>
  <c r="AI279" i="7"/>
  <c r="AL279" i="7"/>
  <c r="AE279" i="7"/>
  <c r="AL520" i="7"/>
  <c r="AI520" i="7"/>
  <c r="AE520" i="7"/>
  <c r="AL377" i="7"/>
  <c r="AI377" i="7"/>
  <c r="AE377" i="7"/>
  <c r="AL319" i="7"/>
  <c r="AI319" i="7"/>
  <c r="AE319" i="7"/>
  <c r="AL280" i="7"/>
  <c r="AI280" i="7"/>
  <c r="AE280" i="7"/>
  <c r="AL128" i="7"/>
  <c r="AI128" i="7"/>
  <c r="AE128" i="7"/>
  <c r="O409" i="7"/>
  <c r="P409" i="7" s="1"/>
  <c r="O354" i="7"/>
  <c r="O125" i="7"/>
  <c r="O218" i="7"/>
  <c r="AL285" i="7"/>
  <c r="AI285" i="7"/>
  <c r="AE285" i="7"/>
  <c r="AI98" i="7"/>
  <c r="AE98" i="7"/>
  <c r="M153" i="7"/>
  <c r="M89" i="7"/>
  <c r="AE54" i="7"/>
  <c r="AE406" i="7"/>
  <c r="AL120" i="7"/>
  <c r="AI120" i="7"/>
  <c r="AE120" i="7"/>
  <c r="AL476" i="7"/>
  <c r="AE476" i="7"/>
  <c r="AI476" i="7"/>
  <c r="AL413" i="7"/>
  <c r="AI413" i="7"/>
  <c r="AE413" i="7"/>
  <c r="AL397" i="7"/>
  <c r="AI397" i="7"/>
  <c r="AE397" i="7"/>
  <c r="AL260" i="7"/>
  <c r="AI260" i="7"/>
  <c r="AE260" i="7"/>
  <c r="M221" i="7"/>
  <c r="AL180" i="7"/>
  <c r="AI180" i="7"/>
  <c r="AE180" i="7"/>
  <c r="AL67" i="7"/>
  <c r="AI67" i="7"/>
  <c r="AE67" i="7"/>
  <c r="AL35" i="7"/>
  <c r="AI35" i="7"/>
  <c r="AE35" i="7"/>
  <c r="AL5" i="7"/>
  <c r="AI5" i="7"/>
  <c r="AE5" i="7"/>
  <c r="M346" i="7"/>
  <c r="AL164" i="7"/>
  <c r="AI164" i="7"/>
  <c r="AE164" i="7"/>
  <c r="AL74" i="7"/>
  <c r="AI74" i="7"/>
  <c r="AE74" i="7"/>
  <c r="AL42" i="7"/>
  <c r="AI42" i="7"/>
  <c r="AE42" i="7"/>
  <c r="L209" i="7"/>
  <c r="M169" i="7"/>
  <c r="M81" i="7"/>
  <c r="AI126" i="7"/>
  <c r="AE126" i="7"/>
  <c r="AL545" i="7"/>
  <c r="AI545" i="7"/>
  <c r="AE545" i="7"/>
  <c r="AL546" i="7"/>
  <c r="AI546" i="7"/>
  <c r="AE546" i="7"/>
  <c r="AL531" i="7"/>
  <c r="AI531" i="7"/>
  <c r="AE531" i="7"/>
  <c r="AL345" i="7"/>
  <c r="AI345" i="7"/>
  <c r="AE345" i="7"/>
  <c r="AL202" i="7"/>
  <c r="AI202" i="7"/>
  <c r="AE202" i="7"/>
  <c r="AL186" i="7"/>
  <c r="AI186" i="7"/>
  <c r="AE186" i="7"/>
  <c r="AL170" i="7"/>
  <c r="AI170" i="7"/>
  <c r="AE170" i="7"/>
  <c r="AL124" i="7"/>
  <c r="AI124" i="7"/>
  <c r="AE124" i="7"/>
  <c r="AI6" i="7"/>
  <c r="AE6" i="7"/>
  <c r="AE166" i="7"/>
  <c r="AL288" i="7"/>
  <c r="AI288" i="7"/>
  <c r="AE288" i="7"/>
  <c r="AL533" i="7"/>
  <c r="AI533" i="7"/>
  <c r="AE533" i="7"/>
  <c r="AL532" i="7"/>
  <c r="AI532" i="7"/>
  <c r="AE532" i="7"/>
  <c r="AL356" i="7"/>
  <c r="AI356" i="7"/>
  <c r="AE356" i="7"/>
  <c r="AL306" i="7"/>
  <c r="AI306" i="7"/>
  <c r="AE306" i="7"/>
  <c r="AL284" i="7"/>
  <c r="AE284" i="7"/>
  <c r="AI284" i="7"/>
  <c r="AL66" i="7"/>
  <c r="AI66" i="7"/>
  <c r="AE66" i="7"/>
  <c r="AL34" i="7"/>
  <c r="AI34" i="7"/>
  <c r="AE34" i="7"/>
  <c r="AL4" i="7"/>
  <c r="AI4" i="7"/>
  <c r="AE4" i="7"/>
  <c r="AI452" i="7"/>
  <c r="AL452" i="7"/>
  <c r="AE452" i="7"/>
  <c r="AL349" i="7"/>
  <c r="AI349" i="7"/>
  <c r="AE349" i="7"/>
  <c r="AL445" i="7"/>
  <c r="AI445" i="7"/>
  <c r="AE445" i="7"/>
  <c r="AL385" i="7"/>
  <c r="AI385" i="7"/>
  <c r="AE385" i="7"/>
  <c r="AL320" i="7"/>
  <c r="AE320" i="7"/>
  <c r="AL256" i="7"/>
  <c r="AI256" i="7"/>
  <c r="AE256" i="7"/>
  <c r="AL216" i="7"/>
  <c r="AI216" i="7"/>
  <c r="AE216" i="7"/>
  <c r="AL88" i="7"/>
  <c r="AI88" i="7"/>
  <c r="AE88" i="7"/>
  <c r="AL48" i="7"/>
  <c r="AI48" i="7"/>
  <c r="AE48" i="7"/>
  <c r="AL32" i="7"/>
  <c r="AE32" i="7"/>
  <c r="AI32" i="7"/>
  <c r="AL16" i="7"/>
  <c r="AE16" i="7"/>
  <c r="AI16" i="7"/>
  <c r="AE479" i="7"/>
  <c r="AL400" i="7"/>
  <c r="AI400" i="7"/>
  <c r="AE400" i="7"/>
  <c r="AL227" i="7"/>
  <c r="AI227" i="7"/>
  <c r="AE227" i="7"/>
  <c r="AL83" i="7"/>
  <c r="AI83" i="7"/>
  <c r="AE83" i="7"/>
  <c r="AE407" i="7"/>
  <c r="M536" i="7"/>
  <c r="L425" i="7"/>
  <c r="O386" i="7"/>
  <c r="L370" i="7"/>
  <c r="L354" i="7"/>
  <c r="L291" i="7"/>
  <c r="O169" i="7"/>
  <c r="O153" i="7"/>
  <c r="O89" i="7"/>
  <c r="L149" i="7"/>
  <c r="M269" i="7"/>
  <c r="M261" i="7"/>
  <c r="M541" i="7"/>
  <c r="M233" i="7"/>
  <c r="M117" i="7"/>
  <c r="AE122" i="7"/>
  <c r="AL298" i="7"/>
  <c r="AE298" i="7"/>
  <c r="AI281" i="7"/>
  <c r="AE281" i="7"/>
  <c r="AL65" i="7"/>
  <c r="AI65" i="7"/>
  <c r="AE65" i="7"/>
  <c r="AL57" i="7"/>
  <c r="AI57" i="7"/>
  <c r="AE57" i="7"/>
  <c r="AL49" i="7"/>
  <c r="AI49" i="7"/>
  <c r="AE49" i="7"/>
  <c r="AL41" i="7"/>
  <c r="AI41" i="7"/>
  <c r="AE41" i="7"/>
  <c r="AI33" i="7"/>
  <c r="AL33" i="7"/>
  <c r="AE33" i="7"/>
  <c r="AL25" i="7"/>
  <c r="AI25" i="7"/>
  <c r="AE25" i="7"/>
  <c r="AL17" i="7"/>
  <c r="AE17" i="7"/>
  <c r="AI17" i="7"/>
  <c r="AE118" i="7"/>
  <c r="AE310" i="7"/>
  <c r="AE438" i="7"/>
  <c r="AE23" i="7"/>
  <c r="AL456" i="7"/>
  <c r="AI456" i="7"/>
  <c r="AE456" i="7"/>
  <c r="AL477" i="7"/>
  <c r="AI477" i="7"/>
  <c r="AE477" i="7"/>
  <c r="AL501" i="7"/>
  <c r="AI501" i="7"/>
  <c r="AE501" i="7"/>
  <c r="AL528" i="7"/>
  <c r="AI528" i="7"/>
  <c r="AE528" i="7"/>
  <c r="AI540" i="7"/>
  <c r="AL540" i="7"/>
  <c r="AE540" i="7"/>
  <c r="AE506" i="7"/>
  <c r="AL480" i="7"/>
  <c r="AI480" i="7"/>
  <c r="AE480" i="7"/>
  <c r="L434" i="7"/>
  <c r="AI355" i="7"/>
  <c r="AL355" i="7"/>
  <c r="AE355" i="7"/>
  <c r="AL339" i="7"/>
  <c r="AI339" i="7"/>
  <c r="AE339" i="7"/>
  <c r="AL322" i="7"/>
  <c r="AI322" i="7"/>
  <c r="AE322" i="7"/>
  <c r="AL315" i="7"/>
  <c r="AI315" i="7"/>
  <c r="AE315" i="7"/>
  <c r="AL283" i="7"/>
  <c r="AE283" i="7"/>
  <c r="AI283" i="7"/>
  <c r="L237" i="7"/>
  <c r="L221" i="7"/>
  <c r="M97" i="7"/>
  <c r="AI71" i="7"/>
  <c r="AE71" i="7"/>
  <c r="AL498" i="7"/>
  <c r="AI498" i="7"/>
  <c r="AE498" i="7"/>
  <c r="AL459" i="7"/>
  <c r="AI459" i="7"/>
  <c r="AE459" i="7"/>
  <c r="AL435" i="7"/>
  <c r="AI435" i="7"/>
  <c r="AE435" i="7"/>
  <c r="AL412" i="7"/>
  <c r="AE412" i="7"/>
  <c r="AI412" i="7"/>
  <c r="AL396" i="7"/>
  <c r="AI396" i="7"/>
  <c r="AE396" i="7"/>
  <c r="AI364" i="7"/>
  <c r="AL364" i="7"/>
  <c r="AE364" i="7"/>
  <c r="AL338" i="7"/>
  <c r="AI338" i="7"/>
  <c r="AE338" i="7"/>
  <c r="AL259" i="7"/>
  <c r="AI259" i="7"/>
  <c r="AE259" i="7"/>
  <c r="AL236" i="7"/>
  <c r="AI236" i="7"/>
  <c r="AE236" i="7"/>
  <c r="AL175" i="7"/>
  <c r="AI175" i="7"/>
  <c r="AE175" i="7"/>
  <c r="AE367" i="7"/>
  <c r="AI495" i="7"/>
  <c r="AE495" i="7"/>
  <c r="AL112" i="7"/>
  <c r="AE112" i="7"/>
  <c r="AI112" i="7"/>
  <c r="AL296" i="7"/>
  <c r="AI296" i="7"/>
  <c r="AE296" i="7"/>
  <c r="AL464" i="7"/>
  <c r="AI464" i="7"/>
  <c r="AE464" i="7"/>
  <c r="AL509" i="7"/>
  <c r="AI509" i="7"/>
  <c r="AE509" i="7"/>
  <c r="AL499" i="7"/>
  <c r="AI499" i="7"/>
  <c r="AE499" i="7"/>
  <c r="AL381" i="7"/>
  <c r="AI381" i="7"/>
  <c r="AE381" i="7"/>
  <c r="AL309" i="7"/>
  <c r="AI309" i="7"/>
  <c r="AE309" i="7"/>
  <c r="AE289" i="7"/>
  <c r="AL251" i="7"/>
  <c r="AI251" i="7"/>
  <c r="AE251" i="7"/>
  <c r="AL211" i="7"/>
  <c r="AI211" i="7"/>
  <c r="AE211" i="7"/>
  <c r="AE203" i="7"/>
  <c r="AL195" i="7"/>
  <c r="AI195" i="7"/>
  <c r="AE195" i="7"/>
  <c r="AL187" i="7"/>
  <c r="AI187" i="7"/>
  <c r="AE187" i="7"/>
  <c r="AL179" i="7"/>
  <c r="AI179" i="7"/>
  <c r="AE179" i="7"/>
  <c r="AE171" i="7"/>
  <c r="AL156" i="7"/>
  <c r="AE156" i="7"/>
  <c r="AI156" i="7"/>
  <c r="AL138" i="7"/>
  <c r="AI138" i="7"/>
  <c r="AE138" i="7"/>
  <c r="AL123" i="7"/>
  <c r="AI123" i="7"/>
  <c r="AE123" i="7"/>
  <c r="AL92" i="7"/>
  <c r="AI92" i="7"/>
  <c r="AE92" i="7"/>
  <c r="AE190" i="7"/>
  <c r="AE446" i="7"/>
  <c r="AE63" i="7"/>
  <c r="AL96" i="7"/>
  <c r="AI96" i="7"/>
  <c r="AE96" i="7"/>
  <c r="AL457" i="7"/>
  <c r="AI457" i="7"/>
  <c r="AE457" i="7"/>
  <c r="AL492" i="7"/>
  <c r="AI492" i="7"/>
  <c r="AE492" i="7"/>
  <c r="AE490" i="7"/>
  <c r="AE330" i="7"/>
  <c r="AE301" i="7"/>
  <c r="AL252" i="7"/>
  <c r="AI252" i="7"/>
  <c r="AE252" i="7"/>
  <c r="M249" i="7"/>
  <c r="L214" i="7"/>
  <c r="AE38" i="7"/>
  <c r="AI198" i="7"/>
  <c r="AE198" i="7"/>
  <c r="AL486" i="7"/>
  <c r="AI486" i="7"/>
  <c r="AE486" i="7"/>
  <c r="AE103" i="7"/>
  <c r="AE199" i="7"/>
  <c r="AL455" i="7"/>
  <c r="AI455" i="7"/>
  <c r="AE455" i="7"/>
  <c r="AE519" i="7"/>
  <c r="AI484" i="7"/>
  <c r="AL484" i="7"/>
  <c r="AE484" i="7"/>
  <c r="L414" i="7"/>
  <c r="M370" i="7"/>
  <c r="L261" i="7"/>
  <c r="M149" i="7"/>
  <c r="AI47" i="7"/>
  <c r="AE47" i="7"/>
  <c r="AL271" i="7"/>
  <c r="AI271" i="7"/>
  <c r="AE271" i="7"/>
  <c r="AE399" i="7"/>
  <c r="AE527" i="7"/>
  <c r="AL144" i="7"/>
  <c r="AI144" i="7"/>
  <c r="AE144" i="7"/>
  <c r="AI328" i="7"/>
  <c r="AL328" i="7"/>
  <c r="AE328" i="7"/>
  <c r="AI473" i="7"/>
  <c r="AL473" i="7"/>
  <c r="AE473" i="7"/>
  <c r="AI525" i="7"/>
  <c r="AE525" i="7"/>
  <c r="AL460" i="7"/>
  <c r="AI460" i="7"/>
  <c r="AE460" i="7"/>
  <c r="AE314" i="7"/>
  <c r="AL293" i="7"/>
  <c r="AI293" i="7"/>
  <c r="AE293" i="7"/>
  <c r="AE231" i="7"/>
  <c r="AE167" i="7"/>
  <c r="AL215" i="7"/>
  <c r="AI215" i="7"/>
  <c r="AE215" i="7"/>
  <c r="AL87" i="7"/>
  <c r="AE87" i="7"/>
  <c r="AE375" i="7"/>
  <c r="AE143" i="7"/>
  <c r="AL521" i="7"/>
  <c r="AI521" i="7"/>
  <c r="AE521" i="7"/>
  <c r="AL468" i="7"/>
  <c r="AI468" i="7"/>
  <c r="AE468" i="7"/>
  <c r="AL359" i="7"/>
  <c r="AE359" i="7"/>
  <c r="AE119" i="7"/>
  <c r="AE423" i="7"/>
  <c r="AE327" i="7"/>
  <c r="AL467" i="7"/>
  <c r="AI467" i="7"/>
  <c r="AE467" i="7"/>
  <c r="AE394" i="7"/>
  <c r="AL312" i="7"/>
  <c r="AI312" i="7"/>
  <c r="AE312" i="7"/>
  <c r="AI235" i="7"/>
  <c r="AE235" i="7"/>
  <c r="AE147" i="7"/>
  <c r="AE111" i="7"/>
  <c r="AE82" i="7"/>
  <c r="AE146" i="7"/>
  <c r="AL69" i="7"/>
  <c r="AE69" i="7"/>
  <c r="AI69" i="7"/>
  <c r="AI53" i="7"/>
  <c r="AE53" i="7"/>
  <c r="AL37" i="7"/>
  <c r="AI37" i="7"/>
  <c r="AE37" i="7"/>
  <c r="AL21" i="7"/>
  <c r="AI21" i="7"/>
  <c r="AE21" i="7"/>
  <c r="AL13" i="7"/>
  <c r="AI13" i="7"/>
  <c r="AE13" i="7"/>
  <c r="AE246" i="7"/>
  <c r="AE534" i="7"/>
  <c r="AL427" i="7"/>
  <c r="AI427" i="7"/>
  <c r="AE427" i="7"/>
  <c r="AL513" i="7"/>
  <c r="AI513" i="7"/>
  <c r="AE513" i="7"/>
  <c r="AL482" i="7"/>
  <c r="AI482" i="7"/>
  <c r="AE482" i="7"/>
  <c r="AE474" i="7"/>
  <c r="AL347" i="7"/>
  <c r="AI347" i="7"/>
  <c r="AE347" i="7"/>
  <c r="AE321" i="7"/>
  <c r="AL307" i="7"/>
  <c r="AI307" i="7"/>
  <c r="AE307" i="7"/>
  <c r="AL475" i="7"/>
  <c r="AI475" i="7"/>
  <c r="AE475" i="7"/>
  <c r="AL421" i="7"/>
  <c r="AI421" i="7"/>
  <c r="AE421" i="7"/>
  <c r="AI403" i="7"/>
  <c r="AL403" i="7"/>
  <c r="AE403" i="7"/>
  <c r="AL372" i="7"/>
  <c r="AI372" i="7"/>
  <c r="AE372" i="7"/>
  <c r="AE274" i="7"/>
  <c r="AL228" i="7"/>
  <c r="AI228" i="7"/>
  <c r="AE228" i="7"/>
  <c r="AE303" i="7"/>
  <c r="AL9" i="7"/>
  <c r="AI9" i="7"/>
  <c r="AE9" i="7"/>
  <c r="AI360" i="7"/>
  <c r="AL360" i="7"/>
  <c r="AE360" i="7"/>
  <c r="AI485" i="7"/>
  <c r="AE485" i="7"/>
  <c r="AL485" i="7"/>
  <c r="AL440" i="7"/>
  <c r="AI440" i="7"/>
  <c r="AE440" i="7"/>
  <c r="AL300" i="7"/>
  <c r="AI300" i="7"/>
  <c r="AE300" i="7"/>
  <c r="AE185" i="7"/>
  <c r="AE177" i="7"/>
  <c r="AL132" i="7"/>
  <c r="AI132" i="7"/>
  <c r="AE132" i="7"/>
  <c r="AL116" i="7"/>
  <c r="AI116" i="7"/>
  <c r="AE116" i="7"/>
  <c r="AL107" i="7"/>
  <c r="AI107" i="7"/>
  <c r="AE107" i="7"/>
  <c r="AE62" i="7"/>
  <c r="AE318" i="7"/>
  <c r="AE287" i="7"/>
  <c r="AL160" i="7"/>
  <c r="AI160" i="7"/>
  <c r="AE160" i="7"/>
  <c r="AE504" i="7"/>
  <c r="AE333" i="7"/>
  <c r="AL250" i="7"/>
  <c r="AI250" i="7"/>
  <c r="AE250" i="7"/>
  <c r="AE39" i="7"/>
  <c r="AE263" i="7"/>
  <c r="AL551" i="7"/>
  <c r="AE551" i="7"/>
  <c r="AL552" i="7"/>
  <c r="AI552" i="7"/>
  <c r="AE552" i="7"/>
  <c r="AL524" i="7"/>
  <c r="AI524" i="7"/>
  <c r="AE524" i="7"/>
  <c r="AE206" i="7"/>
  <c r="AE335" i="7"/>
  <c r="AL272" i="7"/>
  <c r="AI272" i="7"/>
  <c r="AE272" i="7"/>
  <c r="AE297" i="7"/>
  <c r="AE471" i="7"/>
  <c r="AI511" i="7"/>
  <c r="AE511" i="7"/>
  <c r="AL200" i="7"/>
  <c r="AI200" i="7"/>
  <c r="AE200" i="7"/>
  <c r="O291" i="7"/>
  <c r="O201" i="7"/>
  <c r="AE290" i="7"/>
  <c r="M425" i="7"/>
  <c r="M393" i="7"/>
  <c r="M125" i="7"/>
  <c r="AE278" i="7"/>
  <c r="AL466" i="7"/>
  <c r="AI466" i="7"/>
  <c r="AE466" i="7"/>
  <c r="AL443" i="7"/>
  <c r="AI443" i="7"/>
  <c r="AE443" i="7"/>
  <c r="AL420" i="7"/>
  <c r="AI420" i="7"/>
  <c r="AE420" i="7"/>
  <c r="AL404" i="7"/>
  <c r="AI404" i="7"/>
  <c r="AE404" i="7"/>
  <c r="AI387" i="7"/>
  <c r="AE387" i="7"/>
  <c r="AL387" i="7"/>
  <c r="AI371" i="7"/>
  <c r="AL371" i="7"/>
  <c r="AE371" i="7"/>
  <c r="AL276" i="7"/>
  <c r="AI276" i="7"/>
  <c r="AE276" i="7"/>
  <c r="AL268" i="7"/>
  <c r="AI268" i="7"/>
  <c r="AE268" i="7"/>
  <c r="M245" i="7"/>
  <c r="AL212" i="7"/>
  <c r="AI212" i="7"/>
  <c r="AE212" i="7"/>
  <c r="AL196" i="7"/>
  <c r="AI196" i="7"/>
  <c r="AE196" i="7"/>
  <c r="AL163" i="7"/>
  <c r="AI163" i="7"/>
  <c r="AE163" i="7"/>
  <c r="AL154" i="7"/>
  <c r="AI154" i="7"/>
  <c r="AE154" i="7"/>
  <c r="AL139" i="7"/>
  <c r="AI139" i="7"/>
  <c r="AE139" i="7"/>
  <c r="AL114" i="7"/>
  <c r="AI114" i="7"/>
  <c r="AE114" i="7"/>
  <c r="AL84" i="7"/>
  <c r="AI84" i="7"/>
  <c r="AE84" i="7"/>
  <c r="AL51" i="7"/>
  <c r="AI51" i="7"/>
  <c r="AE51" i="7"/>
  <c r="AL19" i="7"/>
  <c r="AI19" i="7"/>
  <c r="AE19" i="7"/>
  <c r="M354" i="7"/>
  <c r="AL58" i="7"/>
  <c r="AI58" i="7"/>
  <c r="AE58" i="7"/>
  <c r="AL26" i="7"/>
  <c r="AI26" i="7"/>
  <c r="AE26" i="7"/>
  <c r="AL10" i="7"/>
  <c r="AI10" i="7"/>
  <c r="AE10" i="7"/>
  <c r="AL530" i="7"/>
  <c r="AI530" i="7"/>
  <c r="AE530" i="7"/>
  <c r="AL332" i="7"/>
  <c r="AI332" i="7"/>
  <c r="AE332" i="7"/>
  <c r="M291" i="7"/>
  <c r="L218" i="7"/>
  <c r="L201" i="7"/>
  <c r="M145" i="7"/>
  <c r="AE382" i="7"/>
  <c r="AI444" i="7"/>
  <c r="AE444" i="7"/>
  <c r="AL444" i="7"/>
  <c r="AE210" i="7"/>
  <c r="AI194" i="7"/>
  <c r="AE194" i="7"/>
  <c r="AL178" i="7"/>
  <c r="AI178" i="7"/>
  <c r="AE178" i="7"/>
  <c r="AL155" i="7"/>
  <c r="AE155" i="7"/>
  <c r="AI155" i="7"/>
  <c r="AI108" i="7"/>
  <c r="AL108" i="7"/>
  <c r="AE108" i="7"/>
  <c r="AL91" i="7"/>
  <c r="AI91" i="7"/>
  <c r="AE91" i="7"/>
  <c r="AL454" i="7"/>
  <c r="AI454" i="7"/>
  <c r="AE454" i="7"/>
  <c r="AL168" i="7"/>
  <c r="AI168" i="7"/>
  <c r="AE168" i="7"/>
  <c r="AL384" i="7"/>
  <c r="AI384" i="7"/>
  <c r="AE384" i="7"/>
  <c r="AE433" i="7"/>
  <c r="AI433" i="7"/>
  <c r="AI493" i="7"/>
  <c r="AL493" i="7"/>
  <c r="AE493" i="7"/>
  <c r="AL544" i="7"/>
  <c r="AI544" i="7"/>
  <c r="AE544" i="7"/>
  <c r="AL496" i="7"/>
  <c r="AE496" i="7"/>
  <c r="AI496" i="7"/>
  <c r="AL451" i="7"/>
  <c r="AI451" i="7"/>
  <c r="AE451" i="7"/>
  <c r="AL337" i="7"/>
  <c r="AE337" i="7"/>
  <c r="AI337" i="7"/>
  <c r="AL220" i="7"/>
  <c r="AE220" i="7"/>
  <c r="AI220" i="7"/>
  <c r="AL100" i="7"/>
  <c r="AI100" i="7"/>
  <c r="AE100" i="7"/>
  <c r="AL50" i="7"/>
  <c r="AI50" i="7"/>
  <c r="AE50" i="7"/>
  <c r="AL18" i="7"/>
  <c r="AE18" i="7"/>
  <c r="AE270" i="7"/>
  <c r="L522" i="7"/>
  <c r="AL424" i="7"/>
  <c r="AI424" i="7"/>
  <c r="AE424" i="7"/>
  <c r="AL373" i="7"/>
  <c r="AI373" i="7"/>
  <c r="AE373" i="7"/>
  <c r="AE543" i="7"/>
  <c r="AL453" i="7"/>
  <c r="AE453" i="7"/>
  <c r="AI453" i="7"/>
  <c r="AE410" i="7"/>
  <c r="AI353" i="7"/>
  <c r="AE353" i="7"/>
  <c r="AL299" i="7"/>
  <c r="AI299" i="7"/>
  <c r="AE299" i="7"/>
  <c r="AL248" i="7"/>
  <c r="AI248" i="7"/>
  <c r="AE248" i="7"/>
  <c r="AL191" i="7"/>
  <c r="AI191" i="7"/>
  <c r="AE191" i="7"/>
  <c r="AL488" i="7"/>
  <c r="AI488" i="7"/>
  <c r="AE488" i="7"/>
  <c r="AE415" i="7"/>
  <c r="AL369" i="7"/>
  <c r="AE369" i="7"/>
  <c r="AI369" i="7"/>
  <c r="AL255" i="7"/>
  <c r="AI255" i="7"/>
  <c r="AE255" i="7"/>
  <c r="AL515" i="7"/>
  <c r="AI515" i="7"/>
  <c r="AE515" i="7"/>
  <c r="AL449" i="7"/>
  <c r="AI449" i="7"/>
  <c r="AE449" i="7"/>
  <c r="AE151" i="7"/>
  <c r="AL450" i="7"/>
  <c r="AI450" i="7"/>
  <c r="AE450" i="7"/>
  <c r="AL428" i="7"/>
  <c r="AI428" i="7"/>
  <c r="AE428" i="7"/>
  <c r="AI376" i="7"/>
  <c r="AL376" i="7"/>
  <c r="AE376" i="7"/>
  <c r="AL326" i="7"/>
  <c r="AI326" i="7"/>
  <c r="AE326" i="7"/>
  <c r="AL266" i="7"/>
  <c r="AI266" i="7"/>
  <c r="AE266" i="7"/>
  <c r="AL239" i="7"/>
  <c r="AI239" i="7"/>
  <c r="AE239" i="7"/>
  <c r="AL159" i="7"/>
  <c r="AI159" i="7"/>
  <c r="AE159" i="7"/>
  <c r="AL131" i="7"/>
  <c r="AI131" i="7"/>
  <c r="AE131" i="7"/>
  <c r="AI64" i="7"/>
  <c r="AL64" i="7"/>
  <c r="AE64" i="7"/>
  <c r="M508" i="7"/>
  <c r="O425" i="7"/>
  <c r="O393" i="7"/>
  <c r="P422" i="7"/>
  <c r="P406" i="7"/>
  <c r="L393" i="7"/>
  <c r="L386" i="7"/>
  <c r="L346" i="7"/>
  <c r="O149" i="7"/>
  <c r="O117" i="7"/>
  <c r="L145" i="7"/>
  <c r="L97" i="7"/>
  <c r="L81" i="7"/>
  <c r="P554" i="7"/>
  <c r="O214" i="7"/>
  <c r="O522" i="7"/>
  <c r="L169" i="7"/>
  <c r="M522" i="7"/>
  <c r="O237" i="7"/>
  <c r="L117" i="7"/>
  <c r="P539" i="7"/>
  <c r="P266" i="7"/>
  <c r="M434" i="7"/>
  <c r="AI130" i="7"/>
  <c r="AE130" i="7"/>
  <c r="AE182" i="7"/>
  <c r="AE342" i="7"/>
  <c r="AI502" i="7"/>
  <c r="AE502" i="7"/>
  <c r="AI548" i="7"/>
  <c r="AL548" i="7"/>
  <c r="AE548" i="7"/>
  <c r="AL523" i="7"/>
  <c r="AI523" i="7"/>
  <c r="AE523" i="7"/>
  <c r="AL458" i="7"/>
  <c r="AI458" i="7"/>
  <c r="AE458" i="7"/>
  <c r="AL436" i="7"/>
  <c r="AI436" i="7"/>
  <c r="AE436" i="7"/>
  <c r="AI429" i="7"/>
  <c r="AL429" i="7"/>
  <c r="AE429" i="7"/>
  <c r="AI418" i="7"/>
  <c r="AL418" i="7"/>
  <c r="AE418" i="7"/>
  <c r="AL411" i="7"/>
  <c r="AE411" i="7"/>
  <c r="AI411" i="7"/>
  <c r="AL395" i="7"/>
  <c r="AI395" i="7"/>
  <c r="AE395" i="7"/>
  <c r="AL379" i="7"/>
  <c r="AI379" i="7"/>
  <c r="AE379" i="7"/>
  <c r="M368" i="7"/>
  <c r="M273" i="7"/>
  <c r="AI242" i="7"/>
  <c r="AE242" i="7"/>
  <c r="AL234" i="7"/>
  <c r="AI234" i="7"/>
  <c r="AE234" i="7"/>
  <c r="AL226" i="7"/>
  <c r="AI226" i="7"/>
  <c r="AE226" i="7"/>
  <c r="AL219" i="7"/>
  <c r="AI219" i="7"/>
  <c r="AE219" i="7"/>
  <c r="AL204" i="7"/>
  <c r="AI204" i="7"/>
  <c r="AE204" i="7"/>
  <c r="AL188" i="7"/>
  <c r="AI188" i="7"/>
  <c r="AE188" i="7"/>
  <c r="AI172" i="7"/>
  <c r="AL172" i="7"/>
  <c r="AE172" i="7"/>
  <c r="AL148" i="7"/>
  <c r="AI148" i="7"/>
  <c r="AE148" i="7"/>
  <c r="L121" i="7"/>
  <c r="AL99" i="7"/>
  <c r="AI99" i="7"/>
  <c r="AE99" i="7"/>
  <c r="AL90" i="7"/>
  <c r="AI90" i="7"/>
  <c r="AE90" i="7"/>
  <c r="AL75" i="7"/>
  <c r="AI75" i="7"/>
  <c r="AE75" i="7"/>
  <c r="AL59" i="7"/>
  <c r="AI59" i="7"/>
  <c r="AE59" i="7"/>
  <c r="AL43" i="7"/>
  <c r="AI43" i="7"/>
  <c r="AE43" i="7"/>
  <c r="AL27" i="7"/>
  <c r="AI27" i="7"/>
  <c r="AE27" i="7"/>
  <c r="AL11" i="7"/>
  <c r="AI11" i="7"/>
  <c r="AE11" i="7"/>
  <c r="AL3" i="7"/>
  <c r="AI3" i="7"/>
  <c r="AE3" i="7"/>
  <c r="L541" i="7"/>
  <c r="AL140" i="7"/>
  <c r="AI140" i="7"/>
  <c r="AE140" i="7"/>
  <c r="AL68" i="7"/>
  <c r="AI68" i="7"/>
  <c r="AE68" i="7"/>
  <c r="AL52" i="7"/>
  <c r="AI52" i="7"/>
  <c r="AE52" i="7"/>
  <c r="AL36" i="7"/>
  <c r="AI36" i="7"/>
  <c r="AE36" i="7"/>
  <c r="AI20" i="7"/>
  <c r="AE20" i="7"/>
  <c r="AE494" i="7"/>
  <c r="AI516" i="7"/>
  <c r="AL516" i="7"/>
  <c r="AE516" i="7"/>
  <c r="AL341" i="7"/>
  <c r="AI341" i="7"/>
  <c r="AE341" i="7"/>
  <c r="AL317" i="7"/>
  <c r="AE317" i="7"/>
  <c r="AE254" i="7"/>
  <c r="AL510" i="7"/>
  <c r="AE510" i="7"/>
  <c r="AL517" i="7"/>
  <c r="AE517" i="7"/>
  <c r="AI517" i="7"/>
  <c r="AE554" i="7"/>
  <c r="AE538" i="7"/>
  <c r="AI538" i="7"/>
  <c r="AL514" i="7"/>
  <c r="AI514" i="7"/>
  <c r="AE514" i="7"/>
  <c r="AL507" i="7"/>
  <c r="AI507" i="7"/>
  <c r="AE507" i="7"/>
  <c r="AL432" i="7"/>
  <c r="AI432" i="7"/>
  <c r="AE432" i="7"/>
  <c r="AL313" i="7"/>
  <c r="AI313" i="7"/>
  <c r="AE313" i="7"/>
  <c r="M213" i="7"/>
  <c r="AL197" i="7"/>
  <c r="AE197" i="7"/>
  <c r="AI197" i="7"/>
  <c r="AL189" i="7"/>
  <c r="AI189" i="7"/>
  <c r="AE189" i="7"/>
  <c r="AL181" i="7"/>
  <c r="AI181" i="7"/>
  <c r="AE181" i="7"/>
  <c r="AL173" i="7"/>
  <c r="AI173" i="7"/>
  <c r="AE173" i="7"/>
  <c r="AL115" i="7"/>
  <c r="AI115" i="7"/>
  <c r="AE115" i="7"/>
  <c r="AE70" i="7"/>
  <c r="AE230" i="7"/>
  <c r="AL232" i="7"/>
  <c r="AI232" i="7"/>
  <c r="AE232" i="7"/>
  <c r="AL352" i="7"/>
  <c r="AI352" i="7"/>
  <c r="AE352" i="7"/>
  <c r="AL416" i="7"/>
  <c r="AI416" i="7"/>
  <c r="AE416" i="7"/>
  <c r="AL472" i="7"/>
  <c r="AI472" i="7"/>
  <c r="AE472" i="7"/>
  <c r="AI505" i="7"/>
  <c r="AL505" i="7"/>
  <c r="AE505" i="7"/>
  <c r="AL547" i="7"/>
  <c r="AI547" i="7"/>
  <c r="AE547" i="7"/>
  <c r="AL539" i="7"/>
  <c r="AE539" i="7"/>
  <c r="AI539" i="7"/>
  <c r="AL491" i="7"/>
  <c r="AI491" i="7"/>
  <c r="AE491" i="7"/>
  <c r="AI419" i="7"/>
  <c r="AL419" i="7"/>
  <c r="AE419" i="7"/>
  <c r="AL405" i="7"/>
  <c r="AI405" i="7"/>
  <c r="AE405" i="7"/>
  <c r="AL340" i="7"/>
  <c r="AE340" i="7"/>
  <c r="AI323" i="7"/>
  <c r="AL323" i="7"/>
  <c r="AE323" i="7"/>
  <c r="AL305" i="7"/>
  <c r="AE305" i="7"/>
  <c r="AI305" i="7"/>
  <c r="AL282" i="7"/>
  <c r="AI282" i="7"/>
  <c r="AE282" i="7"/>
  <c r="AL267" i="7"/>
  <c r="AE267" i="7"/>
  <c r="AL162" i="7"/>
  <c r="AI162" i="7"/>
  <c r="AE162" i="7"/>
  <c r="AL106" i="7"/>
  <c r="AI106" i="7"/>
  <c r="AE106" i="7"/>
  <c r="AL76" i="7"/>
  <c r="AI76" i="7"/>
  <c r="AE76" i="7"/>
  <c r="AL60" i="7"/>
  <c r="AI60" i="7"/>
  <c r="AE60" i="7"/>
  <c r="AL44" i="7"/>
  <c r="AI44" i="7"/>
  <c r="AE44" i="7"/>
  <c r="AL28" i="7"/>
  <c r="AI28" i="7"/>
  <c r="AE28" i="7"/>
  <c r="AL12" i="7"/>
  <c r="AI12" i="7"/>
  <c r="AE12" i="7"/>
  <c r="AL2" i="7"/>
  <c r="AI2" i="7"/>
  <c r="AE174" i="7"/>
  <c r="AL448" i="7"/>
  <c r="AI448" i="7"/>
  <c r="AE448" i="7"/>
  <c r="AL357" i="7"/>
  <c r="AI357" i="7"/>
  <c r="AE357" i="7"/>
  <c r="AE529" i="7"/>
  <c r="AI529" i="7"/>
  <c r="AL529" i="7"/>
  <c r="AE447" i="7"/>
  <c r="AI441" i="7"/>
  <c r="AE441" i="7"/>
  <c r="AL441" i="7"/>
  <c r="AL408" i="7"/>
  <c r="AI408" i="7"/>
  <c r="AE408" i="7"/>
  <c r="AE383" i="7"/>
  <c r="AE351" i="7"/>
  <c r="AL304" i="7"/>
  <c r="AI304" i="7"/>
  <c r="AE304" i="7"/>
  <c r="M253" i="7"/>
  <c r="AL243" i="7"/>
  <c r="AI243" i="7"/>
  <c r="AE243" i="7"/>
  <c r="AL224" i="7"/>
  <c r="AI224" i="7"/>
  <c r="AE224" i="7"/>
  <c r="AL208" i="7"/>
  <c r="AI208" i="7"/>
  <c r="AE208" i="7"/>
  <c r="AL176" i="7"/>
  <c r="AI176" i="7"/>
  <c r="AE176" i="7"/>
  <c r="AE95" i="7"/>
  <c r="AI331" i="7"/>
  <c r="AL331" i="7"/>
  <c r="AE331" i="7"/>
  <c r="M217" i="7"/>
  <c r="AL192" i="7"/>
  <c r="AI192" i="7"/>
  <c r="AE192" i="7"/>
  <c r="AE79" i="7"/>
  <c r="AI461" i="7"/>
  <c r="AL461" i="7"/>
  <c r="AE461" i="7"/>
  <c r="AI392" i="7"/>
  <c r="AE392" i="7"/>
  <c r="AL392" i="7"/>
  <c r="AL247" i="7"/>
  <c r="AI247" i="7"/>
  <c r="AE247" i="7"/>
  <c r="AL183" i="7"/>
  <c r="AI183" i="7"/>
  <c r="AE183" i="7"/>
  <c r="AE426" i="7"/>
  <c r="AL361" i="7"/>
  <c r="AI361" i="7"/>
  <c r="AE361" i="7"/>
  <c r="AI344" i="7"/>
  <c r="AL344" i="7"/>
  <c r="AE344" i="7"/>
  <c r="AL264" i="7"/>
  <c r="AI264" i="7"/>
  <c r="AE264" i="7"/>
  <c r="AL184" i="7"/>
  <c r="AI184" i="7"/>
  <c r="AE184" i="7"/>
  <c r="AL152" i="7"/>
  <c r="AI152" i="7"/>
  <c r="AE152" i="7"/>
  <c r="AE127" i="7"/>
  <c r="AL72" i="7"/>
  <c r="AI72" i="7"/>
  <c r="AE72" i="7"/>
  <c r="AL56" i="7"/>
  <c r="AI56" i="7"/>
  <c r="AE56" i="7"/>
  <c r="AL40" i="7"/>
  <c r="AI40" i="7"/>
  <c r="AE40" i="7"/>
  <c r="AL24" i="7"/>
  <c r="AI24" i="7"/>
  <c r="AE24" i="7"/>
  <c r="AL8" i="7"/>
  <c r="AI8" i="7"/>
  <c r="AE8" i="7"/>
  <c r="AL469" i="7"/>
  <c r="AI469" i="7"/>
  <c r="AE469" i="7"/>
  <c r="AL336" i="7"/>
  <c r="AI336" i="7"/>
  <c r="AE336" i="7"/>
  <c r="AL104" i="7"/>
  <c r="AI104" i="7"/>
  <c r="AE104" i="7"/>
  <c r="AL343" i="7"/>
  <c r="AE343" i="7"/>
  <c r="P489" i="7"/>
  <c r="P438" i="7"/>
  <c r="L394" i="7"/>
  <c r="M394" i="7"/>
  <c r="L546" i="7"/>
  <c r="M546" i="7"/>
  <c r="AI18" i="7"/>
  <c r="O394" i="7"/>
  <c r="O342" i="7"/>
  <c r="O326" i="7"/>
  <c r="O310" i="7"/>
  <c r="M274" i="7"/>
  <c r="M234" i="7"/>
  <c r="M206" i="7"/>
  <c r="O278" i="7"/>
  <c r="P278" i="7" s="1"/>
  <c r="O270" i="7"/>
  <c r="P270" i="7" s="1"/>
  <c r="O262" i="7"/>
  <c r="P262" i="7" s="1"/>
  <c r="L342" i="7"/>
  <c r="L326" i="7"/>
  <c r="L310" i="7"/>
  <c r="M278" i="7"/>
  <c r="O546" i="7"/>
  <c r="O234" i="7"/>
  <c r="P234" i="7" s="1"/>
  <c r="O206" i="7"/>
  <c r="P206" i="7" s="1"/>
  <c r="L426" i="7"/>
  <c r="P426" i="7" s="1"/>
  <c r="M426" i="7"/>
  <c r="O274" i="7"/>
  <c r="P274" i="7" s="1"/>
  <c r="L418" i="7"/>
  <c r="P418" i="7" s="1"/>
  <c r="M418" i="7"/>
  <c r="L410" i="7"/>
  <c r="P410" i="7" s="1"/>
  <c r="M410" i="7"/>
  <c r="P485" i="7"/>
  <c r="O382" i="7"/>
  <c r="O350" i="7"/>
  <c r="O242" i="7"/>
  <c r="P242" i="7" s="1"/>
  <c r="P535" i="7"/>
  <c r="P531" i="7"/>
  <c r="L534" i="7"/>
  <c r="M534" i="7"/>
  <c r="L502" i="7"/>
  <c r="M502" i="7"/>
  <c r="P493" i="7"/>
  <c r="L486" i="7"/>
  <c r="M486" i="7"/>
  <c r="M483" i="7"/>
  <c r="L483" i="7"/>
  <c r="P467" i="7"/>
  <c r="P466" i="7"/>
  <c r="P462" i="7"/>
  <c r="AI422" i="7"/>
  <c r="M400" i="7"/>
  <c r="L400" i="7"/>
  <c r="M391" i="7"/>
  <c r="L391" i="7"/>
  <c r="P363" i="7"/>
  <c r="P347" i="7"/>
  <c r="L390" i="7"/>
  <c r="M390" i="7"/>
  <c r="L385" i="7"/>
  <c r="O385" i="7"/>
  <c r="M385" i="7"/>
  <c r="L353" i="7"/>
  <c r="O353" i="7"/>
  <c r="M353" i="7"/>
  <c r="L357" i="7"/>
  <c r="O357" i="7"/>
  <c r="M357" i="7"/>
  <c r="P339" i="7"/>
  <c r="P323" i="7"/>
  <c r="P283" i="7"/>
  <c r="M404" i="7"/>
  <c r="L404" i="7"/>
  <c r="P286" i="7"/>
  <c r="P281" i="7"/>
  <c r="L244" i="7"/>
  <c r="M244" i="7"/>
  <c r="P231" i="7"/>
  <c r="P197" i="7"/>
  <c r="L236" i="7"/>
  <c r="M236" i="7"/>
  <c r="M140" i="7"/>
  <c r="L140" i="7"/>
  <c r="M108" i="7"/>
  <c r="L108" i="7"/>
  <c r="P14" i="7"/>
  <c r="P510" i="7"/>
  <c r="M83" i="7"/>
  <c r="L83" i="7"/>
  <c r="L74" i="7"/>
  <c r="M74" i="7"/>
  <c r="M103" i="7"/>
  <c r="L103" i="7"/>
  <c r="L94" i="7"/>
  <c r="M94" i="7"/>
  <c r="O83" i="7"/>
  <c r="L239" i="7"/>
  <c r="M239" i="7"/>
  <c r="M12" i="7"/>
  <c r="L12" i="7"/>
  <c r="O12" i="7"/>
  <c r="M60" i="7"/>
  <c r="L60" i="7"/>
  <c r="M46" i="7"/>
  <c r="L46" i="7"/>
  <c r="M30" i="7"/>
  <c r="L30" i="7"/>
  <c r="M44" i="7"/>
  <c r="L44" i="7"/>
  <c r="M58" i="7"/>
  <c r="L58" i="7"/>
  <c r="M26" i="7"/>
  <c r="L26" i="7"/>
  <c r="M36" i="7"/>
  <c r="L36" i="7"/>
  <c r="M66" i="7"/>
  <c r="L66" i="7"/>
  <c r="P548" i="7"/>
  <c r="P540" i="7"/>
  <c r="O486" i="7"/>
  <c r="P513" i="7"/>
  <c r="O483" i="7"/>
  <c r="P475" i="7"/>
  <c r="M496" i="7"/>
  <c r="L496" i="7"/>
  <c r="P480" i="7"/>
  <c r="P515" i="7"/>
  <c r="P507" i="7"/>
  <c r="M459" i="7"/>
  <c r="L459" i="7"/>
  <c r="M457" i="7"/>
  <c r="L457" i="7"/>
  <c r="M455" i="7"/>
  <c r="L455" i="7"/>
  <c r="M453" i="7"/>
  <c r="L453" i="7"/>
  <c r="M451" i="7"/>
  <c r="L451" i="7"/>
  <c r="M449" i="7"/>
  <c r="L449" i="7"/>
  <c r="M447" i="7"/>
  <c r="L447" i="7"/>
  <c r="M445" i="7"/>
  <c r="L445" i="7"/>
  <c r="M443" i="7"/>
  <c r="L443" i="7"/>
  <c r="M441" i="7"/>
  <c r="L441" i="7"/>
  <c r="P474" i="7"/>
  <c r="M471" i="7"/>
  <c r="L471" i="7"/>
  <c r="O471" i="7"/>
  <c r="P478" i="7"/>
  <c r="O455" i="7"/>
  <c r="M440" i="7"/>
  <c r="L440" i="7"/>
  <c r="O404" i="7"/>
  <c r="P469" i="7"/>
  <c r="O457" i="7"/>
  <c r="O441" i="7"/>
  <c r="P366" i="7"/>
  <c r="M481" i="7"/>
  <c r="L481" i="7"/>
  <c r="O481" i="7"/>
  <c r="P383" i="7"/>
  <c r="P367" i="7"/>
  <c r="P351" i="7"/>
  <c r="P376" i="7"/>
  <c r="P360" i="7"/>
  <c r="L361" i="7"/>
  <c r="O361" i="7"/>
  <c r="M361" i="7"/>
  <c r="P341" i="7"/>
  <c r="P333" i="7"/>
  <c r="P325" i="7"/>
  <c r="P317" i="7"/>
  <c r="P309" i="7"/>
  <c r="P301" i="7"/>
  <c r="M411" i="7"/>
  <c r="L411" i="7"/>
  <c r="P338" i="7"/>
  <c r="P334" i="7"/>
  <c r="P330" i="7"/>
  <c r="P322" i="7"/>
  <c r="P318" i="7"/>
  <c r="P314" i="7"/>
  <c r="P306" i="7"/>
  <c r="P302" i="7"/>
  <c r="L365" i="7"/>
  <c r="O365" i="7"/>
  <c r="M365" i="7"/>
  <c r="P343" i="7"/>
  <c r="P327" i="7"/>
  <c r="P311" i="7"/>
  <c r="P287" i="7"/>
  <c r="L336" i="7"/>
  <c r="O336" i="7"/>
  <c r="M336" i="7"/>
  <c r="L304" i="7"/>
  <c r="O304" i="7"/>
  <c r="M304" i="7"/>
  <c r="P290" i="7"/>
  <c r="L316" i="7"/>
  <c r="O316" i="7"/>
  <c r="M316" i="7"/>
  <c r="P297" i="7"/>
  <c r="L284" i="7"/>
  <c r="O284" i="7"/>
  <c r="M284" i="7"/>
  <c r="L260" i="7"/>
  <c r="M260" i="7"/>
  <c r="P247" i="7"/>
  <c r="L272" i="7"/>
  <c r="M272" i="7"/>
  <c r="L256" i="7"/>
  <c r="M256" i="7"/>
  <c r="L240" i="7"/>
  <c r="M240" i="7"/>
  <c r="L224" i="7"/>
  <c r="M224" i="7"/>
  <c r="L208" i="7"/>
  <c r="M208" i="7"/>
  <c r="O94" i="7"/>
  <c r="P299" i="7"/>
  <c r="L193" i="7"/>
  <c r="M193" i="7"/>
  <c r="L191" i="7"/>
  <c r="M191" i="7"/>
  <c r="L177" i="7"/>
  <c r="M177" i="7"/>
  <c r="L175" i="7"/>
  <c r="M175" i="7"/>
  <c r="L150" i="7"/>
  <c r="M150" i="7"/>
  <c r="M143" i="7"/>
  <c r="L143" i="7"/>
  <c r="L118" i="7"/>
  <c r="M118" i="7"/>
  <c r="M111" i="7"/>
  <c r="L111" i="7"/>
  <c r="L86" i="7"/>
  <c r="M86" i="7"/>
  <c r="M79" i="7"/>
  <c r="L79" i="7"/>
  <c r="O66" i="7"/>
  <c r="O58" i="7"/>
  <c r="O26" i="7"/>
  <c r="M37" i="7"/>
  <c r="L37" i="7"/>
  <c r="L189" i="7"/>
  <c r="M189" i="7"/>
  <c r="L187" i="7"/>
  <c r="M187" i="7"/>
  <c r="L173" i="7"/>
  <c r="M173" i="7"/>
  <c r="L171" i="7"/>
  <c r="M171" i="7"/>
  <c r="M155" i="7"/>
  <c r="L155" i="7"/>
  <c r="M139" i="7"/>
  <c r="L139" i="7"/>
  <c r="M123" i="7"/>
  <c r="L123" i="7"/>
  <c r="M107" i="7"/>
  <c r="L107" i="7"/>
  <c r="M91" i="7"/>
  <c r="L91" i="7"/>
  <c r="M75" i="7"/>
  <c r="L75" i="7"/>
  <c r="L2" i="7"/>
  <c r="O2" i="7"/>
  <c r="L220" i="7"/>
  <c r="M220" i="7"/>
  <c r="L182" i="7"/>
  <c r="M182" i="7"/>
  <c r="M112" i="7"/>
  <c r="L112" i="7"/>
  <c r="M99" i="7"/>
  <c r="L99" i="7"/>
  <c r="M69" i="7"/>
  <c r="L69" i="7"/>
  <c r="M61" i="7"/>
  <c r="L61" i="7"/>
  <c r="M51" i="7"/>
  <c r="L51" i="7"/>
  <c r="M43" i="7"/>
  <c r="L43" i="7"/>
  <c r="P18" i="7"/>
  <c r="M395" i="7"/>
  <c r="L395" i="7"/>
  <c r="L186" i="7"/>
  <c r="M186" i="7"/>
  <c r="L184" i="7"/>
  <c r="M184" i="7"/>
  <c r="L170" i="7"/>
  <c r="M170" i="7"/>
  <c r="M151" i="7"/>
  <c r="L151" i="7"/>
  <c r="L142" i="7"/>
  <c r="M142" i="7"/>
  <c r="L110" i="7"/>
  <c r="M110" i="7"/>
  <c r="O99" i="7"/>
  <c r="M21" i="7"/>
  <c r="L21" i="7"/>
  <c r="O21" i="7"/>
  <c r="M13" i="7"/>
  <c r="L13" i="7"/>
  <c r="O13" i="7"/>
  <c r="L181" i="7"/>
  <c r="M181" i="7"/>
  <c r="M163" i="7"/>
  <c r="L163" i="7"/>
  <c r="L106" i="7"/>
  <c r="M106" i="7"/>
  <c r="M67" i="7"/>
  <c r="L67" i="7"/>
  <c r="M59" i="7"/>
  <c r="L59" i="7"/>
  <c r="M53" i="7"/>
  <c r="L53" i="7"/>
  <c r="M47" i="7"/>
  <c r="L47" i="7"/>
  <c r="M39" i="7"/>
  <c r="L39" i="7"/>
  <c r="M33" i="7"/>
  <c r="L33" i="7"/>
  <c r="M27" i="7"/>
  <c r="L27" i="7"/>
  <c r="M64" i="7"/>
  <c r="L64" i="7"/>
  <c r="M48" i="7"/>
  <c r="L48" i="7"/>
  <c r="M32" i="7"/>
  <c r="L32" i="7"/>
  <c r="M16" i="7"/>
  <c r="L16" i="7"/>
  <c r="O16" i="7"/>
  <c r="M148" i="7"/>
  <c r="L148" i="7"/>
  <c r="M84" i="7"/>
  <c r="L84" i="7"/>
  <c r="AL46" i="7"/>
  <c r="AI46" i="7"/>
  <c r="AL30" i="7"/>
  <c r="AI30" i="7"/>
  <c r="AI7" i="7"/>
  <c r="M132" i="7"/>
  <c r="L132" i="7"/>
  <c r="M120" i="7"/>
  <c r="L120" i="7"/>
  <c r="L519" i="7"/>
  <c r="M519" i="7"/>
  <c r="P504" i="7"/>
  <c r="P476" i="7"/>
  <c r="P505" i="7"/>
  <c r="P501" i="7"/>
  <c r="P514" i="7"/>
  <c r="L490" i="7"/>
  <c r="M490" i="7"/>
  <c r="M500" i="7"/>
  <c r="L500" i="7"/>
  <c r="AI398" i="7"/>
  <c r="P465" i="7"/>
  <c r="M432" i="7"/>
  <c r="L432" i="7"/>
  <c r="M423" i="7"/>
  <c r="L423" i="7"/>
  <c r="M416" i="7"/>
  <c r="L416" i="7"/>
  <c r="M407" i="7"/>
  <c r="L407" i="7"/>
  <c r="P379" i="7"/>
  <c r="P372" i="7"/>
  <c r="P356" i="7"/>
  <c r="M419" i="7"/>
  <c r="L419" i="7"/>
  <c r="M435" i="7"/>
  <c r="L435" i="7"/>
  <c r="M403" i="7"/>
  <c r="L403" i="7"/>
  <c r="P307" i="7"/>
  <c r="L328" i="7"/>
  <c r="O328" i="7"/>
  <c r="M328" i="7"/>
  <c r="L340" i="7"/>
  <c r="O340" i="7"/>
  <c r="M340" i="7"/>
  <c r="P289" i="7"/>
  <c r="M76" i="7"/>
  <c r="L76" i="7"/>
  <c r="P6" i="7"/>
  <c r="L154" i="7"/>
  <c r="M154" i="7"/>
  <c r="M144" i="7"/>
  <c r="L144" i="7"/>
  <c r="M135" i="7"/>
  <c r="L135" i="7"/>
  <c r="AI110" i="7"/>
  <c r="AL110" i="7"/>
  <c r="M25" i="7"/>
  <c r="L25" i="7"/>
  <c r="O25" i="7"/>
  <c r="M5" i="7"/>
  <c r="L5" i="7"/>
  <c r="O5" i="7"/>
  <c r="P529" i="7"/>
  <c r="L138" i="7"/>
  <c r="M138" i="7"/>
  <c r="M128" i="7"/>
  <c r="L128" i="7"/>
  <c r="P22" i="7"/>
  <c r="M136" i="7"/>
  <c r="L136" i="7"/>
  <c r="M62" i="7"/>
  <c r="L62" i="7"/>
  <c r="M19" i="7"/>
  <c r="L19" i="7"/>
  <c r="M7" i="7"/>
  <c r="L7" i="7"/>
  <c r="M68" i="7"/>
  <c r="L68" i="7"/>
  <c r="M15" i="7"/>
  <c r="L15" i="7"/>
  <c r="P533" i="7"/>
  <c r="O502" i="7"/>
  <c r="P525" i="7"/>
  <c r="P479" i="7"/>
  <c r="M488" i="7"/>
  <c r="L488" i="7"/>
  <c r="P521" i="7"/>
  <c r="P503" i="7"/>
  <c r="P468" i="7"/>
  <c r="P464" i="7"/>
  <c r="P460" i="7"/>
  <c r="M492" i="7"/>
  <c r="L492" i="7"/>
  <c r="M484" i="7"/>
  <c r="L484" i="7"/>
  <c r="P482" i="7"/>
  <c r="P461" i="7"/>
  <c r="O451" i="7"/>
  <c r="M495" i="7"/>
  <c r="L495" i="7"/>
  <c r="O453" i="7"/>
  <c r="O390" i="7"/>
  <c r="O440" i="7"/>
  <c r="O423" i="7"/>
  <c r="O407" i="7"/>
  <c r="O391" i="7"/>
  <c r="M431" i="7"/>
  <c r="L431" i="7"/>
  <c r="M424" i="7"/>
  <c r="L424" i="7"/>
  <c r="M415" i="7"/>
  <c r="L415" i="7"/>
  <c r="M408" i="7"/>
  <c r="L408" i="7"/>
  <c r="M399" i="7"/>
  <c r="L399" i="7"/>
  <c r="M392" i="7"/>
  <c r="L392" i="7"/>
  <c r="P387" i="7"/>
  <c r="P371" i="7"/>
  <c r="P355" i="7"/>
  <c r="AL433" i="7"/>
  <c r="P364" i="7"/>
  <c r="M428" i="7"/>
  <c r="L428" i="7"/>
  <c r="M413" i="7"/>
  <c r="L413" i="7"/>
  <c r="M396" i="7"/>
  <c r="L396" i="7"/>
  <c r="M388" i="7"/>
  <c r="L388" i="7"/>
  <c r="L369" i="7"/>
  <c r="O369" i="7"/>
  <c r="M369" i="7"/>
  <c r="M429" i="7"/>
  <c r="L429" i="7"/>
  <c r="M412" i="7"/>
  <c r="L412" i="7"/>
  <c r="M397" i="7"/>
  <c r="L397" i="7"/>
  <c r="L373" i="7"/>
  <c r="O373" i="7"/>
  <c r="M373" i="7"/>
  <c r="P331" i="7"/>
  <c r="P315" i="7"/>
  <c r="M421" i="7"/>
  <c r="L421" i="7"/>
  <c r="O239" i="7"/>
  <c r="L344" i="7"/>
  <c r="O344" i="7"/>
  <c r="M344" i="7"/>
  <c r="AI320" i="7"/>
  <c r="L312" i="7"/>
  <c r="O312" i="7"/>
  <c r="M312" i="7"/>
  <c r="P294" i="7"/>
  <c r="L332" i="7"/>
  <c r="O332" i="7"/>
  <c r="M332" i="7"/>
  <c r="L280" i="7"/>
  <c r="M280" i="7"/>
  <c r="L264" i="7"/>
  <c r="M264" i="7"/>
  <c r="L248" i="7"/>
  <c r="M248" i="7"/>
  <c r="L232" i="7"/>
  <c r="M232" i="7"/>
  <c r="L216" i="7"/>
  <c r="M216" i="7"/>
  <c r="L200" i="7"/>
  <c r="M200" i="7"/>
  <c r="O144" i="7"/>
  <c r="O128" i="7"/>
  <c r="L276" i="7"/>
  <c r="M276" i="7"/>
  <c r="P263" i="7"/>
  <c r="L212" i="7"/>
  <c r="M212" i="7"/>
  <c r="P199" i="7"/>
  <c r="M436" i="7"/>
  <c r="L436" i="7"/>
  <c r="L308" i="7"/>
  <c r="O308" i="7"/>
  <c r="M308" i="7"/>
  <c r="L288" i="7"/>
  <c r="O288" i="7"/>
  <c r="M288" i="7"/>
  <c r="P275" i="7"/>
  <c r="P259" i="7"/>
  <c r="P243" i="7"/>
  <c r="P227" i="7"/>
  <c r="P211" i="7"/>
  <c r="L195" i="7"/>
  <c r="M195" i="7"/>
  <c r="O154" i="7"/>
  <c r="O138" i="7"/>
  <c r="O74" i="7"/>
  <c r="AL194" i="7"/>
  <c r="M156" i="7"/>
  <c r="L156" i="7"/>
  <c r="AL134" i="7"/>
  <c r="M124" i="7"/>
  <c r="L124" i="7"/>
  <c r="M92" i="7"/>
  <c r="L92" i="7"/>
  <c r="P10" i="7"/>
  <c r="L271" i="7"/>
  <c r="M271" i="7"/>
  <c r="L207" i="7"/>
  <c r="M207" i="7"/>
  <c r="L162" i="7"/>
  <c r="M162" i="7"/>
  <c r="L146" i="7"/>
  <c r="M146" i="7"/>
  <c r="L130" i="7"/>
  <c r="M130" i="7"/>
  <c r="L114" i="7"/>
  <c r="M114" i="7"/>
  <c r="L98" i="7"/>
  <c r="M98" i="7"/>
  <c r="L82" i="7"/>
  <c r="M82" i="7"/>
  <c r="M147" i="7"/>
  <c r="L147" i="7"/>
  <c r="L90" i="7"/>
  <c r="M90" i="7"/>
  <c r="M80" i="7"/>
  <c r="L80" i="7"/>
  <c r="L223" i="7"/>
  <c r="M223" i="7"/>
  <c r="L158" i="7"/>
  <c r="M158" i="7"/>
  <c r="O147" i="7"/>
  <c r="M119" i="7"/>
  <c r="L119" i="7"/>
  <c r="O69" i="7"/>
  <c r="O61" i="7"/>
  <c r="O37" i="7"/>
  <c r="M9" i="7"/>
  <c r="L9" i="7"/>
  <c r="O9" i="7"/>
  <c r="O143" i="7"/>
  <c r="M131" i="7"/>
  <c r="L131" i="7"/>
  <c r="L122" i="7"/>
  <c r="M122" i="7"/>
  <c r="AL53" i="7"/>
  <c r="M168" i="7"/>
  <c r="L168" i="7"/>
  <c r="M104" i="7"/>
  <c r="L104" i="7"/>
  <c r="M20" i="7"/>
  <c r="L20" i="7"/>
  <c r="O20" i="7"/>
  <c r="M4" i="7"/>
  <c r="L4" i="7"/>
  <c r="O4" i="7"/>
  <c r="M50" i="7"/>
  <c r="L50" i="7"/>
  <c r="M70" i="7"/>
  <c r="L70" i="7"/>
  <c r="M54" i="7"/>
  <c r="L54" i="7"/>
  <c r="M38" i="7"/>
  <c r="L38" i="7"/>
  <c r="O7" i="7"/>
  <c r="M23" i="7"/>
  <c r="L23" i="7"/>
  <c r="M11" i="7"/>
  <c r="L11" i="7"/>
  <c r="M3" i="7"/>
  <c r="L3" i="7"/>
  <c r="M34" i="7"/>
  <c r="L34" i="7"/>
  <c r="M52" i="7"/>
  <c r="L52" i="7"/>
  <c r="M28" i="7"/>
  <c r="L28" i="7"/>
  <c r="M42" i="7"/>
  <c r="L42" i="7"/>
  <c r="P553" i="7"/>
  <c r="P545" i="7"/>
  <c r="P552" i="7"/>
  <c r="P544" i="7"/>
  <c r="O519" i="7"/>
  <c r="AL525" i="7"/>
  <c r="L527" i="7"/>
  <c r="M527" i="7"/>
  <c r="P517" i="7"/>
  <c r="P509" i="7"/>
  <c r="M499" i="7"/>
  <c r="L499" i="7"/>
  <c r="L494" i="7"/>
  <c r="M494" i="7"/>
  <c r="M491" i="7"/>
  <c r="L491" i="7"/>
  <c r="P472" i="7"/>
  <c r="L523" i="7"/>
  <c r="M523" i="7"/>
  <c r="P511" i="7"/>
  <c r="L506" i="7"/>
  <c r="M506" i="7"/>
  <c r="L498" i="7"/>
  <c r="M498" i="7"/>
  <c r="M487" i="7"/>
  <c r="L487" i="7"/>
  <c r="M458" i="7"/>
  <c r="L458" i="7"/>
  <c r="M456" i="7"/>
  <c r="L456" i="7"/>
  <c r="M454" i="7"/>
  <c r="L454" i="7"/>
  <c r="M452" i="7"/>
  <c r="L452" i="7"/>
  <c r="M450" i="7"/>
  <c r="L450" i="7"/>
  <c r="M448" i="7"/>
  <c r="L448" i="7"/>
  <c r="M446" i="7"/>
  <c r="L446" i="7"/>
  <c r="M444" i="7"/>
  <c r="L444" i="7"/>
  <c r="M442" i="7"/>
  <c r="L442" i="7"/>
  <c r="M473" i="7"/>
  <c r="L473" i="7"/>
  <c r="O473" i="7"/>
  <c r="P463" i="7"/>
  <c r="M477" i="7"/>
  <c r="L477" i="7"/>
  <c r="O477" i="7"/>
  <c r="O432" i="7"/>
  <c r="O416" i="7"/>
  <c r="O400" i="7"/>
  <c r="O450" i="7"/>
  <c r="P497" i="7"/>
  <c r="P433" i="7"/>
  <c r="P374" i="7"/>
  <c r="P358" i="7"/>
  <c r="O456" i="7"/>
  <c r="L439" i="7"/>
  <c r="M439" i="7"/>
  <c r="P430" i="7"/>
  <c r="P398" i="7"/>
  <c r="P375" i="7"/>
  <c r="P359" i="7"/>
  <c r="P384" i="7"/>
  <c r="P352" i="7"/>
  <c r="L377" i="7"/>
  <c r="O377" i="7"/>
  <c r="M377" i="7"/>
  <c r="AL353" i="7"/>
  <c r="P345" i="7"/>
  <c r="P337" i="7"/>
  <c r="P329" i="7"/>
  <c r="P321" i="7"/>
  <c r="P313" i="7"/>
  <c r="P305" i="7"/>
  <c r="M437" i="7"/>
  <c r="L437" i="7"/>
  <c r="M420" i="7"/>
  <c r="L420" i="7"/>
  <c r="M405" i="7"/>
  <c r="L405" i="7"/>
  <c r="L381" i="7"/>
  <c r="O381" i="7"/>
  <c r="M381" i="7"/>
  <c r="L349" i="7"/>
  <c r="O349" i="7"/>
  <c r="M349" i="7"/>
  <c r="P335" i="7"/>
  <c r="P319" i="7"/>
  <c r="P303" i="7"/>
  <c r="P300" i="7"/>
  <c r="L320" i="7"/>
  <c r="O320" i="7"/>
  <c r="M320" i="7"/>
  <c r="P298" i="7"/>
  <c r="P282" i="7"/>
  <c r="L296" i="7"/>
  <c r="O296" i="7"/>
  <c r="M296" i="7"/>
  <c r="P267" i="7"/>
  <c r="P251" i="7"/>
  <c r="P235" i="7"/>
  <c r="P219" i="7"/>
  <c r="P203" i="7"/>
  <c r="O140" i="7"/>
  <c r="O108" i="7"/>
  <c r="O76" i="7"/>
  <c r="P285" i="7"/>
  <c r="P279" i="7"/>
  <c r="L228" i="7"/>
  <c r="M228" i="7"/>
  <c r="P215" i="7"/>
  <c r="AI340" i="7"/>
  <c r="L324" i="7"/>
  <c r="O324" i="7"/>
  <c r="M324" i="7"/>
  <c r="L293" i="7"/>
  <c r="O293" i="7"/>
  <c r="M293" i="7"/>
  <c r="L255" i="7"/>
  <c r="M255" i="7"/>
  <c r="L194" i="7"/>
  <c r="M194" i="7"/>
  <c r="L192" i="7"/>
  <c r="M192" i="7"/>
  <c r="L178" i="7"/>
  <c r="M178" i="7"/>
  <c r="L176" i="7"/>
  <c r="M176" i="7"/>
  <c r="L166" i="7"/>
  <c r="M166" i="7"/>
  <c r="M159" i="7"/>
  <c r="L159" i="7"/>
  <c r="L134" i="7"/>
  <c r="M134" i="7"/>
  <c r="M127" i="7"/>
  <c r="L127" i="7"/>
  <c r="L102" i="7"/>
  <c r="M102" i="7"/>
  <c r="M95" i="7"/>
  <c r="L95" i="7"/>
  <c r="O62" i="7"/>
  <c r="O46" i="7"/>
  <c r="O30" i="7"/>
  <c r="L252" i="7"/>
  <c r="M252" i="7"/>
  <c r="L190" i="7"/>
  <c r="M190" i="7"/>
  <c r="L188" i="7"/>
  <c r="M188" i="7"/>
  <c r="L174" i="7"/>
  <c r="M174" i="7"/>
  <c r="L172" i="7"/>
  <c r="M172" i="7"/>
  <c r="O135" i="7"/>
  <c r="O103" i="7"/>
  <c r="L198" i="7"/>
  <c r="M198" i="7"/>
  <c r="L180" i="7"/>
  <c r="M180" i="7"/>
  <c r="O127" i="7"/>
  <c r="M115" i="7"/>
  <c r="L115" i="7"/>
  <c r="M96" i="7"/>
  <c r="L96" i="7"/>
  <c r="M65" i="7"/>
  <c r="L65" i="7"/>
  <c r="M57" i="7"/>
  <c r="L57" i="7"/>
  <c r="M45" i="7"/>
  <c r="L45" i="7"/>
  <c r="M29" i="7"/>
  <c r="L29" i="7"/>
  <c r="M427" i="7"/>
  <c r="L427" i="7"/>
  <c r="L292" i="7"/>
  <c r="O292" i="7"/>
  <c r="M292" i="7"/>
  <c r="L268" i="7"/>
  <c r="M268" i="7"/>
  <c r="L204" i="7"/>
  <c r="M204" i="7"/>
  <c r="L185" i="7"/>
  <c r="M185" i="7"/>
  <c r="L183" i="7"/>
  <c r="M183" i="7"/>
  <c r="M167" i="7"/>
  <c r="L167" i="7"/>
  <c r="L126" i="7"/>
  <c r="M126" i="7"/>
  <c r="O115" i="7"/>
  <c r="AI94" i="7"/>
  <c r="M87" i="7"/>
  <c r="L87" i="7"/>
  <c r="L78" i="7"/>
  <c r="M78" i="7"/>
  <c r="O51" i="7"/>
  <c r="O43" i="7"/>
  <c r="M17" i="7"/>
  <c r="L17" i="7"/>
  <c r="O17" i="7"/>
  <c r="L196" i="7"/>
  <c r="M196" i="7"/>
  <c r="L179" i="7"/>
  <c r="M179" i="7"/>
  <c r="M160" i="7"/>
  <c r="L160" i="7"/>
  <c r="O111" i="7"/>
  <c r="M71" i="7"/>
  <c r="L71" i="7"/>
  <c r="M63" i="7"/>
  <c r="L63" i="7"/>
  <c r="M55" i="7"/>
  <c r="L55" i="7"/>
  <c r="M49" i="7"/>
  <c r="L49" i="7"/>
  <c r="M41" i="7"/>
  <c r="L41" i="7"/>
  <c r="M35" i="7"/>
  <c r="L35" i="7"/>
  <c r="M31" i="7"/>
  <c r="L31" i="7"/>
  <c r="M72" i="7"/>
  <c r="L72" i="7"/>
  <c r="M56" i="7"/>
  <c r="L56" i="7"/>
  <c r="M40" i="7"/>
  <c r="L40" i="7"/>
  <c r="M24" i="7"/>
  <c r="L24" i="7"/>
  <c r="O24" i="7"/>
  <c r="AL20" i="7"/>
  <c r="M8" i="7"/>
  <c r="L8" i="7"/>
  <c r="O8" i="7"/>
  <c r="M116" i="7"/>
  <c r="L116" i="7"/>
  <c r="O19" i="7"/>
  <c r="M100" i="7"/>
  <c r="L100" i="7"/>
  <c r="M152" i="7"/>
  <c r="L152" i="7"/>
  <c r="M88" i="7"/>
  <c r="L88" i="7"/>
  <c r="M164" i="7"/>
  <c r="L164" i="7"/>
  <c r="AN302" i="7" l="1"/>
  <c r="AM7" i="7"/>
  <c r="AM271" i="7"/>
  <c r="AN271" i="7" s="1"/>
  <c r="P213" i="7"/>
  <c r="AN478" i="7"/>
  <c r="P2" i="7"/>
  <c r="AM37" i="7"/>
  <c r="AM136" i="7"/>
  <c r="AN136" i="7" s="1"/>
  <c r="AM252" i="7"/>
  <c r="AM128" i="7"/>
  <c r="AM520" i="7"/>
  <c r="V43" i="1"/>
  <c r="X43" i="1" s="1"/>
  <c r="V42" i="1"/>
  <c r="X42" i="1" s="1"/>
  <c r="V45" i="1"/>
  <c r="X45" i="1" s="1"/>
  <c r="AN520" i="7"/>
  <c r="AM183" i="7"/>
  <c r="AN183" i="7" s="1"/>
  <c r="AM33" i="7"/>
  <c r="AN33" i="7" s="1"/>
  <c r="AM65" i="7"/>
  <c r="AN65" i="7" s="1"/>
  <c r="AM285" i="7"/>
  <c r="AN285" i="7" s="1"/>
  <c r="AM553" i="7"/>
  <c r="AN553" i="7" s="1"/>
  <c r="P273" i="7"/>
  <c r="AM144" i="7"/>
  <c r="AN144" i="7" s="1"/>
  <c r="V26" i="1"/>
  <c r="X26" i="1" s="1"/>
  <c r="V31" i="1"/>
  <c r="X31" i="1" s="1"/>
  <c r="V29" i="1"/>
  <c r="X29" i="1" s="1"/>
  <c r="V30" i="1"/>
  <c r="X30" i="1" s="1"/>
  <c r="V22" i="1"/>
  <c r="X22" i="1" s="1"/>
  <c r="V25" i="1"/>
  <c r="X25" i="1" s="1"/>
  <c r="V21" i="1"/>
  <c r="X21" i="1" s="1"/>
  <c r="AM525" i="7"/>
  <c r="AN525" i="7" s="1"/>
  <c r="Y310" i="7"/>
  <c r="AM422" i="7"/>
  <c r="AN422" i="7" s="1"/>
  <c r="AM176" i="7"/>
  <c r="AN176" i="7" s="1"/>
  <c r="AM421" i="7"/>
  <c r="AM427" i="7"/>
  <c r="AN427" i="7" s="1"/>
  <c r="AM460" i="7"/>
  <c r="AN460" i="7" s="1"/>
  <c r="AM328" i="7"/>
  <c r="AN328" i="7" s="1"/>
  <c r="AM492" i="7"/>
  <c r="AN492" i="7" s="1"/>
  <c r="AM123" i="7"/>
  <c r="AN123" i="7" s="1"/>
  <c r="AM25" i="7"/>
  <c r="AN25" i="7" s="1"/>
  <c r="AM57" i="7"/>
  <c r="Y526" i="7"/>
  <c r="Y238" i="7"/>
  <c r="AM530" i="7"/>
  <c r="AN530" i="7" s="1"/>
  <c r="AM51" i="7"/>
  <c r="AN51" i="7" s="1"/>
  <c r="AM154" i="7"/>
  <c r="AM276" i="7"/>
  <c r="AN276" i="7" s="1"/>
  <c r="AM420" i="7"/>
  <c r="AN420" i="7" s="1"/>
  <c r="AM200" i="7"/>
  <c r="AN200" i="7" s="1"/>
  <c r="AM107" i="7"/>
  <c r="AN107" i="7" s="1"/>
  <c r="AM228" i="7"/>
  <c r="AM437" i="7"/>
  <c r="AN437" i="7" s="1"/>
  <c r="AM207" i="7"/>
  <c r="AN207" i="7" s="1"/>
  <c r="AM29" i="7"/>
  <c r="AM238" i="7"/>
  <c r="Y318" i="7"/>
  <c r="AM517" i="7"/>
  <c r="AN517" i="7" s="1"/>
  <c r="AM535" i="7"/>
  <c r="Y198" i="7"/>
  <c r="AM94" i="7"/>
  <c r="AM110" i="7"/>
  <c r="AN110" i="7" s="1"/>
  <c r="AM458" i="7"/>
  <c r="AN458" i="7" s="1"/>
  <c r="AM359" i="7"/>
  <c r="AN359" i="7" s="1"/>
  <c r="AM324" i="7"/>
  <c r="AN324" i="7" s="1"/>
  <c r="P225" i="7"/>
  <c r="P536" i="7"/>
  <c r="Y534" i="7"/>
  <c r="AM45" i="7"/>
  <c r="AN45" i="7" s="1"/>
  <c r="AM294" i="7"/>
  <c r="AN294" i="7" s="1"/>
  <c r="Y406" i="7"/>
  <c r="AM208" i="7"/>
  <c r="AN208" i="7" s="1"/>
  <c r="AM20" i="7"/>
  <c r="AN20" i="7" s="1"/>
  <c r="AM68" i="7"/>
  <c r="AN68" i="7" s="1"/>
  <c r="AM43" i="7"/>
  <c r="AM99" i="7"/>
  <c r="AN99" i="7" s="1"/>
  <c r="AM148" i="7"/>
  <c r="AN148" i="7" s="1"/>
  <c r="AM219" i="7"/>
  <c r="AN219" i="7" s="1"/>
  <c r="AM395" i="7"/>
  <c r="AN395" i="7" s="1"/>
  <c r="AM436" i="7"/>
  <c r="AN436" i="7" s="1"/>
  <c r="AM502" i="7"/>
  <c r="P97" i="7"/>
  <c r="AM524" i="7"/>
  <c r="AN524" i="7" s="1"/>
  <c r="AM47" i="7"/>
  <c r="AN47" i="7" s="1"/>
  <c r="AM455" i="7"/>
  <c r="AN455" i="7" s="1"/>
  <c r="AM179" i="7"/>
  <c r="AN179" i="7" s="1"/>
  <c r="AM227" i="7"/>
  <c r="AN227" i="7" s="1"/>
  <c r="AM186" i="7"/>
  <c r="AN186" i="7" s="1"/>
  <c r="AM546" i="7"/>
  <c r="AN546" i="7" s="1"/>
  <c r="AM42" i="7"/>
  <c r="AN42" i="7" s="1"/>
  <c r="AM67" i="7"/>
  <c r="AN67" i="7" s="1"/>
  <c r="AM244" i="7"/>
  <c r="AN244" i="7" s="1"/>
  <c r="Y246" i="7"/>
  <c r="Y510" i="7"/>
  <c r="AM86" i="7"/>
  <c r="AM46" i="7"/>
  <c r="AN46" i="7" s="1"/>
  <c r="AM115" i="7"/>
  <c r="AN115" i="7" s="1"/>
  <c r="AM313" i="7"/>
  <c r="AN313" i="7" s="1"/>
  <c r="AM373" i="7"/>
  <c r="AN373" i="7" s="1"/>
  <c r="AM493" i="7"/>
  <c r="AN493" i="7" s="1"/>
  <c r="AM168" i="7"/>
  <c r="AN168" i="7" s="1"/>
  <c r="AM10" i="7"/>
  <c r="AN10" i="7" s="1"/>
  <c r="AM84" i="7"/>
  <c r="AN84" i="7" s="1"/>
  <c r="AM163" i="7"/>
  <c r="AN163" i="7" s="1"/>
  <c r="AM371" i="7"/>
  <c r="AN371" i="7" s="1"/>
  <c r="AM387" i="7"/>
  <c r="AN387" i="7" s="1"/>
  <c r="AM443" i="7"/>
  <c r="AN443" i="7" s="1"/>
  <c r="AM143" i="7"/>
  <c r="AN143" i="7" s="1"/>
  <c r="AM211" i="7"/>
  <c r="AN211" i="7" s="1"/>
  <c r="AM54" i="7"/>
  <c r="AM240" i="7"/>
  <c r="AN240" i="7" s="1"/>
  <c r="AM142" i="7"/>
  <c r="AN142" i="7" s="1"/>
  <c r="AM350" i="7"/>
  <c r="AN350" i="7" s="1"/>
  <c r="AM30" i="7"/>
  <c r="AN30" i="7" s="1"/>
  <c r="AM8" i="7"/>
  <c r="AN8" i="7" s="1"/>
  <c r="AM72" i="7"/>
  <c r="AN72" i="7" s="1"/>
  <c r="AM264" i="7"/>
  <c r="AN264" i="7" s="1"/>
  <c r="AM461" i="7"/>
  <c r="AN461" i="7" s="1"/>
  <c r="AM2" i="7"/>
  <c r="AN2" i="7" s="1"/>
  <c r="AM44" i="7"/>
  <c r="AN44" i="7" s="1"/>
  <c r="AM162" i="7"/>
  <c r="AN162" i="7" s="1"/>
  <c r="AM323" i="7"/>
  <c r="AN323" i="7" s="1"/>
  <c r="AM419" i="7"/>
  <c r="AN419" i="7" s="1"/>
  <c r="AM505" i="7"/>
  <c r="AN505" i="7" s="1"/>
  <c r="AM232" i="7"/>
  <c r="AN232" i="7" s="1"/>
  <c r="AM52" i="7"/>
  <c r="AN52" i="7" s="1"/>
  <c r="AM27" i="7"/>
  <c r="AN27" i="7" s="1"/>
  <c r="AM90" i="7"/>
  <c r="AN90" i="7" s="1"/>
  <c r="AM204" i="7"/>
  <c r="AN204" i="7" s="1"/>
  <c r="P346" i="7"/>
  <c r="AM64" i="7"/>
  <c r="AN64" i="7" s="1"/>
  <c r="AM266" i="7"/>
  <c r="AN266" i="7" s="1"/>
  <c r="AM450" i="7"/>
  <c r="AN450" i="7" s="1"/>
  <c r="AM255" i="7"/>
  <c r="AN255" i="7" s="1"/>
  <c r="AM369" i="7"/>
  <c r="AN369" i="7" s="1"/>
  <c r="AM191" i="7"/>
  <c r="AN191" i="7" s="1"/>
  <c r="AM272" i="7"/>
  <c r="AN272" i="7" s="1"/>
  <c r="AM347" i="7"/>
  <c r="AN347" i="7" s="1"/>
  <c r="AM21" i="7"/>
  <c r="AM499" i="7"/>
  <c r="AN499" i="7" s="1"/>
  <c r="AM236" i="7"/>
  <c r="AN236" i="7" s="1"/>
  <c r="AM396" i="7"/>
  <c r="AN396" i="7" s="1"/>
  <c r="AM412" i="7"/>
  <c r="AN412" i="7" s="1"/>
  <c r="AM498" i="7"/>
  <c r="AN498" i="7" s="1"/>
  <c r="AM315" i="7"/>
  <c r="AN315" i="7" s="1"/>
  <c r="P434" i="7"/>
  <c r="AM506" i="7"/>
  <c r="AN506" i="7" s="1"/>
  <c r="AM477" i="7"/>
  <c r="AN477" i="7" s="1"/>
  <c r="AM48" i="7"/>
  <c r="AM349" i="7"/>
  <c r="AN349" i="7" s="1"/>
  <c r="AM66" i="7"/>
  <c r="AN66" i="7" s="1"/>
  <c r="AM284" i="7"/>
  <c r="AN284" i="7" s="1"/>
  <c r="AM532" i="7"/>
  <c r="AN532" i="7" s="1"/>
  <c r="AM170" i="7"/>
  <c r="AN170" i="7" s="1"/>
  <c r="AM531" i="7"/>
  <c r="AM35" i="7"/>
  <c r="AN35" i="7" s="1"/>
  <c r="AM413" i="7"/>
  <c r="AN413" i="7" s="1"/>
  <c r="AM391" i="7"/>
  <c r="AN391" i="7" s="1"/>
  <c r="AM292" i="7"/>
  <c r="AN292" i="7" s="1"/>
  <c r="AM365" i="7"/>
  <c r="AN365" i="7" s="1"/>
  <c r="AM15" i="7"/>
  <c r="AN15" i="7" s="1"/>
  <c r="AM442" i="7"/>
  <c r="AN442" i="7" s="1"/>
  <c r="AM489" i="7"/>
  <c r="AN489" i="7" s="1"/>
  <c r="Y502" i="7"/>
  <c r="Y321" i="7"/>
  <c r="AN531" i="7"/>
  <c r="AM469" i="7"/>
  <c r="AM56" i="7"/>
  <c r="AN56" i="7" s="1"/>
  <c r="AM184" i="7"/>
  <c r="AN184" i="7" s="1"/>
  <c r="AM28" i="7"/>
  <c r="AN28" i="7" s="1"/>
  <c r="AM106" i="7"/>
  <c r="AN106" i="7" s="1"/>
  <c r="AM405" i="7"/>
  <c r="AN405" i="7" s="1"/>
  <c r="AM547" i="7"/>
  <c r="AN547" i="7" s="1"/>
  <c r="AM352" i="7"/>
  <c r="AN352" i="7" s="1"/>
  <c r="AM173" i="7"/>
  <c r="AM432" i="7"/>
  <c r="AM239" i="7"/>
  <c r="AN239" i="7" s="1"/>
  <c r="AM428" i="7"/>
  <c r="AN428" i="7" s="1"/>
  <c r="AM515" i="7"/>
  <c r="AM488" i="7"/>
  <c r="AN488" i="7" s="1"/>
  <c r="AM353" i="7"/>
  <c r="AN353" i="7" s="1"/>
  <c r="AM50" i="7"/>
  <c r="AN50" i="7" s="1"/>
  <c r="AM451" i="7"/>
  <c r="AM496" i="7"/>
  <c r="AN496" i="7" s="1"/>
  <c r="AM454" i="7"/>
  <c r="AN454" i="7" s="1"/>
  <c r="AM178" i="7"/>
  <c r="AN178" i="7" s="1"/>
  <c r="AM160" i="7"/>
  <c r="AM360" i="7"/>
  <c r="AN360" i="7" s="1"/>
  <c r="AM274" i="7"/>
  <c r="AN274" i="7" s="1"/>
  <c r="AM475" i="7"/>
  <c r="AN475" i="7" s="1"/>
  <c r="AM467" i="7"/>
  <c r="AM457" i="7"/>
  <c r="AN457" i="7" s="1"/>
  <c r="AM138" i="7"/>
  <c r="AN138" i="7" s="1"/>
  <c r="AM156" i="7"/>
  <c r="AN156" i="7" s="1"/>
  <c r="AM187" i="7"/>
  <c r="AM251" i="7"/>
  <c r="AN251" i="7" s="1"/>
  <c r="AM381" i="7"/>
  <c r="AN381" i="7" s="1"/>
  <c r="AM296" i="7"/>
  <c r="AN296" i="7" s="1"/>
  <c r="AM175" i="7"/>
  <c r="AN175" i="7" s="1"/>
  <c r="AM364" i="7"/>
  <c r="AN364" i="7" s="1"/>
  <c r="AM459" i="7"/>
  <c r="AN459" i="7" s="1"/>
  <c r="AM355" i="7"/>
  <c r="AN355" i="7" s="1"/>
  <c r="AM480" i="7"/>
  <c r="AM501" i="7"/>
  <c r="AN501" i="7" s="1"/>
  <c r="AM400" i="7"/>
  <c r="AN400" i="7" s="1"/>
  <c r="AM256" i="7"/>
  <c r="AN256" i="7" s="1"/>
  <c r="AM445" i="7"/>
  <c r="AN445" i="7" s="1"/>
  <c r="AM34" i="7"/>
  <c r="AN34" i="7" s="1"/>
  <c r="AM356" i="7"/>
  <c r="AN356" i="7" s="1"/>
  <c r="AM280" i="7"/>
  <c r="AN280" i="7" s="1"/>
  <c r="AM279" i="7"/>
  <c r="AM481" i="7"/>
  <c r="AN481" i="7" s="1"/>
  <c r="P161" i="7"/>
  <c r="P165" i="7"/>
  <c r="AN421" i="7"/>
  <c r="Y290" i="7"/>
  <c r="AM79" i="7"/>
  <c r="AN79" i="7" s="1"/>
  <c r="AM185" i="7"/>
  <c r="AN185" i="7" s="1"/>
  <c r="AM474" i="7"/>
  <c r="AN474" i="7" s="1"/>
  <c r="AM534" i="7"/>
  <c r="AM146" i="7"/>
  <c r="AM147" i="7"/>
  <c r="AN147" i="7" s="1"/>
  <c r="AM375" i="7"/>
  <c r="AN375" i="7" s="1"/>
  <c r="AM231" i="7"/>
  <c r="AN231" i="7" s="1"/>
  <c r="AM289" i="7"/>
  <c r="AN289" i="7" s="1"/>
  <c r="AM310" i="7"/>
  <c r="AN310" i="7" s="1"/>
  <c r="AM320" i="7"/>
  <c r="AN320" i="7" s="1"/>
  <c r="AM487" i="7"/>
  <c r="AN487" i="7" s="1"/>
  <c r="AM31" i="7"/>
  <c r="AN31" i="7" s="1"/>
  <c r="AM398" i="7"/>
  <c r="AN398" i="7" s="1"/>
  <c r="AH550" i="7"/>
  <c r="AI550" i="7" s="1"/>
  <c r="AJ550" i="7"/>
  <c r="AK550" i="7" s="1"/>
  <c r="AL550" i="7" s="1"/>
  <c r="AH386" i="7"/>
  <c r="AI386" i="7" s="1"/>
  <c r="AJ386" i="7"/>
  <c r="AK386" i="7" s="1"/>
  <c r="AH205" i="7"/>
  <c r="AI205" i="7" s="1"/>
  <c r="AJ205" i="7"/>
  <c r="AK205" i="7" s="1"/>
  <c r="AH218" i="7"/>
  <c r="AI218" i="7" s="1"/>
  <c r="AJ218" i="7"/>
  <c r="AK218" i="7" s="1"/>
  <c r="AL218" i="7" s="1"/>
  <c r="AH402" i="7"/>
  <c r="AI402" i="7" s="1"/>
  <c r="AJ402" i="7"/>
  <c r="AK402" i="7" s="1"/>
  <c r="AL402" i="7" s="1"/>
  <c r="AH157" i="7"/>
  <c r="AI157" i="7" s="1"/>
  <c r="AJ157" i="7"/>
  <c r="AK157" i="7" s="1"/>
  <c r="AL157" i="7" s="1"/>
  <c r="AH161" i="7"/>
  <c r="AI161" i="7" s="1"/>
  <c r="AJ161" i="7"/>
  <c r="AK161" i="7" s="1"/>
  <c r="AH434" i="7"/>
  <c r="AI434" i="7" s="1"/>
  <c r="AJ434" i="7"/>
  <c r="AK434" i="7" s="1"/>
  <c r="AL434" i="7" s="1"/>
  <c r="AH145" i="7"/>
  <c r="AI145" i="7" s="1"/>
  <c r="AJ145" i="7"/>
  <c r="AK145" i="7" s="1"/>
  <c r="AL145" i="7" s="1"/>
  <c r="AH257" i="7"/>
  <c r="AI257" i="7" s="1"/>
  <c r="AJ257" i="7"/>
  <c r="AK257" i="7" s="1"/>
  <c r="AL257" i="7" s="1"/>
  <c r="AH368" i="7"/>
  <c r="AI368" i="7" s="1"/>
  <c r="AJ368" i="7"/>
  <c r="AK368" i="7" s="1"/>
  <c r="AH380" i="7"/>
  <c r="AI380" i="7" s="1"/>
  <c r="AJ380" i="7"/>
  <c r="AK380" i="7" s="1"/>
  <c r="AL380" i="7" s="1"/>
  <c r="AH221" i="7"/>
  <c r="AI221" i="7" s="1"/>
  <c r="AJ221" i="7"/>
  <c r="AK221" i="7" s="1"/>
  <c r="AL221" i="7" s="1"/>
  <c r="AH174" i="7"/>
  <c r="AI174" i="7" s="1"/>
  <c r="AJ174" i="7"/>
  <c r="AK174" i="7" s="1"/>
  <c r="AL174" i="7" s="1"/>
  <c r="AM242" i="7"/>
  <c r="AN242" i="7" s="1"/>
  <c r="AM543" i="7"/>
  <c r="AN543" i="7" s="1"/>
  <c r="AM444" i="7"/>
  <c r="AN444" i="7" s="1"/>
  <c r="AM297" i="7"/>
  <c r="AN297" i="7" s="1"/>
  <c r="AM263" i="7"/>
  <c r="AN263" i="7" s="1"/>
  <c r="AM39" i="7"/>
  <c r="AN39" i="7" s="1"/>
  <c r="AM504" i="7"/>
  <c r="AM62" i="7"/>
  <c r="AM394" i="7"/>
  <c r="AN394" i="7" s="1"/>
  <c r="AM119" i="7"/>
  <c r="AN119" i="7" s="1"/>
  <c r="AM167" i="7"/>
  <c r="AN167" i="7" s="1"/>
  <c r="AM198" i="7"/>
  <c r="AM112" i="7"/>
  <c r="AN112" i="7" s="1"/>
  <c r="AM122" i="7"/>
  <c r="AM476" i="7"/>
  <c r="AN476" i="7" s="1"/>
  <c r="AM439" i="7"/>
  <c r="AN439" i="7" s="1"/>
  <c r="AM102" i="7"/>
  <c r="AM22" i="7"/>
  <c r="P542" i="7"/>
  <c r="AM366" i="7"/>
  <c r="AN366" i="7" s="1"/>
  <c r="AM78" i="7"/>
  <c r="AN480" i="7"/>
  <c r="AH389" i="7"/>
  <c r="AI389" i="7" s="1"/>
  <c r="AJ389" i="7"/>
  <c r="AK389" i="7" s="1"/>
  <c r="AL389" i="7" s="1"/>
  <c r="AH362" i="7"/>
  <c r="AI362" i="7" s="1"/>
  <c r="AJ362" i="7"/>
  <c r="AK362" i="7" s="1"/>
  <c r="AL362" i="7" s="1"/>
  <c r="AH295" i="7"/>
  <c r="AI295" i="7" s="1"/>
  <c r="AJ295" i="7"/>
  <c r="AK295" i="7" s="1"/>
  <c r="AL295" i="7" s="1"/>
  <c r="AH245" i="7"/>
  <c r="AI245" i="7" s="1"/>
  <c r="AJ245" i="7"/>
  <c r="AK245" i="7" s="1"/>
  <c r="AL245" i="7" s="1"/>
  <c r="AH73" i="7"/>
  <c r="AI73" i="7" s="1"/>
  <c r="AJ73" i="7"/>
  <c r="AK73" i="7" s="1"/>
  <c r="AL73" i="7" s="1"/>
  <c r="AH401" i="7"/>
  <c r="AI401" i="7" s="1"/>
  <c r="AJ401" i="7"/>
  <c r="AK401" i="7" s="1"/>
  <c r="AL401" i="7" s="1"/>
  <c r="AN469" i="7"/>
  <c r="AN154" i="7"/>
  <c r="Y390" i="7"/>
  <c r="AH166" i="7"/>
  <c r="AI166" i="7" s="1"/>
  <c r="AJ166" i="7"/>
  <c r="AK166" i="7" s="1"/>
  <c r="AL166" i="7" s="1"/>
  <c r="AH158" i="7"/>
  <c r="AI158" i="7" s="1"/>
  <c r="AJ158" i="7"/>
  <c r="AK158" i="7" s="1"/>
  <c r="AL158" i="7" s="1"/>
  <c r="AH382" i="7"/>
  <c r="AI382" i="7" s="1"/>
  <c r="AJ382" i="7"/>
  <c r="AK382" i="7" s="1"/>
  <c r="AL382" i="7" s="1"/>
  <c r="AM382" i="7" s="1"/>
  <c r="AN382" i="7" s="1"/>
  <c r="AH446" i="7"/>
  <c r="AI446" i="7" s="1"/>
  <c r="AJ446" i="7"/>
  <c r="AK446" i="7" s="1"/>
  <c r="AL446" i="7" s="1"/>
  <c r="AH278" i="7"/>
  <c r="AI278" i="7" s="1"/>
  <c r="AJ278" i="7"/>
  <c r="AK278" i="7" s="1"/>
  <c r="AL278" i="7" s="1"/>
  <c r="AH406" i="7"/>
  <c r="AI406" i="7" s="1"/>
  <c r="AJ406" i="7"/>
  <c r="AK406" i="7" s="1"/>
  <c r="AL406" i="7" s="1"/>
  <c r="AH206" i="7"/>
  <c r="AI206" i="7" s="1"/>
  <c r="AJ206" i="7"/>
  <c r="AK206" i="7" s="1"/>
  <c r="AL206" i="7" s="1"/>
  <c r="AM206" i="7" s="1"/>
  <c r="AN206" i="7" s="1"/>
  <c r="AN128" i="7"/>
  <c r="AN160" i="7"/>
  <c r="AM336" i="7"/>
  <c r="AN336" i="7" s="1"/>
  <c r="AM40" i="7"/>
  <c r="AN40" i="7" s="1"/>
  <c r="AM152" i="7"/>
  <c r="AN152" i="7" s="1"/>
  <c r="AM361" i="7"/>
  <c r="AN361" i="7" s="1"/>
  <c r="AM95" i="7"/>
  <c r="AN95" i="7" s="1"/>
  <c r="AM243" i="7"/>
  <c r="AN243" i="7" s="1"/>
  <c r="AM304" i="7"/>
  <c r="AN304" i="7" s="1"/>
  <c r="AM529" i="7"/>
  <c r="AN529" i="7" s="1"/>
  <c r="AM448" i="7"/>
  <c r="AN448" i="7" s="1"/>
  <c r="AM12" i="7"/>
  <c r="AN12" i="7" s="1"/>
  <c r="AM76" i="7"/>
  <c r="AN76" i="7" s="1"/>
  <c r="AM282" i="7"/>
  <c r="AN282" i="7" s="1"/>
  <c r="AM305" i="7"/>
  <c r="AN305" i="7" s="1"/>
  <c r="AM416" i="7"/>
  <c r="AN416" i="7" s="1"/>
  <c r="AM70" i="7"/>
  <c r="AM189" i="7"/>
  <c r="AN189" i="7" s="1"/>
  <c r="AM197" i="7"/>
  <c r="AN197" i="7" s="1"/>
  <c r="AM514" i="7"/>
  <c r="AN514" i="7" s="1"/>
  <c r="AM538" i="7"/>
  <c r="AN538" i="7" s="1"/>
  <c r="AM510" i="7"/>
  <c r="AN510" i="7" s="1"/>
  <c r="AM516" i="7"/>
  <c r="AN516" i="7" s="1"/>
  <c r="AM36" i="7"/>
  <c r="AN36" i="7" s="1"/>
  <c r="AM11" i="7"/>
  <c r="AN11" i="7" s="1"/>
  <c r="AM75" i="7"/>
  <c r="AN75" i="7" s="1"/>
  <c r="AM188" i="7"/>
  <c r="AN188" i="7" s="1"/>
  <c r="AM234" i="7"/>
  <c r="AN234" i="7" s="1"/>
  <c r="AM379" i="7"/>
  <c r="AN379" i="7" s="1"/>
  <c r="AM429" i="7"/>
  <c r="AN429" i="7" s="1"/>
  <c r="AM548" i="7"/>
  <c r="AN548" i="7" s="1"/>
  <c r="AM130" i="7"/>
  <c r="AM159" i="7"/>
  <c r="AN159" i="7" s="1"/>
  <c r="AM376" i="7"/>
  <c r="AN376" i="7" s="1"/>
  <c r="AM449" i="7"/>
  <c r="AN449" i="7" s="1"/>
  <c r="AM415" i="7"/>
  <c r="AN415" i="7" s="1"/>
  <c r="AM299" i="7"/>
  <c r="AN299" i="7" s="1"/>
  <c r="AM18" i="7"/>
  <c r="AN18" i="7" s="1"/>
  <c r="AM337" i="7"/>
  <c r="AN337" i="7" s="1"/>
  <c r="AM544" i="7"/>
  <c r="AN544" i="7" s="1"/>
  <c r="AM384" i="7"/>
  <c r="AN384" i="7" s="1"/>
  <c r="AM108" i="7"/>
  <c r="AN108" i="7" s="1"/>
  <c r="AM155" i="7"/>
  <c r="AN155" i="7" s="1"/>
  <c r="AM332" i="7"/>
  <c r="AN332" i="7" s="1"/>
  <c r="AM58" i="7"/>
  <c r="AN58" i="7" s="1"/>
  <c r="AM19" i="7"/>
  <c r="AN19" i="7" s="1"/>
  <c r="AM139" i="7"/>
  <c r="AN139" i="7" s="1"/>
  <c r="AM212" i="7"/>
  <c r="AN212" i="7" s="1"/>
  <c r="AM268" i="7"/>
  <c r="AN268" i="7" s="1"/>
  <c r="AM404" i="7"/>
  <c r="AN404" i="7" s="1"/>
  <c r="AM471" i="7"/>
  <c r="AN471" i="7" s="1"/>
  <c r="AM551" i="7"/>
  <c r="AN551" i="7" s="1"/>
  <c r="AM333" i="7"/>
  <c r="AM318" i="7"/>
  <c r="AM132" i="7"/>
  <c r="AN132" i="7" s="1"/>
  <c r="AM177" i="7"/>
  <c r="AN177" i="7" s="1"/>
  <c r="AM440" i="7"/>
  <c r="AN440" i="7" s="1"/>
  <c r="AM485" i="7"/>
  <c r="AM303" i="7"/>
  <c r="AN303" i="7" s="1"/>
  <c r="AM403" i="7"/>
  <c r="AN403" i="7" s="1"/>
  <c r="AM513" i="7"/>
  <c r="AN513" i="7" s="1"/>
  <c r="AM13" i="7"/>
  <c r="AN13" i="7" s="1"/>
  <c r="AM69" i="7"/>
  <c r="AN69" i="7" s="1"/>
  <c r="AM111" i="7"/>
  <c r="AN111" i="7" s="1"/>
  <c r="AM312" i="7"/>
  <c r="AN312" i="7" s="1"/>
  <c r="AM423" i="7"/>
  <c r="AN423" i="7" s="1"/>
  <c r="AM521" i="7"/>
  <c r="AN521" i="7" s="1"/>
  <c r="AM215" i="7"/>
  <c r="AN215" i="7" s="1"/>
  <c r="AM314" i="7"/>
  <c r="AN314" i="7" s="1"/>
  <c r="AM473" i="7"/>
  <c r="AN473" i="7" s="1"/>
  <c r="AM399" i="7"/>
  <c r="AN399" i="7" s="1"/>
  <c r="AM519" i="7"/>
  <c r="AN519" i="7" s="1"/>
  <c r="AM486" i="7"/>
  <c r="AN486" i="7" s="1"/>
  <c r="AM490" i="7"/>
  <c r="AN490" i="7" s="1"/>
  <c r="AM63" i="7"/>
  <c r="AN63" i="7" s="1"/>
  <c r="AM92" i="7"/>
  <c r="AN92" i="7" s="1"/>
  <c r="AM171" i="7"/>
  <c r="AN171" i="7" s="1"/>
  <c r="AM203" i="7"/>
  <c r="AN203" i="7" s="1"/>
  <c r="AM309" i="7"/>
  <c r="AN309" i="7" s="1"/>
  <c r="AM464" i="7"/>
  <c r="AN464" i="7" s="1"/>
  <c r="AM367" i="7"/>
  <c r="AN367" i="7" s="1"/>
  <c r="AM338" i="7"/>
  <c r="AN338" i="7" s="1"/>
  <c r="AM435" i="7"/>
  <c r="AN435" i="7" s="1"/>
  <c r="AM283" i="7"/>
  <c r="AN283" i="7" s="1"/>
  <c r="AM339" i="7"/>
  <c r="AN339" i="7" s="1"/>
  <c r="AM528" i="7"/>
  <c r="AN528" i="7" s="1"/>
  <c r="AM23" i="7"/>
  <c r="AN23" i="7" s="1"/>
  <c r="AM49" i="7"/>
  <c r="AN49" i="7" s="1"/>
  <c r="AM298" i="7"/>
  <c r="AN298" i="7" s="1"/>
  <c r="AM83" i="7"/>
  <c r="AN83" i="7" s="1"/>
  <c r="AM32" i="7"/>
  <c r="AN32" i="7" s="1"/>
  <c r="AM216" i="7"/>
  <c r="AN216" i="7" s="1"/>
  <c r="AM385" i="7"/>
  <c r="AN385" i="7" s="1"/>
  <c r="AM4" i="7"/>
  <c r="AN4" i="7" s="1"/>
  <c r="AM306" i="7"/>
  <c r="AN306" i="7" s="1"/>
  <c r="AM288" i="7"/>
  <c r="AN288" i="7" s="1"/>
  <c r="AM124" i="7"/>
  <c r="AN124" i="7" s="1"/>
  <c r="AM345" i="7"/>
  <c r="AN345" i="7" s="1"/>
  <c r="AM126" i="7"/>
  <c r="AN126" i="7" s="1"/>
  <c r="AM164" i="7"/>
  <c r="AN164" i="7" s="1"/>
  <c r="AM5" i="7"/>
  <c r="AN5" i="7" s="1"/>
  <c r="AM397" i="7"/>
  <c r="AN397" i="7" s="1"/>
  <c r="AM98" i="7"/>
  <c r="P125" i="7"/>
  <c r="AM377" i="7"/>
  <c r="AN377" i="7" s="1"/>
  <c r="AM311" i="7"/>
  <c r="AN311" i="7" s="1"/>
  <c r="AM537" i="7"/>
  <c r="AN537" i="7" s="1"/>
  <c r="AM497" i="7"/>
  <c r="AN497" i="7" s="1"/>
  <c r="AM463" i="7"/>
  <c r="AN463" i="7" s="1"/>
  <c r="AM262" i="7"/>
  <c r="AN262" i="7" s="1"/>
  <c r="AM483" i="7"/>
  <c r="AN483" i="7" s="1"/>
  <c r="AM275" i="7"/>
  <c r="AN275" i="7" s="1"/>
  <c r="AM431" i="7"/>
  <c r="AN431" i="7" s="1"/>
  <c r="AM388" i="7"/>
  <c r="AN388" i="7" s="1"/>
  <c r="AM500" i="7"/>
  <c r="AN500" i="7" s="1"/>
  <c r="AM465" i="7"/>
  <c r="AN465" i="7" s="1"/>
  <c r="AM374" i="7"/>
  <c r="AN374" i="7" s="1"/>
  <c r="AM61" i="7"/>
  <c r="AN61" i="7" s="1"/>
  <c r="P470" i="7"/>
  <c r="P229" i="7"/>
  <c r="AM134" i="7"/>
  <c r="AN134" i="7" s="1"/>
  <c r="P258" i="7"/>
  <c r="P368" i="7"/>
  <c r="AM14" i="7"/>
  <c r="AM462" i="7"/>
  <c r="AN462" i="7" s="1"/>
  <c r="AM526" i="7"/>
  <c r="AN29" i="7"/>
  <c r="AH269" i="7"/>
  <c r="AI269" i="7" s="1"/>
  <c r="AJ269" i="7"/>
  <c r="AK269" i="7" s="1"/>
  <c r="AL269" i="7" s="1"/>
  <c r="AH549" i="7"/>
  <c r="AI549" i="7" s="1"/>
  <c r="AJ549" i="7"/>
  <c r="AK549" i="7" s="1"/>
  <c r="AL549" i="7" s="1"/>
  <c r="AH133" i="7"/>
  <c r="AI133" i="7" s="1"/>
  <c r="AJ133" i="7"/>
  <c r="AK133" i="7" s="1"/>
  <c r="AH249" i="7"/>
  <c r="AI249" i="7" s="1"/>
  <c r="AJ249" i="7"/>
  <c r="AK249" i="7" s="1"/>
  <c r="AL249" i="7" s="1"/>
  <c r="AH201" i="7"/>
  <c r="AI201" i="7" s="1"/>
  <c r="AJ201" i="7"/>
  <c r="AK201" i="7" s="1"/>
  <c r="AL201" i="7" s="1"/>
  <c r="AH348" i="7"/>
  <c r="AI348" i="7" s="1"/>
  <c r="AJ348" i="7"/>
  <c r="AK348" i="7" s="1"/>
  <c r="AL348" i="7" s="1"/>
  <c r="AH265" i="7"/>
  <c r="AI265" i="7" s="1"/>
  <c r="AJ265" i="7"/>
  <c r="AK265" i="7" s="1"/>
  <c r="AL265" i="7" s="1"/>
  <c r="AH541" i="7"/>
  <c r="AI541" i="7" s="1"/>
  <c r="AJ541" i="7"/>
  <c r="AK541" i="7" s="1"/>
  <c r="AL541" i="7" s="1"/>
  <c r="AN187" i="7"/>
  <c r="AH370" i="7"/>
  <c r="AI370" i="7" s="1"/>
  <c r="AJ370" i="7"/>
  <c r="AK370" i="7" s="1"/>
  <c r="AL370" i="7" s="1"/>
  <c r="AH508" i="7"/>
  <c r="AI508" i="7" s="1"/>
  <c r="AJ508" i="7"/>
  <c r="AK508" i="7" s="1"/>
  <c r="AL508" i="7" s="1"/>
  <c r="AH222" i="7"/>
  <c r="AI222" i="7" s="1"/>
  <c r="AJ222" i="7"/>
  <c r="AK222" i="7" s="1"/>
  <c r="AH273" i="7"/>
  <c r="AI273" i="7" s="1"/>
  <c r="AJ273" i="7"/>
  <c r="AK273" i="7" s="1"/>
  <c r="AL273" i="7" s="1"/>
  <c r="AH77" i="7"/>
  <c r="AI77" i="7" s="1"/>
  <c r="AJ77" i="7"/>
  <c r="AK77" i="7" s="1"/>
  <c r="AH253" i="7"/>
  <c r="AI253" i="7" s="1"/>
  <c r="AJ253" i="7"/>
  <c r="AK253" i="7" s="1"/>
  <c r="AL253" i="7" s="1"/>
  <c r="AH512" i="7"/>
  <c r="AI512" i="7" s="1"/>
  <c r="AJ512" i="7"/>
  <c r="AK512" i="7" s="1"/>
  <c r="AL512" i="7" s="1"/>
  <c r="AH237" i="7"/>
  <c r="AI237" i="7" s="1"/>
  <c r="AJ237" i="7"/>
  <c r="AK237" i="7" s="1"/>
  <c r="AL237" i="7" s="1"/>
  <c r="AH417" i="7"/>
  <c r="AI417" i="7" s="1"/>
  <c r="AJ417" i="7"/>
  <c r="AK417" i="7" s="1"/>
  <c r="AL417" i="7" s="1"/>
  <c r="AN252" i="7"/>
  <c r="AN37" i="7"/>
  <c r="AH261" i="7"/>
  <c r="AI261" i="7" s="1"/>
  <c r="AJ261" i="7"/>
  <c r="AK261" i="7" s="1"/>
  <c r="AL261" i="7" s="1"/>
  <c r="AH213" i="7"/>
  <c r="AI213" i="7" s="1"/>
  <c r="AJ213" i="7"/>
  <c r="AK213" i="7" s="1"/>
  <c r="AH209" i="7"/>
  <c r="AI209" i="7" s="1"/>
  <c r="AJ209" i="7"/>
  <c r="AK209" i="7" s="1"/>
  <c r="AH121" i="7"/>
  <c r="AI121" i="7" s="1"/>
  <c r="AJ121" i="7"/>
  <c r="AK121" i="7" s="1"/>
  <c r="AL121" i="7" s="1"/>
  <c r="AH536" i="7"/>
  <c r="AI536" i="7" s="1"/>
  <c r="AJ536" i="7"/>
  <c r="AK536" i="7" s="1"/>
  <c r="AL536" i="7" s="1"/>
  <c r="AH141" i="7"/>
  <c r="AI141" i="7" s="1"/>
  <c r="AJ141" i="7"/>
  <c r="AK141" i="7" s="1"/>
  <c r="AL141" i="7" s="1"/>
  <c r="AH225" i="7"/>
  <c r="AI225" i="7" s="1"/>
  <c r="AJ225" i="7"/>
  <c r="AK225" i="7" s="1"/>
  <c r="AL225" i="7" s="1"/>
  <c r="AH214" i="7"/>
  <c r="AI214" i="7" s="1"/>
  <c r="AJ214" i="7"/>
  <c r="AK214" i="7" s="1"/>
  <c r="AL214" i="7" s="1"/>
  <c r="AH97" i="7"/>
  <c r="AI97" i="7" s="1"/>
  <c r="AJ97" i="7"/>
  <c r="AK97" i="7" s="1"/>
  <c r="AL97" i="7" s="1"/>
  <c r="AH101" i="7"/>
  <c r="AI101" i="7" s="1"/>
  <c r="AJ101" i="7"/>
  <c r="AK101" i="7" s="1"/>
  <c r="AL101" i="7" s="1"/>
  <c r="AN485" i="7"/>
  <c r="AN21" i="7"/>
  <c r="AN286" i="7"/>
  <c r="AN518" i="7"/>
  <c r="AN358" i="7"/>
  <c r="Y158" i="7"/>
  <c r="AN279" i="7"/>
  <c r="AH150" i="7"/>
  <c r="AI150" i="7" s="1"/>
  <c r="AJ150" i="7"/>
  <c r="AK150" i="7" s="1"/>
  <c r="AL150" i="7" s="1"/>
  <c r="AH290" i="7"/>
  <c r="AI290" i="7" s="1"/>
  <c r="AJ290" i="7"/>
  <c r="AK290" i="7" s="1"/>
  <c r="AL290" i="7" s="1"/>
  <c r="AH321" i="7"/>
  <c r="AI321" i="7" s="1"/>
  <c r="AJ321" i="7"/>
  <c r="AK321" i="7" s="1"/>
  <c r="AL321" i="7" s="1"/>
  <c r="Y102" i="7"/>
  <c r="AN102" i="7" s="1"/>
  <c r="AN43" i="7"/>
  <c r="AM343" i="7"/>
  <c r="AN343" i="7" s="1"/>
  <c r="AM383" i="7"/>
  <c r="AN383" i="7" s="1"/>
  <c r="AM317" i="7"/>
  <c r="AM235" i="7"/>
  <c r="AN235" i="7" s="1"/>
  <c r="AM327" i="7"/>
  <c r="AN327" i="7" s="1"/>
  <c r="AM199" i="7"/>
  <c r="AN199" i="7" s="1"/>
  <c r="AM38" i="7"/>
  <c r="AM301" i="7"/>
  <c r="AM430" i="7"/>
  <c r="AH233" i="7"/>
  <c r="AI233" i="7" s="1"/>
  <c r="AJ233" i="7"/>
  <c r="AK233" i="7" s="1"/>
  <c r="AL233" i="7" s="1"/>
  <c r="AH93" i="7"/>
  <c r="AI93" i="7" s="1"/>
  <c r="AJ93" i="7"/>
  <c r="AK93" i="7" s="1"/>
  <c r="AL93" i="7" s="1"/>
  <c r="AH277" i="7"/>
  <c r="AI277" i="7" s="1"/>
  <c r="AJ277" i="7"/>
  <c r="AK277" i="7" s="1"/>
  <c r="AL277" i="7" s="1"/>
  <c r="AH378" i="7"/>
  <c r="AI378" i="7" s="1"/>
  <c r="AJ378" i="7"/>
  <c r="AK378" i="7" s="1"/>
  <c r="AL378" i="7" s="1"/>
  <c r="AH125" i="7"/>
  <c r="AI125" i="7" s="1"/>
  <c r="AJ125" i="7"/>
  <c r="AK125" i="7" s="1"/>
  <c r="AL125" i="7" s="1"/>
  <c r="AH81" i="7"/>
  <c r="AI81" i="7" s="1"/>
  <c r="AJ81" i="7"/>
  <c r="AK81" i="7" s="1"/>
  <c r="AL81" i="7" s="1"/>
  <c r="AH113" i="7"/>
  <c r="AI113" i="7" s="1"/>
  <c r="AJ113" i="7"/>
  <c r="AK113" i="7" s="1"/>
  <c r="AL113" i="7" s="1"/>
  <c r="AH165" i="7"/>
  <c r="AI165" i="7" s="1"/>
  <c r="AJ165" i="7"/>
  <c r="AK165" i="7" s="1"/>
  <c r="AL165" i="7" s="1"/>
  <c r="AH414" i="7"/>
  <c r="AI414" i="7" s="1"/>
  <c r="AJ414" i="7"/>
  <c r="AK414" i="7" s="1"/>
  <c r="AL414" i="7" s="1"/>
  <c r="AH85" i="7"/>
  <c r="AI85" i="7" s="1"/>
  <c r="AJ85" i="7"/>
  <c r="AK85" i="7" s="1"/>
  <c r="AL85" i="7" s="1"/>
  <c r="AH409" i="7"/>
  <c r="AI409" i="7" s="1"/>
  <c r="AJ409" i="7"/>
  <c r="AK409" i="7" s="1"/>
  <c r="AL409" i="7" s="1"/>
  <c r="AH217" i="7"/>
  <c r="AI217" i="7" s="1"/>
  <c r="AJ217" i="7"/>
  <c r="AK217" i="7" s="1"/>
  <c r="AL217" i="7" s="1"/>
  <c r="AH346" i="7"/>
  <c r="AI346" i="7" s="1"/>
  <c r="AJ346" i="7"/>
  <c r="AK346" i="7" s="1"/>
  <c r="AL346" i="7" s="1"/>
  <c r="AH105" i="7"/>
  <c r="AI105" i="7" s="1"/>
  <c r="AJ105" i="7"/>
  <c r="AK105" i="7" s="1"/>
  <c r="AL105" i="7" s="1"/>
  <c r="AN173" i="7"/>
  <c r="AN451" i="7"/>
  <c r="AH438" i="7"/>
  <c r="AI438" i="7" s="1"/>
  <c r="AJ438" i="7"/>
  <c r="AK438" i="7" s="1"/>
  <c r="AL438" i="7" s="1"/>
  <c r="AH246" i="7"/>
  <c r="AI246" i="7" s="1"/>
  <c r="AJ246" i="7"/>
  <c r="AK246" i="7" s="1"/>
  <c r="AL246" i="7" s="1"/>
  <c r="AM426" i="7"/>
  <c r="AN426" i="7" s="1"/>
  <c r="AM351" i="7"/>
  <c r="AN351" i="7" s="1"/>
  <c r="AM447" i="7"/>
  <c r="AN447" i="7" s="1"/>
  <c r="AM554" i="7"/>
  <c r="AN554" i="7" s="1"/>
  <c r="AM254" i="7"/>
  <c r="AN254" i="7" s="1"/>
  <c r="AM411" i="7"/>
  <c r="AN411" i="7" s="1"/>
  <c r="AM433" i="7"/>
  <c r="AN433" i="7" s="1"/>
  <c r="AM210" i="7"/>
  <c r="AN210" i="7" s="1"/>
  <c r="AM104" i="7"/>
  <c r="AN104" i="7" s="1"/>
  <c r="AM24" i="7"/>
  <c r="AN24" i="7" s="1"/>
  <c r="AM127" i="7"/>
  <c r="AN127" i="7" s="1"/>
  <c r="AM344" i="7"/>
  <c r="AN344" i="7" s="1"/>
  <c r="AM247" i="7"/>
  <c r="AN247" i="7" s="1"/>
  <c r="AM392" i="7"/>
  <c r="AN392" i="7" s="1"/>
  <c r="AM192" i="7"/>
  <c r="AN192" i="7" s="1"/>
  <c r="AM331" i="7"/>
  <c r="AN331" i="7" s="1"/>
  <c r="AM224" i="7"/>
  <c r="AN224" i="7" s="1"/>
  <c r="AM408" i="7"/>
  <c r="AN408" i="7" s="1"/>
  <c r="AM441" i="7"/>
  <c r="AN441" i="7" s="1"/>
  <c r="AM357" i="7"/>
  <c r="AN357" i="7" s="1"/>
  <c r="AM60" i="7"/>
  <c r="AN60" i="7" s="1"/>
  <c r="AM267" i="7"/>
  <c r="AN267" i="7" s="1"/>
  <c r="AM340" i="7"/>
  <c r="AN340" i="7" s="1"/>
  <c r="AM491" i="7"/>
  <c r="AN491" i="7" s="1"/>
  <c r="AM539" i="7"/>
  <c r="AN539" i="7" s="1"/>
  <c r="AM472" i="7"/>
  <c r="AN472" i="7" s="1"/>
  <c r="AM181" i="7"/>
  <c r="AN181" i="7" s="1"/>
  <c r="AM507" i="7"/>
  <c r="AN507" i="7" s="1"/>
  <c r="AM341" i="7"/>
  <c r="AN341" i="7" s="1"/>
  <c r="AM140" i="7"/>
  <c r="AN140" i="7" s="1"/>
  <c r="AM3" i="7"/>
  <c r="AN3" i="7" s="1"/>
  <c r="AM59" i="7"/>
  <c r="AN59" i="7" s="1"/>
  <c r="AM172" i="7"/>
  <c r="AN172" i="7" s="1"/>
  <c r="AM226" i="7"/>
  <c r="AN226" i="7" s="1"/>
  <c r="AM418" i="7"/>
  <c r="AN418" i="7" s="1"/>
  <c r="AM523" i="7"/>
  <c r="AN523" i="7" s="1"/>
  <c r="AM182" i="7"/>
  <c r="AN182" i="7" s="1"/>
  <c r="AM131" i="7"/>
  <c r="AN131" i="7" s="1"/>
  <c r="AM326" i="7"/>
  <c r="AN326" i="7" s="1"/>
  <c r="AM151" i="7"/>
  <c r="AN151" i="7" s="1"/>
  <c r="AM248" i="7"/>
  <c r="AN248" i="7" s="1"/>
  <c r="AM410" i="7"/>
  <c r="AN410" i="7" s="1"/>
  <c r="AM453" i="7"/>
  <c r="AM424" i="7"/>
  <c r="AN424" i="7" s="1"/>
  <c r="AM270" i="7"/>
  <c r="AM100" i="7"/>
  <c r="AN100" i="7" s="1"/>
  <c r="AM220" i="7"/>
  <c r="AN220" i="7" s="1"/>
  <c r="AM91" i="7"/>
  <c r="AN91" i="7" s="1"/>
  <c r="AM194" i="7"/>
  <c r="AN194" i="7" s="1"/>
  <c r="AM26" i="7"/>
  <c r="AN26" i="7" s="1"/>
  <c r="AM114" i="7"/>
  <c r="AN114" i="7" s="1"/>
  <c r="AM196" i="7"/>
  <c r="AN196" i="7" s="1"/>
  <c r="AM466" i="7"/>
  <c r="AN466" i="7" s="1"/>
  <c r="AM290" i="7"/>
  <c r="AN290" i="7" s="1"/>
  <c r="AM511" i="7"/>
  <c r="AN511" i="7" s="1"/>
  <c r="AM335" i="7"/>
  <c r="AN335" i="7" s="1"/>
  <c r="AM552" i="7"/>
  <c r="AN552" i="7" s="1"/>
  <c r="AM250" i="7"/>
  <c r="AN250" i="7" s="1"/>
  <c r="AM287" i="7"/>
  <c r="AM116" i="7"/>
  <c r="AN116" i="7" s="1"/>
  <c r="AM300" i="7"/>
  <c r="AN300" i="7" s="1"/>
  <c r="AM9" i="7"/>
  <c r="AN9" i="7" s="1"/>
  <c r="AM372" i="7"/>
  <c r="AN372" i="7" s="1"/>
  <c r="AM307" i="7"/>
  <c r="AN307" i="7" s="1"/>
  <c r="AM482" i="7"/>
  <c r="AN482" i="7" s="1"/>
  <c r="AM53" i="7"/>
  <c r="AN53" i="7" s="1"/>
  <c r="AM82" i="7"/>
  <c r="AM468" i="7"/>
  <c r="AN468" i="7" s="1"/>
  <c r="AM87" i="7"/>
  <c r="AN87" i="7" s="1"/>
  <c r="AM293" i="7"/>
  <c r="AN293" i="7" s="1"/>
  <c r="AM527" i="7"/>
  <c r="AN527" i="7" s="1"/>
  <c r="AM484" i="7"/>
  <c r="AN484" i="7" s="1"/>
  <c r="AM103" i="7"/>
  <c r="AN103" i="7" s="1"/>
  <c r="AM330" i="7"/>
  <c r="AN330" i="7" s="1"/>
  <c r="AM96" i="7"/>
  <c r="AN96" i="7" s="1"/>
  <c r="AM195" i="7"/>
  <c r="AN195" i="7" s="1"/>
  <c r="AM509" i="7"/>
  <c r="AN509" i="7" s="1"/>
  <c r="AM495" i="7"/>
  <c r="AN495" i="7" s="1"/>
  <c r="AM259" i="7"/>
  <c r="AN259" i="7" s="1"/>
  <c r="AM71" i="7"/>
  <c r="AN71" i="7" s="1"/>
  <c r="AM322" i="7"/>
  <c r="AN322" i="7" s="1"/>
  <c r="AM540" i="7"/>
  <c r="AN540" i="7" s="1"/>
  <c r="AM456" i="7"/>
  <c r="AN456" i="7" s="1"/>
  <c r="AM17" i="7"/>
  <c r="AN17" i="7" s="1"/>
  <c r="AM41" i="7"/>
  <c r="AN41" i="7" s="1"/>
  <c r="AM281" i="7"/>
  <c r="AN281" i="7" s="1"/>
  <c r="AM407" i="7"/>
  <c r="AN407" i="7" s="1"/>
  <c r="AM479" i="7"/>
  <c r="AN479" i="7" s="1"/>
  <c r="AM16" i="7"/>
  <c r="AN16" i="7" s="1"/>
  <c r="AM88" i="7"/>
  <c r="AN88" i="7" s="1"/>
  <c r="AM452" i="7"/>
  <c r="AN452" i="7" s="1"/>
  <c r="AM533" i="7"/>
  <c r="AN533" i="7" s="1"/>
  <c r="AM6" i="7"/>
  <c r="AM202" i="7"/>
  <c r="AN202" i="7" s="1"/>
  <c r="AM545" i="7"/>
  <c r="AN545" i="7" s="1"/>
  <c r="AM74" i="7"/>
  <c r="AN74" i="7" s="1"/>
  <c r="AM180" i="7"/>
  <c r="AN180" i="7" s="1"/>
  <c r="AM260" i="7"/>
  <c r="AN260" i="7" s="1"/>
  <c r="AM120" i="7"/>
  <c r="AN120" i="7" s="1"/>
  <c r="AM319" i="7"/>
  <c r="AN319" i="7" s="1"/>
  <c r="AM503" i="7"/>
  <c r="AN503" i="7" s="1"/>
  <c r="AM223" i="7"/>
  <c r="AN223" i="7" s="1"/>
  <c r="AM325" i="7"/>
  <c r="AN325" i="7" s="1"/>
  <c r="AM329" i="7"/>
  <c r="AN329" i="7" s="1"/>
  <c r="AM80" i="7"/>
  <c r="AN80" i="7" s="1"/>
  <c r="AM135" i="7"/>
  <c r="AN135" i="7" s="1"/>
  <c r="AM316" i="7"/>
  <c r="AN316" i="7" s="1"/>
  <c r="AM193" i="7"/>
  <c r="AN193" i="7" s="1"/>
  <c r="AM308" i="7"/>
  <c r="AN308" i="7" s="1"/>
  <c r="AM363" i="7"/>
  <c r="AN363" i="7" s="1"/>
  <c r="AM55" i="7"/>
  <c r="AN55" i="7" s="1"/>
  <c r="P105" i="7"/>
  <c r="AM334" i="7"/>
  <c r="AN334" i="7" s="1"/>
  <c r="AN453" i="7"/>
  <c r="AN467" i="7"/>
  <c r="AN228" i="7"/>
  <c r="AN432" i="7"/>
  <c r="AH258" i="7"/>
  <c r="AI258" i="7" s="1"/>
  <c r="AJ258" i="7"/>
  <c r="AK258" i="7" s="1"/>
  <c r="AL258" i="7" s="1"/>
  <c r="AH241" i="7"/>
  <c r="AI241" i="7" s="1"/>
  <c r="AJ241" i="7"/>
  <c r="AK241" i="7" s="1"/>
  <c r="AL241" i="7" s="1"/>
  <c r="AH109" i="7"/>
  <c r="AI109" i="7" s="1"/>
  <c r="AJ109" i="7"/>
  <c r="AK109" i="7" s="1"/>
  <c r="AH542" i="7"/>
  <c r="AI542" i="7" s="1"/>
  <c r="AJ542" i="7"/>
  <c r="AK542" i="7" s="1"/>
  <c r="AL542" i="7" s="1"/>
  <c r="AH229" i="7"/>
  <c r="AI229" i="7" s="1"/>
  <c r="AJ229" i="7"/>
  <c r="AK229" i="7" s="1"/>
  <c r="AH470" i="7"/>
  <c r="AI470" i="7" s="1"/>
  <c r="AJ470" i="7"/>
  <c r="AK470" i="7" s="1"/>
  <c r="AL470" i="7" s="1"/>
  <c r="AH137" i="7"/>
  <c r="AI137" i="7" s="1"/>
  <c r="AJ137" i="7"/>
  <c r="AK137" i="7" s="1"/>
  <c r="AL137" i="7" s="1"/>
  <c r="AH129" i="7"/>
  <c r="AI129" i="7" s="1"/>
  <c r="AJ129" i="7"/>
  <c r="AK129" i="7" s="1"/>
  <c r="AL129" i="7" s="1"/>
  <c r="AN57" i="7"/>
  <c r="Y118" i="7"/>
  <c r="AH342" i="7"/>
  <c r="AI342" i="7" s="1"/>
  <c r="AJ342" i="7"/>
  <c r="AK342" i="7" s="1"/>
  <c r="AL342" i="7" s="1"/>
  <c r="AH390" i="7"/>
  <c r="AI390" i="7" s="1"/>
  <c r="AJ390" i="7"/>
  <c r="AK390" i="7" s="1"/>
  <c r="AL390" i="7" s="1"/>
  <c r="AH118" i="7"/>
  <c r="AI118" i="7" s="1"/>
  <c r="AJ118" i="7"/>
  <c r="AK118" i="7" s="1"/>
  <c r="AL118" i="7" s="1"/>
  <c r="AH190" i="7"/>
  <c r="AI190" i="7" s="1"/>
  <c r="AJ190" i="7"/>
  <c r="AK190" i="7" s="1"/>
  <c r="AL190" i="7" s="1"/>
  <c r="AH494" i="7"/>
  <c r="AI494" i="7" s="1"/>
  <c r="AJ494" i="7"/>
  <c r="AK494" i="7" s="1"/>
  <c r="AL494" i="7" s="1"/>
  <c r="AH230" i="7"/>
  <c r="AI230" i="7" s="1"/>
  <c r="AJ230" i="7"/>
  <c r="AK230" i="7" s="1"/>
  <c r="AL230" i="7" s="1"/>
  <c r="AN515" i="7"/>
  <c r="AN535" i="7"/>
  <c r="AN48" i="7"/>
  <c r="AN7" i="7"/>
  <c r="P145" i="7"/>
  <c r="P217" i="7"/>
  <c r="Y270" i="7"/>
  <c r="Y430" i="7"/>
  <c r="P221" i="7"/>
  <c r="P257" i="7"/>
  <c r="P295" i="7"/>
  <c r="Y94" i="7"/>
  <c r="Y14" i="7"/>
  <c r="AN14" i="7" s="1"/>
  <c r="Y86" i="7"/>
  <c r="Y38" i="7"/>
  <c r="Y146" i="7"/>
  <c r="Y22" i="7"/>
  <c r="Y278" i="7"/>
  <c r="P362" i="7"/>
  <c r="Y333" i="7"/>
  <c r="Y122" i="7"/>
  <c r="Y169" i="7"/>
  <c r="Y425" i="7"/>
  <c r="Y82" i="7"/>
  <c r="Y153" i="7"/>
  <c r="Y70" i="7"/>
  <c r="P402" i="7"/>
  <c r="P380" i="7"/>
  <c r="P261" i="7"/>
  <c r="Y6" i="7"/>
  <c r="P249" i="7"/>
  <c r="P348" i="7"/>
  <c r="P222" i="7"/>
  <c r="Y287" i="7"/>
  <c r="AN287" i="7" s="1"/>
  <c r="Y54" i="7"/>
  <c r="Y78" i="7"/>
  <c r="Y301" i="7"/>
  <c r="AN301" i="7" s="1"/>
  <c r="Y89" i="7"/>
  <c r="Y130" i="7"/>
  <c r="X261" i="7"/>
  <c r="W261" i="7"/>
  <c r="X209" i="7"/>
  <c r="W209" i="7"/>
  <c r="X121" i="7"/>
  <c r="W121" i="7"/>
  <c r="X141" i="7"/>
  <c r="W141" i="7"/>
  <c r="X225" i="7"/>
  <c r="W225" i="7"/>
  <c r="X97" i="7"/>
  <c r="W97" i="7"/>
  <c r="P209" i="7"/>
  <c r="Y62" i="7"/>
  <c r="X233" i="7"/>
  <c r="W233" i="7"/>
  <c r="X93" i="7"/>
  <c r="W93" i="7"/>
  <c r="X277" i="7"/>
  <c r="W277" i="7"/>
  <c r="X402" i="7"/>
  <c r="W402" i="7"/>
  <c r="X125" i="7"/>
  <c r="W125" i="7"/>
  <c r="X81" i="7"/>
  <c r="W81" i="7"/>
  <c r="X161" i="7"/>
  <c r="W161" i="7"/>
  <c r="X113" i="7"/>
  <c r="W113" i="7"/>
  <c r="X165" i="7"/>
  <c r="W165" i="7"/>
  <c r="X258" i="7"/>
  <c r="W258" i="7"/>
  <c r="X109" i="7"/>
  <c r="W109" i="7"/>
  <c r="X229" i="7"/>
  <c r="W229" i="7"/>
  <c r="W137" i="7"/>
  <c r="X137" i="7"/>
  <c r="P201" i="7"/>
  <c r="P414" i="7"/>
  <c r="P370" i="7"/>
  <c r="P253" i="7"/>
  <c r="P245" i="7"/>
  <c r="P549" i="7"/>
  <c r="P269" i="7"/>
  <c r="P389" i="7"/>
  <c r="P101" i="7"/>
  <c r="P508" i="7"/>
  <c r="Y522" i="7"/>
  <c r="X414" i="7"/>
  <c r="W414" i="7"/>
  <c r="X145" i="7"/>
  <c r="W145" i="7"/>
  <c r="X85" i="7"/>
  <c r="W85" i="7"/>
  <c r="X257" i="7"/>
  <c r="W257" i="7"/>
  <c r="X368" i="7"/>
  <c r="W368" i="7"/>
  <c r="X409" i="7"/>
  <c r="W409" i="7"/>
  <c r="X217" i="7"/>
  <c r="W217" i="7"/>
  <c r="X380" i="7"/>
  <c r="W380" i="7"/>
  <c r="W346" i="7"/>
  <c r="X346" i="7"/>
  <c r="W221" i="7"/>
  <c r="X221" i="7"/>
  <c r="W105" i="7"/>
  <c r="X105" i="7"/>
  <c r="X213" i="7"/>
  <c r="W213" i="7"/>
  <c r="X536" i="7"/>
  <c r="W536" i="7"/>
  <c r="X214" i="7"/>
  <c r="W214" i="7"/>
  <c r="W101" i="7"/>
  <c r="X101" i="7"/>
  <c r="X550" i="7"/>
  <c r="W550" i="7"/>
  <c r="X386" i="7"/>
  <c r="W386" i="7"/>
  <c r="X205" i="7"/>
  <c r="W205" i="7"/>
  <c r="X218" i="7"/>
  <c r="W218" i="7"/>
  <c r="W378" i="7"/>
  <c r="X378" i="7"/>
  <c r="X157" i="7"/>
  <c r="W157" i="7"/>
  <c r="X434" i="7"/>
  <c r="W434" i="7"/>
  <c r="X241" i="7"/>
  <c r="W241" i="7"/>
  <c r="X542" i="7"/>
  <c r="W542" i="7"/>
  <c r="X470" i="7"/>
  <c r="W470" i="7"/>
  <c r="X129" i="7"/>
  <c r="W129" i="7"/>
  <c r="P541" i="7"/>
  <c r="P81" i="7"/>
  <c r="P129" i="7"/>
  <c r="P233" i="7"/>
  <c r="P109" i="7"/>
  <c r="P265" i="7"/>
  <c r="P378" i="7"/>
  <c r="P205" i="7"/>
  <c r="Y504" i="7"/>
  <c r="Y149" i="7"/>
  <c r="X269" i="7"/>
  <c r="W269" i="7"/>
  <c r="X549" i="7"/>
  <c r="W549" i="7"/>
  <c r="W133" i="7"/>
  <c r="X133" i="7"/>
  <c r="X249" i="7"/>
  <c r="W249" i="7"/>
  <c r="X201" i="7"/>
  <c r="W201" i="7"/>
  <c r="Y291" i="7"/>
  <c r="X348" i="7"/>
  <c r="W348" i="7"/>
  <c r="X265" i="7"/>
  <c r="W265" i="7"/>
  <c r="X541" i="7"/>
  <c r="W541" i="7"/>
  <c r="Y393" i="7"/>
  <c r="Y117" i="7"/>
  <c r="X370" i="7"/>
  <c r="W370" i="7"/>
  <c r="X508" i="7"/>
  <c r="W508" i="7"/>
  <c r="X222" i="7"/>
  <c r="W222" i="7"/>
  <c r="X273" i="7"/>
  <c r="W273" i="7"/>
  <c r="X77" i="7"/>
  <c r="W77" i="7"/>
  <c r="X253" i="7"/>
  <c r="W253" i="7"/>
  <c r="X512" i="7"/>
  <c r="W512" i="7"/>
  <c r="X237" i="7"/>
  <c r="W237" i="7"/>
  <c r="X417" i="7"/>
  <c r="W417" i="7"/>
  <c r="Y317" i="7"/>
  <c r="AN317" i="7" s="1"/>
  <c r="Y98" i="7"/>
  <c r="X389" i="7"/>
  <c r="W389" i="7"/>
  <c r="W362" i="7"/>
  <c r="X362" i="7"/>
  <c r="W295" i="7"/>
  <c r="X295" i="7"/>
  <c r="Y354" i="7"/>
  <c r="X245" i="7"/>
  <c r="W245" i="7"/>
  <c r="W73" i="7"/>
  <c r="X73" i="7"/>
  <c r="X401" i="7"/>
  <c r="W401" i="7"/>
  <c r="P393" i="7"/>
  <c r="P241" i="7"/>
  <c r="P401" i="7"/>
  <c r="P277" i="7"/>
  <c r="P113" i="7"/>
  <c r="P93" i="7"/>
  <c r="P141" i="7"/>
  <c r="P121" i="7"/>
  <c r="P77" i="7"/>
  <c r="P149" i="7"/>
  <c r="P342" i="7"/>
  <c r="P550" i="7"/>
  <c r="P157" i="7"/>
  <c r="P89" i="7"/>
  <c r="P512" i="7"/>
  <c r="P85" i="7"/>
  <c r="P73" i="7"/>
  <c r="P417" i="7"/>
  <c r="P137" i="7"/>
  <c r="P326" i="7"/>
  <c r="P350" i="7"/>
  <c r="P425" i="7"/>
  <c r="P291" i="7"/>
  <c r="P117" i="7"/>
  <c r="P169" i="7"/>
  <c r="P386" i="7"/>
  <c r="P153" i="7"/>
  <c r="P310" i="7"/>
  <c r="P214" i="7"/>
  <c r="P354" i="7"/>
  <c r="AE258" i="7"/>
  <c r="AE225" i="7"/>
  <c r="AE362" i="7"/>
  <c r="AE273" i="7"/>
  <c r="AL229" i="7"/>
  <c r="AE229" i="7"/>
  <c r="AE218" i="7"/>
  <c r="AE409" i="7"/>
  <c r="AE277" i="7"/>
  <c r="AE137" i="7"/>
  <c r="AE237" i="7"/>
  <c r="AI354" i="7"/>
  <c r="AL354" i="7"/>
  <c r="AE354" i="7"/>
  <c r="P237" i="7"/>
  <c r="AL386" i="7"/>
  <c r="AE386" i="7"/>
  <c r="AE113" i="7"/>
  <c r="AE253" i="7"/>
  <c r="AE389" i="7"/>
  <c r="AE241" i="7"/>
  <c r="AE380" i="7"/>
  <c r="AE549" i="7"/>
  <c r="AL133" i="7"/>
  <c r="AE133" i="7"/>
  <c r="AL205" i="7"/>
  <c r="AE205" i="7"/>
  <c r="AL77" i="7"/>
  <c r="AE77" i="7"/>
  <c r="AL522" i="7"/>
  <c r="AI522" i="7"/>
  <c r="AE522" i="7"/>
  <c r="AE201" i="7"/>
  <c r="AE346" i="7"/>
  <c r="AL393" i="7"/>
  <c r="AI393" i="7"/>
  <c r="AE393" i="7"/>
  <c r="AE550" i="7"/>
  <c r="AE249" i="7"/>
  <c r="AE348" i="7"/>
  <c r="AE470" i="7"/>
  <c r="AE101" i="7"/>
  <c r="AE401" i="7"/>
  <c r="AE221" i="7"/>
  <c r="AE434" i="7"/>
  <c r="AL169" i="7"/>
  <c r="AI169" i="7"/>
  <c r="AE169" i="7"/>
  <c r="AL291" i="7"/>
  <c r="AI291" i="7"/>
  <c r="AE291" i="7"/>
  <c r="AL153" i="7"/>
  <c r="AI153" i="7"/>
  <c r="AE153" i="7"/>
  <c r="AE512" i="7"/>
  <c r="AE93" i="7"/>
  <c r="AE157" i="7"/>
  <c r="P522" i="7"/>
  <c r="AE141" i="7"/>
  <c r="AE145" i="7"/>
  <c r="AE125" i="7"/>
  <c r="AL109" i="7"/>
  <c r="AE109" i="7"/>
  <c r="AE378" i="7"/>
  <c r="AE73" i="7"/>
  <c r="AE417" i="7"/>
  <c r="AE414" i="7"/>
  <c r="AE541" i="7"/>
  <c r="AL117" i="7"/>
  <c r="AI117" i="7"/>
  <c r="AE117" i="7"/>
  <c r="AE81" i="7"/>
  <c r="AL209" i="7"/>
  <c r="AE209" i="7"/>
  <c r="AL425" i="7"/>
  <c r="AI425" i="7"/>
  <c r="AE425" i="7"/>
  <c r="AL213" i="7"/>
  <c r="AE213" i="7"/>
  <c r="AL161" i="7"/>
  <c r="AE161" i="7"/>
  <c r="AE265" i="7"/>
  <c r="AL368" i="7"/>
  <c r="AE368" i="7"/>
  <c r="AE129" i="7"/>
  <c r="AE233" i="7"/>
  <c r="AE536" i="7"/>
  <c r="AE542" i="7"/>
  <c r="AI149" i="7"/>
  <c r="AL149" i="7"/>
  <c r="AE149" i="7"/>
  <c r="AE370" i="7"/>
  <c r="AE214" i="7"/>
  <c r="P382" i="7"/>
  <c r="AE217" i="7"/>
  <c r="AE85" i="7"/>
  <c r="AE121" i="7"/>
  <c r="AE257" i="7"/>
  <c r="AE402" i="7"/>
  <c r="AE105" i="7"/>
  <c r="AE165" i="7"/>
  <c r="AE269" i="7"/>
  <c r="AE508" i="7"/>
  <c r="AE245" i="7"/>
  <c r="AE295" i="7"/>
  <c r="AL222" i="7"/>
  <c r="AE222" i="7"/>
  <c r="AE261" i="7"/>
  <c r="AE97" i="7"/>
  <c r="P218" i="7"/>
  <c r="AL89" i="7"/>
  <c r="AI89" i="7"/>
  <c r="AE89" i="7"/>
  <c r="P394" i="7"/>
  <c r="P546" i="7"/>
  <c r="P31" i="7"/>
  <c r="P179" i="7"/>
  <c r="P204" i="7"/>
  <c r="P57" i="7"/>
  <c r="P252" i="7"/>
  <c r="P178" i="7"/>
  <c r="P324" i="7"/>
  <c r="P349" i="7"/>
  <c r="P450" i="7"/>
  <c r="P34" i="7"/>
  <c r="P168" i="7"/>
  <c r="P131" i="7"/>
  <c r="P92" i="7"/>
  <c r="P369" i="7"/>
  <c r="P495" i="7"/>
  <c r="P328" i="7"/>
  <c r="P519" i="7"/>
  <c r="P148" i="7"/>
  <c r="P181" i="7"/>
  <c r="P43" i="7"/>
  <c r="P224" i="7"/>
  <c r="P256" i="7"/>
  <c r="P411" i="7"/>
  <c r="P361" i="7"/>
  <c r="P481" i="7"/>
  <c r="P441" i="7"/>
  <c r="P449" i="7"/>
  <c r="P457" i="7"/>
  <c r="P44" i="7"/>
  <c r="P46" i="7"/>
  <c r="P152" i="7"/>
  <c r="P40" i="7"/>
  <c r="P126" i="7"/>
  <c r="P167" i="7"/>
  <c r="P292" i="7"/>
  <c r="P405" i="7"/>
  <c r="P498" i="7"/>
  <c r="P491" i="7"/>
  <c r="P499" i="7"/>
  <c r="P527" i="7"/>
  <c r="P11" i="7"/>
  <c r="P54" i="7"/>
  <c r="P4" i="7"/>
  <c r="P20" i="7"/>
  <c r="P119" i="7"/>
  <c r="P90" i="7"/>
  <c r="P147" i="7"/>
  <c r="P114" i="7"/>
  <c r="P207" i="7"/>
  <c r="P195" i="7"/>
  <c r="P308" i="7"/>
  <c r="P200" i="7"/>
  <c r="P232" i="7"/>
  <c r="P264" i="7"/>
  <c r="P397" i="7"/>
  <c r="P429" i="7"/>
  <c r="P392" i="7"/>
  <c r="P408" i="7"/>
  <c r="P424" i="7"/>
  <c r="P492" i="7"/>
  <c r="P19" i="7"/>
  <c r="P138" i="7"/>
  <c r="P407" i="7"/>
  <c r="P423" i="7"/>
  <c r="P500" i="7"/>
  <c r="P490" i="7"/>
  <c r="P120" i="7"/>
  <c r="P132" i="7"/>
  <c r="P16" i="7"/>
  <c r="P48" i="7"/>
  <c r="P33" i="7"/>
  <c r="P47" i="7"/>
  <c r="P59" i="7"/>
  <c r="P163" i="7"/>
  <c r="P21" i="7"/>
  <c r="P110" i="7"/>
  <c r="P142" i="7"/>
  <c r="P91" i="7"/>
  <c r="P155" i="7"/>
  <c r="P171" i="7"/>
  <c r="P187" i="7"/>
  <c r="P111" i="7"/>
  <c r="P175" i="7"/>
  <c r="P191" i="7"/>
  <c r="P260" i="7"/>
  <c r="P284" i="7"/>
  <c r="P365" i="7"/>
  <c r="P36" i="7"/>
  <c r="P58" i="7"/>
  <c r="P239" i="7"/>
  <c r="P103" i="7"/>
  <c r="P140" i="7"/>
  <c r="P244" i="7"/>
  <c r="P390" i="7"/>
  <c r="P391" i="7"/>
  <c r="P41" i="7"/>
  <c r="P71" i="7"/>
  <c r="P115" i="7"/>
  <c r="P198" i="7"/>
  <c r="P172" i="7"/>
  <c r="P446" i="7"/>
  <c r="P458" i="7"/>
  <c r="P506" i="7"/>
  <c r="P494" i="7"/>
  <c r="P52" i="7"/>
  <c r="P130" i="7"/>
  <c r="P156" i="7"/>
  <c r="P428" i="7"/>
  <c r="P68" i="7"/>
  <c r="P340" i="7"/>
  <c r="P403" i="7"/>
  <c r="P184" i="7"/>
  <c r="P395" i="7"/>
  <c r="P61" i="7"/>
  <c r="P112" i="7"/>
  <c r="P182" i="7"/>
  <c r="P107" i="7"/>
  <c r="P118" i="7"/>
  <c r="P445" i="7"/>
  <c r="P453" i="7"/>
  <c r="P94" i="7"/>
  <c r="P404" i="7"/>
  <c r="P72" i="7"/>
  <c r="P160" i="7"/>
  <c r="P17" i="7"/>
  <c r="P95" i="7"/>
  <c r="P159" i="7"/>
  <c r="P437" i="7"/>
  <c r="P439" i="7"/>
  <c r="P116" i="7"/>
  <c r="P35" i="7"/>
  <c r="P49" i="7"/>
  <c r="P63" i="7"/>
  <c r="P196" i="7"/>
  <c r="P78" i="7"/>
  <c r="P185" i="7"/>
  <c r="P268" i="7"/>
  <c r="P427" i="7"/>
  <c r="P45" i="7"/>
  <c r="P65" i="7"/>
  <c r="P96" i="7"/>
  <c r="P180" i="7"/>
  <c r="P174" i="7"/>
  <c r="P190" i="7"/>
  <c r="P134" i="7"/>
  <c r="P176" i="7"/>
  <c r="P192" i="7"/>
  <c r="P293" i="7"/>
  <c r="P296" i="7"/>
  <c r="P320" i="7"/>
  <c r="P377" i="7"/>
  <c r="P473" i="7"/>
  <c r="P444" i="7"/>
  <c r="P448" i="7"/>
  <c r="P452" i="7"/>
  <c r="P456" i="7"/>
  <c r="P487" i="7"/>
  <c r="P28" i="7"/>
  <c r="P50" i="7"/>
  <c r="P104" i="7"/>
  <c r="P223" i="7"/>
  <c r="P80" i="7"/>
  <c r="P98" i="7"/>
  <c r="P162" i="7"/>
  <c r="P124" i="7"/>
  <c r="P288" i="7"/>
  <c r="P388" i="7"/>
  <c r="P413" i="7"/>
  <c r="P484" i="7"/>
  <c r="P488" i="7"/>
  <c r="P15" i="7"/>
  <c r="P136" i="7"/>
  <c r="P128" i="7"/>
  <c r="P25" i="7"/>
  <c r="P135" i="7"/>
  <c r="P154" i="7"/>
  <c r="P76" i="7"/>
  <c r="P435" i="7"/>
  <c r="P84" i="7"/>
  <c r="P106" i="7"/>
  <c r="P13" i="7"/>
  <c r="P151" i="7"/>
  <c r="P170" i="7"/>
  <c r="P186" i="7"/>
  <c r="P51" i="7"/>
  <c r="P69" i="7"/>
  <c r="P99" i="7"/>
  <c r="P220" i="7"/>
  <c r="P75" i="7"/>
  <c r="P139" i="7"/>
  <c r="P37" i="7"/>
  <c r="P86" i="7"/>
  <c r="P150" i="7"/>
  <c r="P208" i="7"/>
  <c r="P240" i="7"/>
  <c r="P272" i="7"/>
  <c r="P440" i="7"/>
  <c r="P443" i="7"/>
  <c r="P447" i="7"/>
  <c r="P451" i="7"/>
  <c r="P455" i="7"/>
  <c r="P459" i="7"/>
  <c r="P496" i="7"/>
  <c r="P30" i="7"/>
  <c r="P12" i="7"/>
  <c r="P74" i="7"/>
  <c r="P108" i="7"/>
  <c r="P486" i="7"/>
  <c r="P502" i="7"/>
  <c r="P100" i="7"/>
  <c r="P55" i="7"/>
  <c r="P183" i="7"/>
  <c r="P29" i="7"/>
  <c r="P188" i="7"/>
  <c r="P102" i="7"/>
  <c r="P166" i="7"/>
  <c r="P194" i="7"/>
  <c r="P228" i="7"/>
  <c r="P381" i="7"/>
  <c r="P477" i="7"/>
  <c r="P442" i="7"/>
  <c r="P454" i="7"/>
  <c r="P523" i="7"/>
  <c r="P158" i="7"/>
  <c r="P271" i="7"/>
  <c r="P276" i="7"/>
  <c r="P396" i="7"/>
  <c r="P62" i="7"/>
  <c r="P164" i="7"/>
  <c r="P88" i="7"/>
  <c r="P8" i="7"/>
  <c r="P24" i="7"/>
  <c r="P56" i="7"/>
  <c r="P87" i="7"/>
  <c r="P127" i="7"/>
  <c r="P255" i="7"/>
  <c r="P420" i="7"/>
  <c r="P42" i="7"/>
  <c r="P3" i="7"/>
  <c r="P23" i="7"/>
  <c r="P38" i="7"/>
  <c r="P70" i="7"/>
  <c r="P122" i="7"/>
  <c r="P9" i="7"/>
  <c r="P82" i="7"/>
  <c r="P146" i="7"/>
  <c r="P436" i="7"/>
  <c r="P212" i="7"/>
  <c r="P216" i="7"/>
  <c r="P248" i="7"/>
  <c r="P280" i="7"/>
  <c r="P332" i="7"/>
  <c r="P312" i="7"/>
  <c r="P344" i="7"/>
  <c r="P421" i="7"/>
  <c r="P373" i="7"/>
  <c r="P412" i="7"/>
  <c r="P399" i="7"/>
  <c r="P415" i="7"/>
  <c r="P431" i="7"/>
  <c r="P7" i="7"/>
  <c r="P5" i="7"/>
  <c r="P144" i="7"/>
  <c r="P419" i="7"/>
  <c r="P416" i="7"/>
  <c r="P432" i="7"/>
  <c r="P32" i="7"/>
  <c r="P64" i="7"/>
  <c r="P27" i="7"/>
  <c r="P39" i="7"/>
  <c r="P53" i="7"/>
  <c r="P67" i="7"/>
  <c r="P123" i="7"/>
  <c r="P173" i="7"/>
  <c r="P189" i="7"/>
  <c r="P79" i="7"/>
  <c r="P143" i="7"/>
  <c r="P177" i="7"/>
  <c r="P193" i="7"/>
  <c r="P316" i="7"/>
  <c r="P304" i="7"/>
  <c r="P336" i="7"/>
  <c r="P471" i="7"/>
  <c r="P66" i="7"/>
  <c r="P26" i="7"/>
  <c r="P60" i="7"/>
  <c r="P83" i="7"/>
  <c r="P236" i="7"/>
  <c r="P357" i="7"/>
  <c r="P353" i="7"/>
  <c r="P385" i="7"/>
  <c r="P400" i="7"/>
  <c r="P483" i="7"/>
  <c r="P534" i="7"/>
  <c r="AN238" i="7" l="1"/>
  <c r="AN78" i="7"/>
  <c r="AN318" i="7"/>
  <c r="AM190" i="7"/>
  <c r="AN190" i="7" s="1"/>
  <c r="AM246" i="7"/>
  <c r="AN246" i="7" s="1"/>
  <c r="Q2" i="7"/>
  <c r="X50" i="1"/>
  <c r="AN526" i="7"/>
  <c r="AM89" i="7"/>
  <c r="AN89" i="7" s="1"/>
  <c r="AN86" i="7"/>
  <c r="AM342" i="7"/>
  <c r="AN342" i="7" s="1"/>
  <c r="Y229" i="7"/>
  <c r="Y258" i="7"/>
  <c r="Y113" i="7"/>
  <c r="Y81" i="7"/>
  <c r="Y402" i="7"/>
  <c r="Y93" i="7"/>
  <c r="Y225" i="7"/>
  <c r="Y121" i="7"/>
  <c r="Y261" i="7"/>
  <c r="AM406" i="7"/>
  <c r="AN406" i="7" s="1"/>
  <c r="AN122" i="7"/>
  <c r="AN22" i="7"/>
  <c r="Y217" i="7"/>
  <c r="Y368" i="7"/>
  <c r="Y85" i="7"/>
  <c r="Y414" i="7"/>
  <c r="AN82" i="7"/>
  <c r="AN333" i="7"/>
  <c r="AN430" i="7"/>
  <c r="AM118" i="7"/>
  <c r="AN118" i="7" s="1"/>
  <c r="AM174" i="7"/>
  <c r="AN174" i="7" s="1"/>
  <c r="AN98" i="7"/>
  <c r="AM438" i="7"/>
  <c r="AN438" i="7" s="1"/>
  <c r="AM278" i="7"/>
  <c r="AN278" i="7" s="1"/>
  <c r="AM97" i="7"/>
  <c r="AN94" i="7"/>
  <c r="AM425" i="7"/>
  <c r="AN425" i="7" s="1"/>
  <c r="AN6" i="7"/>
  <c r="AM230" i="7"/>
  <c r="AN230" i="7" s="1"/>
  <c r="AM446" i="7"/>
  <c r="AN446" i="7" s="1"/>
  <c r="AN198" i="7"/>
  <c r="AN534" i="7"/>
  <c r="AN502" i="7"/>
  <c r="AN62" i="7"/>
  <c r="AM494" i="7"/>
  <c r="AN494" i="7" s="1"/>
  <c r="AM536" i="7"/>
  <c r="AM109" i="7"/>
  <c r="AM169" i="7"/>
  <c r="AN169" i="7" s="1"/>
  <c r="AM522" i="7"/>
  <c r="AN522" i="7" s="1"/>
  <c r="AM229" i="7"/>
  <c r="AN146" i="7"/>
  <c r="AM321" i="7"/>
  <c r="AN321" i="7" s="1"/>
  <c r="AM137" i="7"/>
  <c r="AM265" i="7"/>
  <c r="AM113" i="7"/>
  <c r="AM258" i="7"/>
  <c r="AN258" i="7" s="1"/>
  <c r="Y73" i="7"/>
  <c r="Y133" i="7"/>
  <c r="Y378" i="7"/>
  <c r="AM166" i="7"/>
  <c r="AN166" i="7" s="1"/>
  <c r="AM291" i="7"/>
  <c r="AN291" i="7" s="1"/>
  <c r="AM201" i="7"/>
  <c r="Y237" i="7"/>
  <c r="Y253" i="7"/>
  <c r="Y273" i="7"/>
  <c r="Y508" i="7"/>
  <c r="Y265" i="7"/>
  <c r="AN54" i="7"/>
  <c r="AN38" i="7"/>
  <c r="AN270" i="7"/>
  <c r="AM508" i="7"/>
  <c r="AM402" i="7"/>
  <c r="AN402" i="7" s="1"/>
  <c r="AM214" i="7"/>
  <c r="AM81" i="7"/>
  <c r="AN81" i="7" s="1"/>
  <c r="AM93" i="7"/>
  <c r="AM550" i="7"/>
  <c r="AM253" i="7"/>
  <c r="AM261" i="7"/>
  <c r="AN261" i="7" s="1"/>
  <c r="AM105" i="7"/>
  <c r="AM542" i="7"/>
  <c r="AM209" i="7"/>
  <c r="AM157" i="7"/>
  <c r="AM249" i="7"/>
  <c r="AM150" i="7"/>
  <c r="AN150" i="7" s="1"/>
  <c r="AM295" i="7"/>
  <c r="AM165" i="7"/>
  <c r="AM121" i="7"/>
  <c r="AN121" i="7" s="1"/>
  <c r="AM149" i="7"/>
  <c r="AN149" i="7" s="1"/>
  <c r="AM129" i="7"/>
  <c r="AM368" i="7"/>
  <c r="AM213" i="7"/>
  <c r="AM117" i="7"/>
  <c r="AN117" i="7" s="1"/>
  <c r="AM73" i="7"/>
  <c r="AM153" i="7"/>
  <c r="AN153" i="7" s="1"/>
  <c r="AM221" i="7"/>
  <c r="AM401" i="7"/>
  <c r="AM346" i="7"/>
  <c r="AM205" i="7"/>
  <c r="AM133" i="7"/>
  <c r="AM389" i="7"/>
  <c r="AM386" i="7"/>
  <c r="AM354" i="7"/>
  <c r="AN354" i="7" s="1"/>
  <c r="AM409" i="7"/>
  <c r="AM362" i="7"/>
  <c r="AM225" i="7"/>
  <c r="AN504" i="7"/>
  <c r="AN130" i="7"/>
  <c r="AM390" i="7"/>
  <c r="AN390" i="7" s="1"/>
  <c r="AM217" i="7"/>
  <c r="AM414" i="7"/>
  <c r="AN414" i="7" s="1"/>
  <c r="AM101" i="7"/>
  <c r="AM273" i="7"/>
  <c r="AM245" i="7"/>
  <c r="AM85" i="7"/>
  <c r="AM541" i="7"/>
  <c r="AM378" i="7"/>
  <c r="AM141" i="7"/>
  <c r="AM549" i="7"/>
  <c r="AM237" i="7"/>
  <c r="AM218" i="7"/>
  <c r="AM222" i="7"/>
  <c r="AM269" i="7"/>
  <c r="AM257" i="7"/>
  <c r="AM370" i="7"/>
  <c r="AM233" i="7"/>
  <c r="AM161" i="7"/>
  <c r="AM417" i="7"/>
  <c r="AM125" i="7"/>
  <c r="AM145" i="7"/>
  <c r="AM512" i="7"/>
  <c r="AM434" i="7"/>
  <c r="AM470" i="7"/>
  <c r="AM348" i="7"/>
  <c r="AM393" i="7"/>
  <c r="AN393" i="7" s="1"/>
  <c r="AM77" i="7"/>
  <c r="AM380" i="7"/>
  <c r="AM241" i="7"/>
  <c r="AM277" i="7"/>
  <c r="AN70" i="7"/>
  <c r="AM158" i="7"/>
  <c r="AN158" i="7" s="1"/>
  <c r="Y389" i="7"/>
  <c r="Y417" i="7"/>
  <c r="Y512" i="7"/>
  <c r="Y77" i="7"/>
  <c r="Y214" i="7"/>
  <c r="Y213" i="7"/>
  <c r="Y380" i="7"/>
  <c r="Y409" i="7"/>
  <c r="Y257" i="7"/>
  <c r="Y145" i="7"/>
  <c r="Y109" i="7"/>
  <c r="Y165" i="7"/>
  <c r="Y161" i="7"/>
  <c r="Y125" i="7"/>
  <c r="Y277" i="7"/>
  <c r="Y233" i="7"/>
  <c r="Y222" i="7"/>
  <c r="AN222" i="7" s="1"/>
  <c r="Y370" i="7"/>
  <c r="Y541" i="7"/>
  <c r="AN541" i="7" s="1"/>
  <c r="Y348" i="7"/>
  <c r="Y97" i="7"/>
  <c r="AN97" i="7" s="1"/>
  <c r="Y141" i="7"/>
  <c r="Y209" i="7"/>
  <c r="Y401" i="7"/>
  <c r="AN401" i="7" s="1"/>
  <c r="Y245" i="7"/>
  <c r="AN245" i="7" s="1"/>
  <c r="Y249" i="7"/>
  <c r="Y549" i="7"/>
  <c r="Y470" i="7"/>
  <c r="Y241" i="7"/>
  <c r="AN241" i="7" s="1"/>
  <c r="Y157" i="7"/>
  <c r="Y218" i="7"/>
  <c r="Y386" i="7"/>
  <c r="Y105" i="7"/>
  <c r="Y295" i="7"/>
  <c r="Y137" i="7"/>
  <c r="Y536" i="7"/>
  <c r="Y221" i="7"/>
  <c r="Y362" i="7"/>
  <c r="Y201" i="7"/>
  <c r="Y269" i="7"/>
  <c r="Y129" i="7"/>
  <c r="Y542" i="7"/>
  <c r="Y434" i="7"/>
  <c r="Y205" i="7"/>
  <c r="Y550" i="7"/>
  <c r="Y101" i="7"/>
  <c r="Y346" i="7"/>
  <c r="AN348" i="7" l="1"/>
  <c r="AN233" i="7"/>
  <c r="AN93" i="7"/>
  <c r="AN409" i="7"/>
  <c r="AN217" i="7"/>
  <c r="AN229" i="7"/>
  <c r="AN145" i="7"/>
  <c r="AN113" i="7"/>
  <c r="AN137" i="7"/>
  <c r="AN85" i="7"/>
  <c r="Z2" i="7"/>
  <c r="AN362" i="7"/>
  <c r="AN213" i="7"/>
  <c r="AN273" i="7"/>
  <c r="AN253" i="7"/>
  <c r="AN209" i="7"/>
  <c r="AN221" i="7"/>
  <c r="AN214" i="7"/>
  <c r="AN389" i="7"/>
  <c r="AN225" i="7"/>
  <c r="AN73" i="7"/>
  <c r="AN549" i="7"/>
  <c r="AN157" i="7"/>
  <c r="AN508" i="7"/>
  <c r="AN133" i="7"/>
  <c r="AN550" i="7"/>
  <c r="AN257" i="7"/>
  <c r="AN368" i="7"/>
  <c r="AN370" i="7"/>
  <c r="AN125" i="7"/>
  <c r="AN105" i="7"/>
  <c r="AN536" i="7"/>
  <c r="AN470" i="7"/>
  <c r="AN265" i="7"/>
  <c r="AN205" i="7"/>
  <c r="AN165" i="7"/>
  <c r="AN77" i="7"/>
  <c r="AN378" i="7"/>
  <c r="AN346" i="7"/>
  <c r="AN434" i="7"/>
  <c r="AN201" i="7"/>
  <c r="AN218" i="7"/>
  <c r="AN277" i="7"/>
  <c r="AN109" i="7"/>
  <c r="AN380" i="7"/>
  <c r="AN512" i="7"/>
  <c r="AN237" i="7"/>
  <c r="AN101" i="7"/>
  <c r="AN542" i="7"/>
  <c r="AN249" i="7"/>
  <c r="AN141" i="7"/>
  <c r="AN417" i="7"/>
  <c r="AN295" i="7"/>
  <c r="AN129" i="7"/>
  <c r="AN161" i="7"/>
  <c r="AN269" i="7"/>
  <c r="AN386" i="7"/>
  <c r="AO2" i="7" l="1"/>
</calcChain>
</file>

<file path=xl/sharedStrings.xml><?xml version="1.0" encoding="utf-8"?>
<sst xmlns="http://schemas.openxmlformats.org/spreadsheetml/2006/main" count="170" uniqueCount="76">
  <si>
    <t>MONTH</t>
  </si>
  <si>
    <t>PRICE PER TRIP</t>
  </si>
  <si>
    <t>NET INCOME</t>
  </si>
  <si>
    <t xml:space="preserve">ORIGINAL INCOME LYFTS </t>
  </si>
  <si>
    <t>NEW INCOME LYFTS</t>
  </si>
  <si>
    <t>NET INCOME LYFTS</t>
  </si>
  <si>
    <t>MATCH RATE LINEAL</t>
  </si>
  <si>
    <t>MATCH RATE INCREASE</t>
  </si>
  <si>
    <t>DRIVER WAGE</t>
  </si>
  <si>
    <t>MONTHLY COST (Driver Payout)</t>
  </si>
  <si>
    <t>MONTHLY INCOME</t>
  </si>
  <si>
    <t>CAC DRIVER</t>
  </si>
  <si>
    <t>COST CAC DRIVER</t>
  </si>
  <si>
    <t>NET INCOME 1</t>
  </si>
  <si>
    <t>NET INCOME 2</t>
  </si>
  <si>
    <t>CAC PASSENGER</t>
  </si>
  <si>
    <t># DRIVER CHURN RATE</t>
  </si>
  <si>
    <t># PASSENGER CHURN RATE 10%</t>
  </si>
  <si>
    <t>COST PASSENGER CHURN RATE 10%</t>
  </si>
  <si>
    <t># PASSENGER CHURN RATE 33%</t>
  </si>
  <si>
    <t>COST PASSENGER CHURN RATE 33%</t>
  </si>
  <si>
    <t>COST TOTAL</t>
  </si>
  <si>
    <t>TOTAL NET INCOME</t>
  </si>
  <si>
    <t>MATCH RATE</t>
  </si>
  <si>
    <t>TOTAL POSSIBLE TRIPS COMPLETED PER RIDER</t>
  </si>
  <si>
    <t>TOTAL TRIPS COMPLETED PER RIDER</t>
  </si>
  <si>
    <t>MONTHLY EARNINGS PER RIDER</t>
  </si>
  <si>
    <t># OF DRIVERS</t>
  </si>
  <si>
    <t>TOTAL TRIPS COMPLETED</t>
  </si>
  <si>
    <t>MONTHLY EARNINGS TOTAL</t>
  </si>
  <si>
    <t># PASSENGERS</t>
  </si>
  <si>
    <t># PASSENGERS FAILED TO FIND DRIVER</t>
  </si>
  <si>
    <t>MAX NET INCOME</t>
  </si>
  <si>
    <t>A</t>
  </si>
  <si>
    <t>B</t>
  </si>
  <si>
    <t>C</t>
  </si>
  <si>
    <t>LYFTS COMMISSION</t>
  </si>
  <si>
    <t>JANUARY</t>
  </si>
  <si>
    <t>NUMBER OF DRIVERS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</si>
  <si>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</si>
  <si>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</si>
  <si>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</si>
  <si>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</si>
  <si>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</si>
  <si>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</si>
  <si>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</si>
  <si>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</si>
  <si>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</si>
  <si>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</si>
  <si>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</si>
  <si>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PASSENGERS</t>
  </si>
  <si>
    <t>DRIVER PAYOUT</t>
  </si>
  <si>
    <t>TOTAL</t>
  </si>
  <si>
    <t xml:space="preserve"> COST DRIVER PAYOUT</t>
  </si>
  <si>
    <t>COST OTHERS</t>
  </si>
  <si>
    <t>ACTUAL</t>
  </si>
  <si>
    <t>PROPOSAL</t>
  </si>
  <si>
    <t>CAC DRIVERS</t>
  </si>
  <si>
    <t>CAC PASSENGERS</t>
  </si>
  <si>
    <t>PROPORTIONALITY</t>
  </si>
  <si>
    <t>RIDES</t>
  </si>
  <si>
    <t>X</t>
  </si>
  <si>
    <t xml:space="preserve">X = </t>
  </si>
  <si>
    <t>RESULT</t>
  </si>
  <si>
    <t xml:space="preserve"> DOLLAR RATE</t>
  </si>
  <si>
    <t>SPACE MATCH RATE</t>
  </si>
  <si>
    <t>DIFFERENCE DOLLARS</t>
  </si>
  <si>
    <t>This result means that each dollar corresponds to an 11% increase in the Match Rate.</t>
  </si>
  <si>
    <t>RESULTS OF PRICING EXPERIMENT</t>
  </si>
  <si>
    <t xml:space="preserve">33/3 = $1 USD =  </t>
  </si>
  <si>
    <t>TOTAL POSSIBLE TRIPS PER DRIVER</t>
  </si>
  <si>
    <t>TOTAL NET INCOME B</t>
  </si>
  <si>
    <t>AB</t>
  </si>
  <si>
    <t>AC</t>
  </si>
  <si>
    <t>AD</t>
  </si>
  <si>
    <t>PROPOSAL + 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</si>
</sst>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44" fontId="0" fillId="0" borderId="1" xfId="2" applyNumberFormat="1" applyFont="1" applyBorder="1"/>
    <xf numFmtId="44" fontId="0" fillId="0" borderId="1" xfId="0" applyNumberFormat="1" applyBorder="1"/>
    <xf numFmtId="44" fontId="0" fillId="0" borderId="0" xfId="1" applyFont="1"/>
    <xf numFmtId="44" fontId="0" fillId="0" borderId="1" xfId="1" applyFont="1" applyBorder="1"/>
    <xf numFmtId="44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/>
    <xf numFmtId="0" fontId="0" fillId="3" borderId="0" xfId="0" applyFill="1"/>
    <xf numFmtId="44" fontId="0" fillId="3" borderId="4" xfId="0" applyNumberFormat="1" applyFill="1" applyBorder="1"/>
    <xf numFmtId="0" fontId="5" fillId="0" borderId="5" xfId="0" applyFont="1" applyFill="1" applyBorder="1" applyAlignment="1">
      <alignment horizontal="center" vertical="center"/>
    </xf>
    <xf numFmtId="44" fontId="0" fillId="3" borderId="5" xfId="0" applyNumberFormat="1" applyFill="1" applyBorder="1"/>
    <xf numFmtId="44" fontId="0" fillId="0" borderId="0" xfId="0" applyNumberFormat="1" applyFill="1" applyBorder="1"/>
    <xf numFmtId="0" fontId="0" fillId="0" borderId="0" xfId="0" applyBorder="1"/>
    <xf numFmtId="0" fontId="5" fillId="0" borderId="5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/>
    <xf numFmtId="44" fontId="5" fillId="3" borderId="5" xfId="0" applyNumberFormat="1" applyFont="1" applyFill="1" applyBorder="1"/>
    <xf numFmtId="0" fontId="5" fillId="0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/>
    <xf numFmtId="44" fontId="0" fillId="0" borderId="1" xfId="1" applyFont="1" applyFill="1" applyBorder="1"/>
    <xf numFmtId="44" fontId="0" fillId="0" borderId="1" xfId="0" applyNumberFormat="1" applyFill="1" applyBorder="1"/>
    <xf numFmtId="44" fontId="5" fillId="0" borderId="6" xfId="0" applyNumberFormat="1" applyFont="1" applyFill="1" applyBorder="1" applyAlignment="1">
      <alignment horizontal="center"/>
    </xf>
    <xf numFmtId="44" fontId="0" fillId="0" borderId="5" xfId="1" applyFont="1" applyFill="1" applyBorder="1"/>
    <xf numFmtId="0" fontId="0" fillId="0" borderId="0" xfId="0" applyNumberFormat="1" applyFill="1" applyBorder="1"/>
    <xf numFmtId="44" fontId="0" fillId="0" borderId="7" xfId="0" applyNumberFormat="1" applyFill="1" applyBorder="1"/>
    <xf numFmtId="0" fontId="0" fillId="0" borderId="2" xfId="0" applyNumberFormat="1" applyFill="1" applyBorder="1"/>
    <xf numFmtId="44" fontId="5" fillId="0" borderId="2" xfId="0" applyNumberFormat="1" applyFont="1" applyFill="1" applyBorder="1" applyAlignment="1">
      <alignment horizontal="center"/>
    </xf>
    <xf numFmtId="44" fontId="0" fillId="0" borderId="2" xfId="0" applyNumberFormat="1" applyFill="1" applyBorder="1"/>
    <xf numFmtId="0" fontId="0" fillId="4" borderId="1" xfId="0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left" vertical="center"/>
    </xf>
    <xf numFmtId="44" fontId="0" fillId="4" borderId="1" xfId="2" applyNumberFormat="1" applyFont="1" applyFill="1" applyBorder="1"/>
    <xf numFmtId="44" fontId="0" fillId="4" borderId="4" xfId="0" applyNumberFormat="1" applyFill="1" applyBorder="1"/>
    <xf numFmtId="44" fontId="0" fillId="4" borderId="1" xfId="0" applyNumberFormat="1" applyFill="1" applyBorder="1"/>
    <xf numFmtId="0" fontId="0" fillId="4" borderId="1" xfId="0" applyNumberFormat="1" applyFill="1" applyBorder="1"/>
    <xf numFmtId="0" fontId="0" fillId="4" borderId="5" xfId="0" applyNumberFormat="1" applyFill="1" applyBorder="1"/>
    <xf numFmtId="44" fontId="0" fillId="4" borderId="5" xfId="0" applyNumberFormat="1" applyFill="1" applyBorder="1"/>
    <xf numFmtId="44" fontId="0" fillId="4" borderId="5" xfId="1" applyFont="1" applyFill="1" applyBorder="1"/>
    <xf numFmtId="0" fontId="0" fillId="4" borderId="1" xfId="0" applyFill="1" applyBorder="1"/>
    <xf numFmtId="44" fontId="0" fillId="4" borderId="1" xfId="1" applyFont="1" applyFill="1" applyBorder="1"/>
    <xf numFmtId="1" fontId="0" fillId="4" borderId="1" xfId="0" applyNumberFormat="1" applyFill="1" applyBorder="1"/>
    <xf numFmtId="0" fontId="0" fillId="0" borderId="0" xfId="0" applyFill="1"/>
    <xf numFmtId="10" fontId="0" fillId="0" borderId="1" xfId="2" applyNumberFormat="1" applyFont="1" applyFill="1" applyBorder="1" applyAlignment="1">
      <alignment horizontal="center" vertical="center"/>
    </xf>
    <xf numFmtId="0" fontId="0" fillId="0" borderId="0" xfId="0" applyNumberFormat="1" applyBorder="1"/>
    <xf numFmtId="0" fontId="0" fillId="0" borderId="1" xfId="0" applyFill="1" applyBorder="1"/>
    <xf numFmtId="44" fontId="0" fillId="0" borderId="3" xfId="1" applyFont="1" applyFill="1" applyBorder="1"/>
    <xf numFmtId="1" fontId="0" fillId="0" borderId="1" xfId="0" applyNumberFormat="1" applyFill="1" applyBorder="1"/>
    <xf numFmtId="0" fontId="0" fillId="0" borderId="1" xfId="0" applyNumberFormat="1" applyFill="1" applyBorder="1"/>
    <xf numFmtId="44" fontId="0" fillId="0" borderId="1" xfId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left" vertical="center"/>
    </xf>
    <xf numFmtId="44" fontId="0" fillId="0" borderId="1" xfId="2" applyNumberFormat="1" applyFont="1" applyFill="1" applyBorder="1"/>
    <xf numFmtId="44" fontId="0" fillId="0" borderId="4" xfId="0" applyNumberFormat="1" applyFill="1" applyBorder="1"/>
    <xf numFmtId="0" fontId="0" fillId="0" borderId="5" xfId="0" applyNumberFormat="1" applyFill="1" applyBorder="1"/>
    <xf numFmtId="44" fontId="0" fillId="0" borderId="5" xfId="0" applyNumberFormat="1" applyFill="1" applyBorder="1"/>
    <xf numFmtId="0" fontId="0" fillId="3" borderId="8" xfId="0" applyNumberFormat="1" applyFill="1" applyBorder="1"/>
    <xf numFmtId="0" fontId="0" fillId="3" borderId="10" xfId="0" applyNumberFormat="1" applyFill="1" applyBorder="1"/>
    <xf numFmtId="44" fontId="0" fillId="3" borderId="10" xfId="0" applyNumberFormat="1" applyFill="1" applyBorder="1"/>
    <xf numFmtId="44" fontId="0" fillId="3" borderId="9" xfId="0" applyNumberFormat="1" applyFill="1" applyBorder="1"/>
    <xf numFmtId="44" fontId="0" fillId="0" borderId="10" xfId="1" applyFont="1" applyFill="1" applyBorder="1"/>
    <xf numFmtId="0" fontId="0" fillId="0" borderId="8" xfId="0" applyFill="1" applyBorder="1"/>
    <xf numFmtId="44" fontId="0" fillId="0" borderId="8" xfId="1" applyFont="1" applyFill="1" applyBorder="1"/>
    <xf numFmtId="1" fontId="0" fillId="0" borderId="8" xfId="0" applyNumberFormat="1" applyFill="1" applyBorder="1"/>
    <xf numFmtId="44" fontId="0" fillId="0" borderId="8" xfId="0" applyNumberFormat="1" applyFill="1" applyBorder="1"/>
    <xf numFmtId="0" fontId="0" fillId="0" borderId="8" xfId="0" applyNumberFormat="1" applyFill="1" applyBorder="1"/>
    <xf numFmtId="44" fontId="0" fillId="3" borderId="8" xfId="0" applyNumberFormat="1" applyFill="1" applyBorder="1"/>
    <xf numFmtId="0" fontId="0" fillId="3" borderId="3" xfId="0" applyNumberFormat="1" applyFill="1" applyBorder="1"/>
    <xf numFmtId="0" fontId="0" fillId="3" borderId="12" xfId="0" applyNumberFormat="1" applyFill="1" applyBorder="1"/>
    <xf numFmtId="44" fontId="0" fillId="3" borderId="12" xfId="0" applyNumberFormat="1" applyFill="1" applyBorder="1"/>
    <xf numFmtId="44" fontId="0" fillId="3" borderId="11" xfId="0" applyNumberFormat="1" applyFill="1" applyBorder="1"/>
    <xf numFmtId="44" fontId="0" fillId="0" borderId="12" xfId="1" applyFont="1" applyFill="1" applyBorder="1"/>
    <xf numFmtId="0" fontId="0" fillId="0" borderId="3" xfId="0" applyFill="1" applyBorder="1"/>
    <xf numFmtId="1" fontId="0" fillId="0" borderId="3" xfId="0" applyNumberFormat="1" applyFill="1" applyBorder="1"/>
    <xf numFmtId="44" fontId="0" fillId="0" borderId="3" xfId="0" applyNumberFormat="1" applyFill="1" applyBorder="1"/>
    <xf numFmtId="0" fontId="0" fillId="0" borderId="3" xfId="0" applyNumberFormat="1" applyFill="1" applyBorder="1"/>
    <xf numFmtId="44" fontId="0" fillId="3" borderId="3" xfId="0" applyNumberFormat="1" applyFill="1" applyBorder="1"/>
    <xf numFmtId="44" fontId="0" fillId="0" borderId="0" xfId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44" fontId="0" fillId="5" borderId="1" xfId="0" applyNumberFormat="1" applyFill="1" applyBorder="1"/>
    <xf numFmtId="44" fontId="0" fillId="5" borderId="0" xfId="0" applyNumberFormat="1" applyFill="1" applyBorder="1"/>
    <xf numFmtId="44" fontId="5" fillId="2" borderId="1" xfId="0" applyNumberFormat="1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0" fontId="5" fillId="5" borderId="1" xfId="2" applyNumberFormat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left" vertical="center"/>
    </xf>
    <xf numFmtId="44" fontId="5" fillId="3" borderId="1" xfId="2" applyNumberFormat="1" applyFont="1" applyFill="1" applyBorder="1"/>
    <xf numFmtId="44" fontId="5" fillId="3" borderId="4" xfId="0" applyNumberFormat="1" applyFont="1" applyFill="1" applyBorder="1"/>
    <xf numFmtId="44" fontId="5" fillId="3" borderId="1" xfId="0" applyNumberFormat="1" applyFont="1" applyFill="1" applyBorder="1"/>
    <xf numFmtId="0" fontId="5" fillId="3" borderId="1" xfId="0" applyNumberFormat="1" applyFont="1" applyFill="1" applyBorder="1"/>
    <xf numFmtId="0" fontId="5" fillId="3" borderId="5" xfId="0" applyNumberFormat="1" applyFont="1" applyFill="1" applyBorder="1"/>
    <xf numFmtId="44" fontId="5" fillId="5" borderId="5" xfId="1" applyFont="1" applyFill="1" applyBorder="1"/>
    <xf numFmtId="0" fontId="5" fillId="5" borderId="1" xfId="0" applyFont="1" applyFill="1" applyBorder="1"/>
    <xf numFmtId="44" fontId="5" fillId="5" borderId="1" xfId="1" applyFont="1" applyFill="1" applyBorder="1"/>
    <xf numFmtId="44" fontId="5" fillId="5" borderId="3" xfId="1" applyFont="1" applyFill="1" applyBorder="1"/>
    <xf numFmtId="1" fontId="5" fillId="5" borderId="1" xfId="0" applyNumberFormat="1" applyFont="1" applyFill="1" applyBorder="1"/>
    <xf numFmtId="44" fontId="5" fillId="5" borderId="1" xfId="0" applyNumberFormat="1" applyFont="1" applyFill="1" applyBorder="1"/>
    <xf numFmtId="0" fontId="6" fillId="6" borderId="1" xfId="0" applyFont="1" applyFill="1" applyBorder="1" applyAlignment="1">
      <alignment horizontal="center" vertical="center"/>
    </xf>
    <xf numFmtId="44" fontId="3" fillId="0" borderId="0" xfId="1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4" fontId="0" fillId="0" borderId="4" xfId="1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 wrapText="1"/>
    </xf>
    <xf numFmtId="44" fontId="1" fillId="0" borderId="1" xfId="1" applyFont="1" applyBorder="1" applyAlignment="1">
      <alignment horizontal="center" vertical="center" wrapText="1"/>
    </xf>
    <xf numFmtId="0" fontId="0" fillId="0" borderId="1" xfId="0" applyFont="1" applyBorder="1"/>
    <xf numFmtId="44" fontId="5" fillId="0" borderId="1" xfId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44" fontId="4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44" fontId="5" fillId="8" borderId="1" xfId="0" applyNumberFormat="1" applyFont="1" applyFill="1" applyBorder="1" applyAlignment="1">
      <alignment horizontal="center"/>
    </xf>
    <xf numFmtId="44" fontId="0" fillId="9" borderId="1" xfId="1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4" fontId="5" fillId="0" borderId="1" xfId="0" applyNumberFormat="1" applyFont="1" applyFill="1" applyBorder="1" applyAlignment="1">
      <alignment horizontal="center"/>
    </xf>
    <xf numFmtId="44" fontId="5" fillId="0" borderId="1" xfId="0" applyNumberFormat="1" applyFont="1" applyFill="1" applyBorder="1"/>
    <xf numFmtId="0" fontId="7" fillId="0" borderId="1" xfId="0" applyFont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8" fillId="13" borderId="1" xfId="0" applyFont="1" applyFill="1" applyBorder="1" applyAlignment="1">
      <alignment horizontal="center" vertical="center"/>
    </xf>
    <xf numFmtId="9" fontId="5" fillId="8" borderId="8" xfId="2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9" fontId="0" fillId="0" borderId="14" xfId="2" applyFont="1" applyBorder="1" applyAlignment="1"/>
    <xf numFmtId="9" fontId="5" fillId="0" borderId="1" xfId="2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44" fontId="0" fillId="14" borderId="1" xfId="1" applyFont="1" applyFill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10" fontId="0" fillId="14" borderId="1" xfId="2" applyNumberFormat="1" applyFon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left" vertical="center"/>
    </xf>
    <xf numFmtId="44" fontId="0" fillId="14" borderId="1" xfId="2" applyNumberFormat="1" applyFont="1" applyFill="1" applyBorder="1"/>
    <xf numFmtId="44" fontId="0" fillId="14" borderId="1" xfId="0" applyNumberFormat="1" applyFill="1" applyBorder="1"/>
    <xf numFmtId="0" fontId="0" fillId="14" borderId="1" xfId="0" applyNumberFormat="1" applyFill="1" applyBorder="1"/>
    <xf numFmtId="0" fontId="0" fillId="14" borderId="5" xfId="0" applyNumberFormat="1" applyFill="1" applyBorder="1"/>
    <xf numFmtId="44" fontId="0" fillId="14" borderId="5" xfId="0" applyNumberFormat="1" applyFill="1" applyBorder="1"/>
    <xf numFmtId="44" fontId="0" fillId="14" borderId="4" xfId="0" applyNumberFormat="1" applyFill="1" applyBorder="1"/>
    <xf numFmtId="44" fontId="0" fillId="14" borderId="5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1" fontId="0" fillId="14" borderId="1" xfId="0" applyNumberFormat="1" applyFill="1" applyBorder="1"/>
    <xf numFmtId="0" fontId="4" fillId="2" borderId="15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44" fontId="0" fillId="16" borderId="1" xfId="1" applyFont="1" applyFill="1" applyBorder="1" applyAlignment="1">
      <alignment horizontal="center" vertical="center"/>
    </xf>
    <xf numFmtId="10" fontId="0" fillId="16" borderId="1" xfId="0" applyNumberFormat="1" applyFill="1" applyBorder="1" applyAlignment="1">
      <alignment horizontal="center" vertical="center"/>
    </xf>
    <xf numFmtId="0" fontId="0" fillId="16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44" fontId="0" fillId="16" borderId="4" xfId="1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44" fontId="0" fillId="16" borderId="1" xfId="0" applyNumberFormat="1" applyFont="1" applyFill="1" applyBorder="1" applyAlignment="1">
      <alignment horizontal="center" vertical="center" wrapText="1"/>
    </xf>
    <xf numFmtId="44" fontId="1" fillId="16" borderId="1" xfId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 wrapText="1"/>
    </xf>
    <xf numFmtId="0" fontId="0" fillId="16" borderId="1" xfId="0" applyFont="1" applyFill="1" applyBorder="1"/>
    <xf numFmtId="0" fontId="0" fillId="16" borderId="1" xfId="0" applyFill="1" applyBorder="1"/>
    <xf numFmtId="44" fontId="0" fillId="16" borderId="1" xfId="0" applyNumberFormat="1" applyFill="1" applyBorder="1"/>
    <xf numFmtId="44" fontId="0" fillId="16" borderId="1" xfId="1" applyFont="1" applyFill="1" applyBorder="1"/>
    <xf numFmtId="44" fontId="0" fillId="0" borderId="13" xfId="0" applyNumberForma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CC"/>
      <color rgb="FFFF33CC"/>
      <color rgb="FF00FF00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PROPOSAL'!$E$37</c:f>
              <c:strCache>
                <c:ptCount val="1"/>
                <c:pt idx="0">
                  <c:v> DRIVER WAGE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VS PROPOSAL'!$B$38:$B$49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VS PROPOSAL'!$E$38:$E$49</c:f>
              <c:numCache>
                <c:formatCode>_("$"* #,##0.00_);_("$"* \(#,##0.00\);_("$"* "-"??_);_(@_)</c:formatCode>
                <c:ptCount val="12"/>
                <c:pt idx="0">
                  <c:v>21.74</c:v>
                </c:pt>
                <c:pt idx="1">
                  <c:v>21.74</c:v>
                </c:pt>
                <c:pt idx="2">
                  <c:v>22.64</c:v>
                </c:pt>
                <c:pt idx="3">
                  <c:v>21.74</c:v>
                </c:pt>
                <c:pt idx="4">
                  <c:v>21.74</c:v>
                </c:pt>
                <c:pt idx="5">
                  <c:v>22.64</c:v>
                </c:pt>
                <c:pt idx="6">
                  <c:v>22.64</c:v>
                </c:pt>
                <c:pt idx="7">
                  <c:v>21.74</c:v>
                </c:pt>
                <c:pt idx="8">
                  <c:v>21.74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E-4544-B2F6-993F2C4D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95232"/>
        <c:axId val="747597752"/>
      </c:lineChart>
      <c:catAx>
        <c:axId val="7475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597752"/>
        <c:crosses val="autoZero"/>
        <c:auto val="1"/>
        <c:lblAlgn val="ctr"/>
        <c:lblOffset val="100"/>
        <c:noMultiLvlLbl val="0"/>
      </c:catAx>
      <c:valAx>
        <c:axId val="7475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5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PROPOSAL'!$F$37</c:f>
              <c:strCache>
                <c:ptCount val="1"/>
                <c:pt idx="0">
                  <c:v> MATCH RATE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VS PROPOSAL'!$B$38:$B$49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VS PROPOSAL'!$F$38:$F$49</c:f>
              <c:numCache>
                <c:formatCode>0.00%</c:formatCode>
                <c:ptCount val="12"/>
                <c:pt idx="0">
                  <c:v>0.90139999999999998</c:v>
                </c:pt>
                <c:pt idx="1">
                  <c:v>0.90139999999999998</c:v>
                </c:pt>
                <c:pt idx="2">
                  <c:v>1</c:v>
                </c:pt>
                <c:pt idx="3">
                  <c:v>0.90139999999999998</c:v>
                </c:pt>
                <c:pt idx="4">
                  <c:v>0.90139999999999998</c:v>
                </c:pt>
                <c:pt idx="5">
                  <c:v>1</c:v>
                </c:pt>
                <c:pt idx="6">
                  <c:v>1</c:v>
                </c:pt>
                <c:pt idx="7">
                  <c:v>0.90139999999999998</c:v>
                </c:pt>
                <c:pt idx="8">
                  <c:v>0.90139999999999998</c:v>
                </c:pt>
                <c:pt idx="9">
                  <c:v>0.90139999999999998</c:v>
                </c:pt>
                <c:pt idx="10">
                  <c:v>0.90139999999999998</c:v>
                </c:pt>
                <c:pt idx="11">
                  <c:v>0.90139999999999998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E-48E3-9767-B69103FC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75008"/>
        <c:axId val="587111432"/>
      </c:lineChart>
      <c:catAx>
        <c:axId val="577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111432"/>
        <c:crosses val="autoZero"/>
        <c:auto val="1"/>
        <c:lblAlgn val="ctr"/>
        <c:lblOffset val="100"/>
        <c:noMultiLvlLbl val="0"/>
      </c:catAx>
      <c:valAx>
        <c:axId val="5871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78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PROPOSAL'!$K$37</c:f>
              <c:strCache>
                <c:ptCount val="1"/>
                <c:pt idx="0">
                  <c:v>NUMBER OF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VS PROPOSAL'!$B$38:$B$49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VS PROPOSAL'!$K$38:$K$49</c:f>
              <c:numCache>
                <c:formatCode>General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16600</c:v>
                </c:pt>
                <c:pt idx="3">
                  <c:v>15000</c:v>
                </c:pt>
                <c:pt idx="4">
                  <c:v>15000</c:v>
                </c:pt>
                <c:pt idx="5">
                  <c:v>16600</c:v>
                </c:pt>
                <c:pt idx="6">
                  <c:v>16600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0-4307-9BCB-B94EF17D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861856"/>
        <c:axId val="763862216"/>
      </c:lineChart>
      <c:catAx>
        <c:axId val="7638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862216"/>
        <c:crosses val="autoZero"/>
        <c:auto val="1"/>
        <c:lblAlgn val="ctr"/>
        <c:lblOffset val="100"/>
        <c:noMultiLvlLbl val="0"/>
      </c:catAx>
      <c:valAx>
        <c:axId val="7638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38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PROPOSAL'!$X$37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'ACTUAL VS PROPOSAL'!$B$38:$B$49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'ACTUAL VS PROPOSAL'!$X$38:$X$49</c:f>
              <c:numCache>
                <c:formatCode>_("$"* #,##0.00_);_("$"* \(#,##0.00\);_("$"* "-"??_);_(@_)</c:formatCode>
                <c:ptCount val="12"/>
                <c:pt idx="0">
                  <c:v>21300</c:v>
                </c:pt>
                <c:pt idx="1">
                  <c:v>21300</c:v>
                </c:pt>
                <c:pt idx="2">
                  <c:v>20576</c:v>
                </c:pt>
                <c:pt idx="3">
                  <c:v>21300</c:v>
                </c:pt>
                <c:pt idx="4">
                  <c:v>21300</c:v>
                </c:pt>
                <c:pt idx="5">
                  <c:v>20576</c:v>
                </c:pt>
                <c:pt idx="6">
                  <c:v>20576</c:v>
                </c:pt>
                <c:pt idx="7">
                  <c:v>21300</c:v>
                </c:pt>
                <c:pt idx="8">
                  <c:v>21300</c:v>
                </c:pt>
                <c:pt idx="9">
                  <c:v>21300</c:v>
                </c:pt>
                <c:pt idx="10">
                  <c:v>21300</c:v>
                </c:pt>
                <c:pt idx="11">
                  <c:v>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5-4523-812A-55E0A171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14672"/>
        <c:axId val="518815032"/>
      </c:lineChart>
      <c:catAx>
        <c:axId val="5188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815032"/>
        <c:crosses val="autoZero"/>
        <c:auto val="1"/>
        <c:lblAlgn val="ctr"/>
        <c:lblOffset val="100"/>
        <c:noMultiLvlLbl val="0"/>
      </c:catAx>
      <c:valAx>
        <c:axId val="5188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8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'LINEAL CONDITIONS'!$B$3:$F$3</c:f>
              <c:strCache>
                <c:ptCount val="1"/>
                <c:pt idx="0">
                  <c:v>MATCH RATE</c:v>
                </c:pt>
              </c:strCache>
            </c:strRef>
          </c:cat>
          <c:val>
            <c:numRef>
              <c:f>'LINEAL CONDITIONS'!$B$4:$F$4</c:f>
              <c:numCache>
                <c:formatCode>0%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72F-B886-3D29645EA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1282360"/>
        <c:axId val="691282720"/>
      </c:lineChart>
      <c:catAx>
        <c:axId val="691282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91282720"/>
        <c:crosses val="autoZero"/>
        <c:auto val="1"/>
        <c:lblAlgn val="ctr"/>
        <c:lblOffset val="100"/>
        <c:noMultiLvlLbl val="0"/>
      </c:catAx>
      <c:valAx>
        <c:axId val="691282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28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CAC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'LINEAL CONDITIONS'!$B$5:$F$5</c:f>
              <c:strCache>
                <c:ptCount val="1"/>
                <c:pt idx="0">
                  <c:v>CAC DRIVERS</c:v>
                </c:pt>
              </c:strCache>
            </c:strRef>
          </c:cat>
          <c:val>
            <c:numRef>
              <c:f>'LINEAL CONDITIONS'!$B$6:$F$6</c:f>
              <c:numCache>
                <c:formatCode>_("$"* #,##0.00_);_("$"* \(#,##0.00\);_("$"* "-"??_);_(@_)</c:formatCode>
                <c:ptCount val="5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F-4EB1-AAA4-9F33205D09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030496"/>
        <c:axId val="589029776"/>
      </c:lineChart>
      <c:catAx>
        <c:axId val="5890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29776"/>
        <c:crosses val="autoZero"/>
        <c:auto val="1"/>
        <c:lblAlgn val="ctr"/>
        <c:lblOffset val="100"/>
        <c:noMultiLvlLbl val="0"/>
      </c:catAx>
      <c:valAx>
        <c:axId val="589029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0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CAC PASSENGERS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'LINEAL CONDITIONS'!$B$7:$F$7</c:f>
              <c:strCache>
                <c:ptCount val="1"/>
                <c:pt idx="0">
                  <c:v>CAC PASSENGERS</c:v>
                </c:pt>
              </c:strCache>
            </c:strRef>
          </c:cat>
          <c:val>
            <c:numRef>
              <c:f>'LINEAL CONDITIONS'!$B$8:$F$8</c:f>
              <c:numCache>
                <c:formatCode>_("$"* #,##0.00_);_("$"* \(#,##0.00\);_("$"* "-"??_);_(@_)</c:formatCode>
                <c:ptCount val="5"/>
                <c:pt idx="0">
                  <c:v>20</c:v>
                </c:pt>
                <c:pt idx="1">
                  <c:v>17.5</c:v>
                </c:pt>
                <c:pt idx="2">
                  <c:v>15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D-4020-AEB4-B384E7AE19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4528080"/>
        <c:axId val="764532760"/>
      </c:lineChart>
      <c:catAx>
        <c:axId val="7645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532760"/>
        <c:crosses val="autoZero"/>
        <c:auto val="1"/>
        <c:lblAlgn val="ctr"/>
        <c:lblOffset val="100"/>
        <c:noMultiLvlLbl val="0"/>
      </c:catAx>
      <c:valAx>
        <c:axId val="76453276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5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LINEAL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'LINEAL CONDITIONS'!$K$11:$N$11</c:f>
              <c:numCache>
                <c:formatCode>0%</c:formatCode>
                <c:ptCount val="4"/>
                <c:pt idx="0">
                  <c:v>0.6</c:v>
                </c:pt>
                <c:pt idx="1">
                  <c:v>0.71</c:v>
                </c:pt>
                <c:pt idx="2">
                  <c:v>0.82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4-482B-8C08-D11749E7C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53691768"/>
        <c:axId val="753691408"/>
        <c:axId val="0"/>
      </c:bar3DChart>
      <c:catAx>
        <c:axId val="75369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691408"/>
        <c:crosses val="autoZero"/>
        <c:auto val="1"/>
        <c:lblAlgn val="ctr"/>
        <c:lblOffset val="100"/>
        <c:noMultiLvlLbl val="0"/>
      </c:catAx>
      <c:valAx>
        <c:axId val="7536914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5369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49</xdr:row>
      <xdr:rowOff>119062</xdr:rowOff>
    </xdr:from>
    <xdr:to>
      <xdr:col>4</xdr:col>
      <xdr:colOff>1019175</xdr:colOff>
      <xdr:row>64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81912-83D4-2847-71F7-B1FD18F6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1038225</xdr:colOff>
      <xdr:row>49</xdr:row>
      <xdr:rowOff>119062</xdr:rowOff>
    </xdr:from>
    <xdr:to>
      <xdr:col>8</xdr:col>
      <xdr:colOff>571500</xdr:colOff>
      <xdr:row>64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1D8776-66FF-6D88-A76D-D7810C70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64</xdr:row>
      <xdr:rowOff>14287</xdr:rowOff>
    </xdr:from>
    <xdr:to>
      <xdr:col>4</xdr:col>
      <xdr:colOff>1009650</xdr:colOff>
      <xdr:row>78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C4C21B-7527-A9CC-8DBA-4014B9BE9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49</xdr:row>
      <xdr:rowOff>109537</xdr:rowOff>
    </xdr:from>
    <xdr:to>
      <xdr:col>12</xdr:col>
      <xdr:colOff>552450</xdr:colOff>
      <xdr:row>63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E6C97-FE49-5F0E-97E9-314431ED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4</xdr:row>
      <xdr:rowOff>104775</xdr:rowOff>
    </xdr:from>
    <xdr:to>
      <xdr:col>8</xdr:col>
      <xdr:colOff>104775</xdr:colOff>
      <xdr:row>5</xdr:row>
      <xdr:rowOff>104775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FE29CF0-7826-621C-E61B-61A35D612321}"/>
            </a:ext>
          </a:extLst>
        </xdr:cNvPr>
        <xdr:cNvCxnSpPr/>
      </xdr:nvCxnSpPr>
      <xdr:spPr>
        <a:xfrm>
          <a:off x="5981700" y="876300"/>
          <a:ext cx="219075" cy="2000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4</xdr:row>
      <xdr:rowOff>95250</xdr:rowOff>
    </xdr:from>
    <xdr:to>
      <xdr:col>8</xdr:col>
      <xdr:colOff>638175</xdr:colOff>
      <xdr:row>5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71C536F-4A0D-4022-9B19-A0B5937A4C41}"/>
            </a:ext>
          </a:extLst>
        </xdr:cNvPr>
        <xdr:cNvCxnSpPr/>
      </xdr:nvCxnSpPr>
      <xdr:spPr>
        <a:xfrm flipH="1" flipV="1">
          <a:off x="6724650" y="866775"/>
          <a:ext cx="9525" cy="238125"/>
        </a:xfrm>
        <a:prstGeom prst="straightConnector1">
          <a:avLst/>
        </a:prstGeom>
        <a:ln>
          <a:solidFill>
            <a:srgbClr val="00FF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4</xdr:row>
      <xdr:rowOff>95250</xdr:rowOff>
    </xdr:from>
    <xdr:to>
      <xdr:col>8</xdr:col>
      <xdr:colOff>104775</xdr:colOff>
      <xdr:row>5</xdr:row>
      <xdr:rowOff>104775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44543FC-B054-493D-8E37-D0DD3681E9A0}"/>
            </a:ext>
          </a:extLst>
        </xdr:cNvPr>
        <xdr:cNvCxnSpPr/>
      </xdr:nvCxnSpPr>
      <xdr:spPr>
        <a:xfrm flipH="1">
          <a:off x="5972175" y="866775"/>
          <a:ext cx="228600" cy="20955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10</xdr:row>
      <xdr:rowOff>19049</xdr:rowOff>
    </xdr:from>
    <xdr:to>
      <xdr:col>5</xdr:col>
      <xdr:colOff>752475</xdr:colOff>
      <xdr:row>22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6B296B9-A059-428F-2CB5-6232E577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22</xdr:row>
      <xdr:rowOff>0</xdr:rowOff>
    </xdr:from>
    <xdr:to>
      <xdr:col>5</xdr:col>
      <xdr:colOff>752475</xdr:colOff>
      <xdr:row>34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279C8C4-6961-E8D0-691A-BF4FF9E50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34</xdr:row>
      <xdr:rowOff>4762</xdr:rowOff>
    </xdr:from>
    <xdr:to>
      <xdr:col>5</xdr:col>
      <xdr:colOff>752475</xdr:colOff>
      <xdr:row>45</xdr:row>
      <xdr:rowOff>142875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A983C36-0F4C-C7F7-EB7A-70CED7F32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9</xdr:row>
      <xdr:rowOff>9525</xdr:rowOff>
    </xdr:from>
    <xdr:to>
      <xdr:col>11</xdr:col>
      <xdr:colOff>342900</xdr:colOff>
      <xdr:row>9</xdr:row>
      <xdr:rowOff>142875</xdr:rowOff>
    </xdr:to>
    <xdr:sp macro="" textlink="">
      <xdr:nvSpPr>
        <xdr:cNvPr id="21" name="Flecha: en U 20">
          <a:extLst>
            <a:ext uri="{FF2B5EF4-FFF2-40B4-BE49-F238E27FC236}">
              <a16:creationId xmlns:a16="http://schemas.microsoft.com/office/drawing/2014/main" id="{13E4081E-D0A5-3615-B513-BCD235CB941B}"/>
            </a:ext>
          </a:extLst>
        </xdr:cNvPr>
        <xdr:cNvSpPr/>
      </xdr:nvSpPr>
      <xdr:spPr>
        <a:xfrm>
          <a:off x="8181975" y="1752600"/>
          <a:ext cx="600075" cy="133350"/>
        </a:xfrm>
        <a:prstGeom prst="uturnArrow">
          <a:avLst/>
        </a:prstGeom>
        <a:solidFill>
          <a:srgbClr val="00FF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733425</xdr:colOff>
      <xdr:row>9</xdr:row>
      <xdr:rowOff>9525</xdr:rowOff>
    </xdr:from>
    <xdr:to>
      <xdr:col>12</xdr:col>
      <xdr:colOff>457200</xdr:colOff>
      <xdr:row>9</xdr:row>
      <xdr:rowOff>142875</xdr:rowOff>
    </xdr:to>
    <xdr:sp macro="" textlink="">
      <xdr:nvSpPr>
        <xdr:cNvPr id="22" name="Flecha: en U 21">
          <a:extLst>
            <a:ext uri="{FF2B5EF4-FFF2-40B4-BE49-F238E27FC236}">
              <a16:creationId xmlns:a16="http://schemas.microsoft.com/office/drawing/2014/main" id="{3A67E777-3AEF-45C6-A570-A93DECFBA8A2}"/>
            </a:ext>
          </a:extLst>
        </xdr:cNvPr>
        <xdr:cNvSpPr/>
      </xdr:nvSpPr>
      <xdr:spPr>
        <a:xfrm>
          <a:off x="9172575" y="1752600"/>
          <a:ext cx="600075" cy="133350"/>
        </a:xfrm>
        <a:prstGeom prst="uturnArrow">
          <a:avLst/>
        </a:prstGeom>
        <a:solidFill>
          <a:srgbClr val="00FF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971550</xdr:colOff>
      <xdr:row>9</xdr:row>
      <xdr:rowOff>19050</xdr:rowOff>
    </xdr:from>
    <xdr:to>
      <xdr:col>13</xdr:col>
      <xdr:colOff>342900</xdr:colOff>
      <xdr:row>9</xdr:row>
      <xdr:rowOff>152400</xdr:rowOff>
    </xdr:to>
    <xdr:sp macro="" textlink="">
      <xdr:nvSpPr>
        <xdr:cNvPr id="23" name="Flecha: en U 22">
          <a:extLst>
            <a:ext uri="{FF2B5EF4-FFF2-40B4-BE49-F238E27FC236}">
              <a16:creationId xmlns:a16="http://schemas.microsoft.com/office/drawing/2014/main" id="{5445020D-9CF0-477C-9629-08B9015993FE}"/>
            </a:ext>
          </a:extLst>
        </xdr:cNvPr>
        <xdr:cNvSpPr/>
      </xdr:nvSpPr>
      <xdr:spPr>
        <a:xfrm>
          <a:off x="10287000" y="1762125"/>
          <a:ext cx="600075" cy="133350"/>
        </a:xfrm>
        <a:prstGeom prst="uturnArrow">
          <a:avLst/>
        </a:prstGeom>
        <a:solidFill>
          <a:srgbClr val="00FF00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685800</xdr:colOff>
      <xdr:row>8</xdr:row>
      <xdr:rowOff>47625</xdr:rowOff>
    </xdr:from>
    <xdr:to>
      <xdr:col>11</xdr:col>
      <xdr:colOff>238125</xdr:colOff>
      <xdr:row>9</xdr:row>
      <xdr:rowOff>47625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7C341FED-BF83-3964-A9CA-5AB5A0DE6043}"/>
            </a:ext>
          </a:extLst>
        </xdr:cNvPr>
        <xdr:cNvSpPr txBox="1"/>
      </xdr:nvSpPr>
      <xdr:spPr>
        <a:xfrm>
          <a:off x="8305800" y="1600200"/>
          <a:ext cx="371475" cy="1905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800"/>
            <a:t>11%</a:t>
          </a:r>
        </a:p>
      </xdr:txBody>
    </xdr:sp>
    <xdr:clientData/>
  </xdr:twoCellAnchor>
  <xdr:twoCellAnchor>
    <xdr:from>
      <xdr:col>11</xdr:col>
      <xdr:colOff>847725</xdr:colOff>
      <xdr:row>8</xdr:row>
      <xdr:rowOff>38100</xdr:rowOff>
    </xdr:from>
    <xdr:to>
      <xdr:col>12</xdr:col>
      <xdr:colOff>342900</xdr:colOff>
      <xdr:row>9</xdr:row>
      <xdr:rowOff>38100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4ABF7976-D59A-4840-AEAF-7CBB055A86EB}"/>
            </a:ext>
          </a:extLst>
        </xdr:cNvPr>
        <xdr:cNvSpPr txBox="1"/>
      </xdr:nvSpPr>
      <xdr:spPr>
        <a:xfrm>
          <a:off x="9286875" y="1590675"/>
          <a:ext cx="371475" cy="1905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800"/>
            <a:t>11%</a:t>
          </a:r>
        </a:p>
      </xdr:txBody>
    </xdr:sp>
    <xdr:clientData/>
  </xdr:twoCellAnchor>
  <xdr:twoCellAnchor>
    <xdr:from>
      <xdr:col>12</xdr:col>
      <xdr:colOff>1076325</xdr:colOff>
      <xdr:row>8</xdr:row>
      <xdr:rowOff>57150</xdr:rowOff>
    </xdr:from>
    <xdr:to>
      <xdr:col>13</xdr:col>
      <xdr:colOff>219075</xdr:colOff>
      <xdr:row>9</xdr:row>
      <xdr:rowOff>57150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FA92EFBB-0153-49B7-86E9-D5B836035B68}"/>
            </a:ext>
          </a:extLst>
        </xdr:cNvPr>
        <xdr:cNvSpPr txBox="1"/>
      </xdr:nvSpPr>
      <xdr:spPr>
        <a:xfrm>
          <a:off x="10391775" y="1609725"/>
          <a:ext cx="371475" cy="1905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800"/>
            <a:t>11%</a:t>
          </a:r>
        </a:p>
      </xdr:txBody>
    </xdr:sp>
    <xdr:clientData/>
  </xdr:twoCellAnchor>
  <xdr:twoCellAnchor>
    <xdr:from>
      <xdr:col>10</xdr:col>
      <xdr:colOff>14287</xdr:colOff>
      <xdr:row>12</xdr:row>
      <xdr:rowOff>9525</xdr:rowOff>
    </xdr:from>
    <xdr:to>
      <xdr:col>14</xdr:col>
      <xdr:colOff>28575</xdr:colOff>
      <xdr:row>25</xdr:row>
      <xdr:rowOff>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5CA5A8FA-C254-CFBB-15AD-10B812080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3BCB7-3DB6-4688-9A21-132CE930FBB1}">
  <dimension ref="B1:X50"/>
  <sheetViews>
    <sheetView showGridLines="0" workbookViewId="0">
      <selection activeCell="A11" sqref="A11"/>
    </sheetView>
  </sheetViews>
  <sheetFormatPr baseColWidth="10" defaultRowHeight="15" x14ac:dyDescent="0.25"/>
  <cols>
    <col min="2" max="2" width="14.5703125" customWidth="1"/>
    <col min="3" max="3" width="16.28515625" style="16" bestFit="1" customWidth="1"/>
    <col min="4" max="4" width="22" style="16" bestFit="1" customWidth="1"/>
    <col min="5" max="5" width="16.28515625" style="16" bestFit="1" customWidth="1"/>
    <col min="6" max="6" width="15.140625" bestFit="1" customWidth="1"/>
    <col min="7" max="7" width="23" style="13" customWidth="1"/>
    <col min="8" max="8" width="21.140625" style="13" customWidth="1"/>
    <col min="9" max="9" width="20.42578125" customWidth="1"/>
    <col min="10" max="10" width="18.140625" style="13" customWidth="1"/>
    <col min="11" max="11" width="18.140625" customWidth="1"/>
    <col min="12" max="13" width="13.28515625" customWidth="1"/>
    <col min="14" max="17" width="13.28515625" style="128" customWidth="1"/>
    <col min="18" max="18" width="15.140625" customWidth="1"/>
    <col min="19" max="23" width="13.28515625" customWidth="1"/>
    <col min="24" max="24" width="12.5703125" bestFit="1" customWidth="1"/>
  </cols>
  <sheetData>
    <row r="1" spans="2:24" x14ac:dyDescent="0.25">
      <c r="B1" s="143" t="s">
        <v>55</v>
      </c>
      <c r="D1" s="118"/>
    </row>
    <row r="2" spans="2:24" s="120" customFormat="1" ht="60" x14ac:dyDescent="0.25">
      <c r="B2" s="119" t="s">
        <v>0</v>
      </c>
      <c r="C2" s="130" t="s">
        <v>1</v>
      </c>
      <c r="D2" s="130" t="s">
        <v>36</v>
      </c>
      <c r="E2" s="130" t="s">
        <v>8</v>
      </c>
      <c r="F2" s="135" t="s">
        <v>23</v>
      </c>
      <c r="G2" s="121" t="s">
        <v>24</v>
      </c>
      <c r="H2" s="121" t="s">
        <v>25</v>
      </c>
      <c r="I2" s="119" t="s">
        <v>38</v>
      </c>
      <c r="J2" s="121" t="s">
        <v>28</v>
      </c>
      <c r="K2" s="119" t="s">
        <v>50</v>
      </c>
      <c r="L2" s="125" t="s">
        <v>11</v>
      </c>
      <c r="M2" s="125" t="s">
        <v>16</v>
      </c>
      <c r="N2" s="125" t="s">
        <v>12</v>
      </c>
      <c r="O2" s="125" t="s">
        <v>15</v>
      </c>
      <c r="P2" s="125" t="s">
        <v>17</v>
      </c>
      <c r="Q2" s="125" t="s">
        <v>18</v>
      </c>
      <c r="R2" s="126" t="s">
        <v>31</v>
      </c>
      <c r="S2" s="125" t="s">
        <v>19</v>
      </c>
      <c r="T2" s="125" t="s">
        <v>20</v>
      </c>
      <c r="U2" s="125" t="s">
        <v>51</v>
      </c>
      <c r="V2" s="125" t="s">
        <v>54</v>
      </c>
      <c r="W2" s="125" t="s">
        <v>10</v>
      </c>
      <c r="X2" s="119" t="s">
        <v>2</v>
      </c>
    </row>
    <row r="3" spans="2:24" x14ac:dyDescent="0.25">
      <c r="B3" s="1" t="s">
        <v>37</v>
      </c>
      <c r="C3" s="2">
        <v>25</v>
      </c>
      <c r="D3" s="2">
        <v>6</v>
      </c>
      <c r="E3" s="2">
        <v>19</v>
      </c>
      <c r="F3" s="122">
        <v>0.6</v>
      </c>
      <c r="G3" s="65">
        <v>166</v>
      </c>
      <c r="H3" s="65">
        <v>100</v>
      </c>
      <c r="I3" s="1">
        <v>100</v>
      </c>
      <c r="J3" s="7">
        <f>I3*H3</f>
        <v>10000</v>
      </c>
      <c r="K3" s="127">
        <f>J3</f>
        <v>10000</v>
      </c>
      <c r="L3" s="129">
        <v>600</v>
      </c>
      <c r="M3" s="131">
        <f>I3*5%</f>
        <v>5</v>
      </c>
      <c r="N3" s="132">
        <f>M3*L3</f>
        <v>3000</v>
      </c>
      <c r="O3" s="133">
        <v>20</v>
      </c>
      <c r="P3" s="123">
        <f>K3*10%</f>
        <v>1000</v>
      </c>
      <c r="Q3" s="132">
        <f>P3*O3</f>
        <v>20000</v>
      </c>
      <c r="R3" s="134">
        <f>16600-K3</f>
        <v>6600</v>
      </c>
      <c r="S3" s="9">
        <f>R3*33%</f>
        <v>2178</v>
      </c>
      <c r="T3" s="15">
        <f>S3*O3</f>
        <v>43560</v>
      </c>
      <c r="U3" s="15">
        <f>J3*E3</f>
        <v>190000</v>
      </c>
      <c r="V3" s="17">
        <f>N3+Q3+T3</f>
        <v>66560</v>
      </c>
      <c r="W3" s="17">
        <f>J3*C3</f>
        <v>250000</v>
      </c>
      <c r="X3" s="141">
        <f>W3-(U3+V3)</f>
        <v>-6560</v>
      </c>
    </row>
    <row r="4" spans="2:24" x14ac:dyDescent="0.25">
      <c r="B4" s="1" t="s">
        <v>39</v>
      </c>
      <c r="C4" s="2">
        <v>25</v>
      </c>
      <c r="D4" s="2">
        <v>6</v>
      </c>
      <c r="E4" s="2">
        <v>19</v>
      </c>
      <c r="F4" s="122">
        <v>0.6</v>
      </c>
      <c r="G4" s="65">
        <v>166</v>
      </c>
      <c r="H4" s="65">
        <v>100</v>
      </c>
      <c r="I4" s="1">
        <v>100</v>
      </c>
      <c r="J4" s="7">
        <f t="shared" ref="J4:J14" si="0">I4*H4</f>
        <v>10000</v>
      </c>
      <c r="K4" s="127">
        <f t="shared" ref="K4:K14" si="1">J4</f>
        <v>10000</v>
      </c>
      <c r="L4" s="129">
        <v>600</v>
      </c>
      <c r="M4" s="131">
        <f t="shared" ref="M4:M14" si="2">I4*5%</f>
        <v>5</v>
      </c>
      <c r="N4" s="132">
        <f t="shared" ref="N4:N14" si="3">M4*L4</f>
        <v>3000</v>
      </c>
      <c r="O4" s="133">
        <v>20</v>
      </c>
      <c r="P4" s="123">
        <f t="shared" ref="P4:P14" si="4">K4*10%</f>
        <v>1000</v>
      </c>
      <c r="Q4" s="132">
        <f t="shared" ref="Q4:Q14" si="5">P4*O4</f>
        <v>20000</v>
      </c>
      <c r="R4" s="134">
        <f t="shared" ref="R4:R14" si="6">16600-K4</f>
        <v>6600</v>
      </c>
      <c r="S4" s="9">
        <f t="shared" ref="S4:S14" si="7">R4*33%</f>
        <v>2178</v>
      </c>
      <c r="T4" s="15">
        <f t="shared" ref="T4:T14" si="8">S4*O4</f>
        <v>43560</v>
      </c>
      <c r="U4" s="15">
        <f t="shared" ref="U4:U14" si="9">J4*E4</f>
        <v>190000</v>
      </c>
      <c r="V4" s="17">
        <f t="shared" ref="V4:V14" si="10">N4+Q4+T4</f>
        <v>66560</v>
      </c>
      <c r="W4" s="17">
        <f t="shared" ref="W4:W14" si="11">J4*C4</f>
        <v>250000</v>
      </c>
      <c r="X4" s="141">
        <f t="shared" ref="X4:X14" si="12">W4-(U4+V4)</f>
        <v>-6560</v>
      </c>
    </row>
    <row r="5" spans="2:24" x14ac:dyDescent="0.25">
      <c r="B5" s="1" t="s">
        <v>40</v>
      </c>
      <c r="C5" s="2">
        <v>25</v>
      </c>
      <c r="D5" s="2">
        <v>6</v>
      </c>
      <c r="E5" s="2">
        <v>19</v>
      </c>
      <c r="F5" s="122">
        <v>0.6</v>
      </c>
      <c r="G5" s="65">
        <v>166</v>
      </c>
      <c r="H5" s="65">
        <v>100</v>
      </c>
      <c r="I5" s="1">
        <v>100</v>
      </c>
      <c r="J5" s="7">
        <f t="shared" si="0"/>
        <v>10000</v>
      </c>
      <c r="K5" s="127">
        <f t="shared" si="1"/>
        <v>10000</v>
      </c>
      <c r="L5" s="129">
        <v>600</v>
      </c>
      <c r="M5" s="131">
        <f t="shared" si="2"/>
        <v>5</v>
      </c>
      <c r="N5" s="132">
        <f t="shared" si="3"/>
        <v>3000</v>
      </c>
      <c r="O5" s="133">
        <v>20</v>
      </c>
      <c r="P5" s="123">
        <f t="shared" si="4"/>
        <v>1000</v>
      </c>
      <c r="Q5" s="132">
        <f t="shared" si="5"/>
        <v>20000</v>
      </c>
      <c r="R5" s="134">
        <f t="shared" si="6"/>
        <v>6600</v>
      </c>
      <c r="S5" s="9">
        <f t="shared" si="7"/>
        <v>2178</v>
      </c>
      <c r="T5" s="15">
        <f t="shared" si="8"/>
        <v>43560</v>
      </c>
      <c r="U5" s="15">
        <f t="shared" si="9"/>
        <v>190000</v>
      </c>
      <c r="V5" s="17">
        <f t="shared" si="10"/>
        <v>66560</v>
      </c>
      <c r="W5" s="17">
        <f t="shared" si="11"/>
        <v>250000</v>
      </c>
      <c r="X5" s="141">
        <f t="shared" si="12"/>
        <v>-6560</v>
      </c>
    </row>
    <row r="6" spans="2:24" x14ac:dyDescent="0.25">
      <c r="B6" s="1" t="s">
        <v>41</v>
      </c>
      <c r="C6" s="2">
        <v>25</v>
      </c>
      <c r="D6" s="2">
        <v>6</v>
      </c>
      <c r="E6" s="2">
        <v>19</v>
      </c>
      <c r="F6" s="122">
        <v>0.6</v>
      </c>
      <c r="G6" s="65">
        <v>166</v>
      </c>
      <c r="H6" s="65">
        <v>100</v>
      </c>
      <c r="I6" s="1">
        <v>100</v>
      </c>
      <c r="J6" s="7">
        <f t="shared" si="0"/>
        <v>10000</v>
      </c>
      <c r="K6" s="127">
        <f t="shared" si="1"/>
        <v>10000</v>
      </c>
      <c r="L6" s="129">
        <v>600</v>
      </c>
      <c r="M6" s="131">
        <f t="shared" si="2"/>
        <v>5</v>
      </c>
      <c r="N6" s="132">
        <f t="shared" si="3"/>
        <v>3000</v>
      </c>
      <c r="O6" s="133">
        <v>20</v>
      </c>
      <c r="P6" s="123">
        <f t="shared" si="4"/>
        <v>1000</v>
      </c>
      <c r="Q6" s="132">
        <f t="shared" si="5"/>
        <v>20000</v>
      </c>
      <c r="R6" s="134">
        <f t="shared" si="6"/>
        <v>6600</v>
      </c>
      <c r="S6" s="9">
        <f t="shared" si="7"/>
        <v>2178</v>
      </c>
      <c r="T6" s="15">
        <f t="shared" si="8"/>
        <v>43560</v>
      </c>
      <c r="U6" s="15">
        <f t="shared" si="9"/>
        <v>190000</v>
      </c>
      <c r="V6" s="17">
        <f t="shared" si="10"/>
        <v>66560</v>
      </c>
      <c r="W6" s="17">
        <f t="shared" si="11"/>
        <v>250000</v>
      </c>
      <c r="X6" s="141">
        <f t="shared" si="12"/>
        <v>-6560</v>
      </c>
    </row>
    <row r="7" spans="2:24" x14ac:dyDescent="0.25">
      <c r="B7" s="1" t="s">
        <v>42</v>
      </c>
      <c r="C7" s="2">
        <v>25</v>
      </c>
      <c r="D7" s="2">
        <v>6</v>
      </c>
      <c r="E7" s="2">
        <v>19</v>
      </c>
      <c r="F7" s="122">
        <v>0.6</v>
      </c>
      <c r="G7" s="65">
        <v>166</v>
      </c>
      <c r="H7" s="65">
        <v>100</v>
      </c>
      <c r="I7" s="1">
        <v>100</v>
      </c>
      <c r="J7" s="7">
        <f t="shared" si="0"/>
        <v>10000</v>
      </c>
      <c r="K7" s="127">
        <f t="shared" si="1"/>
        <v>10000</v>
      </c>
      <c r="L7" s="129">
        <v>600</v>
      </c>
      <c r="M7" s="131">
        <f t="shared" si="2"/>
        <v>5</v>
      </c>
      <c r="N7" s="132">
        <f t="shared" si="3"/>
        <v>3000</v>
      </c>
      <c r="O7" s="133">
        <v>20</v>
      </c>
      <c r="P7" s="123">
        <f t="shared" si="4"/>
        <v>1000</v>
      </c>
      <c r="Q7" s="132">
        <f t="shared" si="5"/>
        <v>20000</v>
      </c>
      <c r="R7" s="134">
        <f t="shared" si="6"/>
        <v>6600</v>
      </c>
      <c r="S7" s="9">
        <f t="shared" si="7"/>
        <v>2178</v>
      </c>
      <c r="T7" s="15">
        <f t="shared" si="8"/>
        <v>43560</v>
      </c>
      <c r="U7" s="15">
        <f t="shared" si="9"/>
        <v>190000</v>
      </c>
      <c r="V7" s="17">
        <f t="shared" si="10"/>
        <v>66560</v>
      </c>
      <c r="W7" s="17">
        <f t="shared" si="11"/>
        <v>250000</v>
      </c>
      <c r="X7" s="141">
        <f t="shared" si="12"/>
        <v>-6560</v>
      </c>
    </row>
    <row r="8" spans="2:24" x14ac:dyDescent="0.25">
      <c r="B8" s="1" t="s">
        <v>43</v>
      </c>
      <c r="C8" s="2">
        <v>25</v>
      </c>
      <c r="D8" s="2">
        <v>6</v>
      </c>
      <c r="E8" s="2">
        <v>19</v>
      </c>
      <c r="F8" s="122">
        <v>0.6</v>
      </c>
      <c r="G8" s="65">
        <v>166</v>
      </c>
      <c r="H8" s="65">
        <v>100</v>
      </c>
      <c r="I8" s="1">
        <v>100</v>
      </c>
      <c r="J8" s="7">
        <f t="shared" si="0"/>
        <v>10000</v>
      </c>
      <c r="K8" s="127">
        <f t="shared" si="1"/>
        <v>10000</v>
      </c>
      <c r="L8" s="129">
        <v>600</v>
      </c>
      <c r="M8" s="131">
        <f t="shared" si="2"/>
        <v>5</v>
      </c>
      <c r="N8" s="132">
        <f t="shared" si="3"/>
        <v>3000</v>
      </c>
      <c r="O8" s="133">
        <v>20</v>
      </c>
      <c r="P8" s="123">
        <f t="shared" si="4"/>
        <v>1000</v>
      </c>
      <c r="Q8" s="132">
        <f t="shared" si="5"/>
        <v>20000</v>
      </c>
      <c r="R8" s="134">
        <f t="shared" si="6"/>
        <v>6600</v>
      </c>
      <c r="S8" s="9">
        <f t="shared" si="7"/>
        <v>2178</v>
      </c>
      <c r="T8" s="15">
        <f t="shared" si="8"/>
        <v>43560</v>
      </c>
      <c r="U8" s="15">
        <f t="shared" si="9"/>
        <v>190000</v>
      </c>
      <c r="V8" s="17">
        <f t="shared" si="10"/>
        <v>66560</v>
      </c>
      <c r="W8" s="17">
        <f t="shared" si="11"/>
        <v>250000</v>
      </c>
      <c r="X8" s="141">
        <f t="shared" si="12"/>
        <v>-6560</v>
      </c>
    </row>
    <row r="9" spans="2:24" x14ac:dyDescent="0.25">
      <c r="B9" s="1" t="s">
        <v>44</v>
      </c>
      <c r="C9" s="2">
        <v>25</v>
      </c>
      <c r="D9" s="2">
        <v>6</v>
      </c>
      <c r="E9" s="2">
        <v>19</v>
      </c>
      <c r="F9" s="122">
        <v>0.6</v>
      </c>
      <c r="G9" s="65">
        <v>166</v>
      </c>
      <c r="H9" s="65">
        <v>100</v>
      </c>
      <c r="I9" s="1">
        <v>100</v>
      </c>
      <c r="J9" s="7">
        <f t="shared" si="0"/>
        <v>10000</v>
      </c>
      <c r="K9" s="127">
        <f t="shared" si="1"/>
        <v>10000</v>
      </c>
      <c r="L9" s="129">
        <v>600</v>
      </c>
      <c r="M9" s="131">
        <f t="shared" si="2"/>
        <v>5</v>
      </c>
      <c r="N9" s="132">
        <f t="shared" si="3"/>
        <v>3000</v>
      </c>
      <c r="O9" s="133">
        <v>20</v>
      </c>
      <c r="P9" s="123">
        <f t="shared" si="4"/>
        <v>1000</v>
      </c>
      <c r="Q9" s="132">
        <f t="shared" si="5"/>
        <v>20000</v>
      </c>
      <c r="R9" s="134">
        <f t="shared" si="6"/>
        <v>6600</v>
      </c>
      <c r="S9" s="9">
        <f t="shared" si="7"/>
        <v>2178</v>
      </c>
      <c r="T9" s="15">
        <f t="shared" si="8"/>
        <v>43560</v>
      </c>
      <c r="U9" s="15">
        <f t="shared" si="9"/>
        <v>190000</v>
      </c>
      <c r="V9" s="17">
        <f t="shared" si="10"/>
        <v>66560</v>
      </c>
      <c r="W9" s="17">
        <f t="shared" si="11"/>
        <v>250000</v>
      </c>
      <c r="X9" s="141">
        <f t="shared" si="12"/>
        <v>-6560</v>
      </c>
    </row>
    <row r="10" spans="2:24" x14ac:dyDescent="0.25">
      <c r="B10" s="1" t="s">
        <v>45</v>
      </c>
      <c r="C10" s="2">
        <v>25</v>
      </c>
      <c r="D10" s="2">
        <v>6</v>
      </c>
      <c r="E10" s="2">
        <v>19</v>
      </c>
      <c r="F10" s="122">
        <v>0.6</v>
      </c>
      <c r="G10" s="65">
        <v>166</v>
      </c>
      <c r="H10" s="65">
        <v>100</v>
      </c>
      <c r="I10" s="1">
        <v>100</v>
      </c>
      <c r="J10" s="7">
        <f t="shared" si="0"/>
        <v>10000</v>
      </c>
      <c r="K10" s="127">
        <f t="shared" si="1"/>
        <v>10000</v>
      </c>
      <c r="L10" s="129">
        <v>600</v>
      </c>
      <c r="M10" s="131">
        <f t="shared" si="2"/>
        <v>5</v>
      </c>
      <c r="N10" s="132">
        <f t="shared" si="3"/>
        <v>3000</v>
      </c>
      <c r="O10" s="133">
        <v>20</v>
      </c>
      <c r="P10" s="123">
        <f t="shared" si="4"/>
        <v>1000</v>
      </c>
      <c r="Q10" s="132">
        <f t="shared" si="5"/>
        <v>20000</v>
      </c>
      <c r="R10" s="134">
        <f t="shared" si="6"/>
        <v>6600</v>
      </c>
      <c r="S10" s="9">
        <f t="shared" si="7"/>
        <v>2178</v>
      </c>
      <c r="T10" s="15">
        <f t="shared" si="8"/>
        <v>43560</v>
      </c>
      <c r="U10" s="15">
        <f t="shared" si="9"/>
        <v>190000</v>
      </c>
      <c r="V10" s="17">
        <f t="shared" si="10"/>
        <v>66560</v>
      </c>
      <c r="W10" s="17">
        <f t="shared" si="11"/>
        <v>250000</v>
      </c>
      <c r="X10" s="141">
        <f t="shared" si="12"/>
        <v>-6560</v>
      </c>
    </row>
    <row r="11" spans="2:24" x14ac:dyDescent="0.25">
      <c r="B11" s="1" t="s">
        <v>46</v>
      </c>
      <c r="C11" s="2">
        <v>25</v>
      </c>
      <c r="D11" s="2">
        <v>6</v>
      </c>
      <c r="E11" s="2">
        <v>19</v>
      </c>
      <c r="F11" s="122">
        <v>0.6</v>
      </c>
      <c r="G11" s="65">
        <v>166</v>
      </c>
      <c r="H11" s="65">
        <v>100</v>
      </c>
      <c r="I11" s="1">
        <v>100</v>
      </c>
      <c r="J11" s="7">
        <f t="shared" si="0"/>
        <v>10000</v>
      </c>
      <c r="K11" s="127">
        <f t="shared" si="1"/>
        <v>10000</v>
      </c>
      <c r="L11" s="129">
        <v>600</v>
      </c>
      <c r="M11" s="131">
        <f t="shared" si="2"/>
        <v>5</v>
      </c>
      <c r="N11" s="132">
        <f t="shared" si="3"/>
        <v>3000</v>
      </c>
      <c r="O11" s="133">
        <v>20</v>
      </c>
      <c r="P11" s="123">
        <f t="shared" si="4"/>
        <v>1000</v>
      </c>
      <c r="Q11" s="132">
        <f t="shared" si="5"/>
        <v>20000</v>
      </c>
      <c r="R11" s="134">
        <f t="shared" si="6"/>
        <v>6600</v>
      </c>
      <c r="S11" s="9">
        <f t="shared" si="7"/>
        <v>2178</v>
      </c>
      <c r="T11" s="15">
        <f t="shared" si="8"/>
        <v>43560</v>
      </c>
      <c r="U11" s="15">
        <f t="shared" si="9"/>
        <v>190000</v>
      </c>
      <c r="V11" s="17">
        <f t="shared" si="10"/>
        <v>66560</v>
      </c>
      <c r="W11" s="17">
        <f t="shared" si="11"/>
        <v>250000</v>
      </c>
      <c r="X11" s="141">
        <f t="shared" si="12"/>
        <v>-6560</v>
      </c>
    </row>
    <row r="12" spans="2:24" x14ac:dyDescent="0.25">
      <c r="B12" s="1" t="s">
        <v>47</v>
      </c>
      <c r="C12" s="2">
        <v>25</v>
      </c>
      <c r="D12" s="2">
        <v>6</v>
      </c>
      <c r="E12" s="2">
        <v>19</v>
      </c>
      <c r="F12" s="122">
        <v>0.6</v>
      </c>
      <c r="G12" s="65">
        <v>166</v>
      </c>
      <c r="H12" s="65">
        <v>100</v>
      </c>
      <c r="I12" s="1">
        <v>100</v>
      </c>
      <c r="J12" s="7">
        <f t="shared" si="0"/>
        <v>10000</v>
      </c>
      <c r="K12" s="127">
        <f t="shared" si="1"/>
        <v>10000</v>
      </c>
      <c r="L12" s="129">
        <v>600</v>
      </c>
      <c r="M12" s="131">
        <f t="shared" si="2"/>
        <v>5</v>
      </c>
      <c r="N12" s="132">
        <f t="shared" si="3"/>
        <v>3000</v>
      </c>
      <c r="O12" s="133">
        <v>20</v>
      </c>
      <c r="P12" s="123">
        <f t="shared" si="4"/>
        <v>1000</v>
      </c>
      <c r="Q12" s="132">
        <f t="shared" si="5"/>
        <v>20000</v>
      </c>
      <c r="R12" s="134">
        <f t="shared" si="6"/>
        <v>6600</v>
      </c>
      <c r="S12" s="9">
        <f t="shared" si="7"/>
        <v>2178</v>
      </c>
      <c r="T12" s="15">
        <f t="shared" si="8"/>
        <v>43560</v>
      </c>
      <c r="U12" s="15">
        <f t="shared" si="9"/>
        <v>190000</v>
      </c>
      <c r="V12" s="17">
        <f t="shared" si="10"/>
        <v>66560</v>
      </c>
      <c r="W12" s="17">
        <f t="shared" si="11"/>
        <v>250000</v>
      </c>
      <c r="X12" s="141">
        <f t="shared" si="12"/>
        <v>-6560</v>
      </c>
    </row>
    <row r="13" spans="2:24" x14ac:dyDescent="0.25">
      <c r="B13" s="1" t="s">
        <v>48</v>
      </c>
      <c r="C13" s="2">
        <v>25</v>
      </c>
      <c r="D13" s="2">
        <v>6</v>
      </c>
      <c r="E13" s="2">
        <v>19</v>
      </c>
      <c r="F13" s="122">
        <v>0.6</v>
      </c>
      <c r="G13" s="65">
        <v>166</v>
      </c>
      <c r="H13" s="65">
        <v>100</v>
      </c>
      <c r="I13" s="1">
        <v>100</v>
      </c>
      <c r="J13" s="7">
        <f t="shared" si="0"/>
        <v>10000</v>
      </c>
      <c r="K13" s="127">
        <f t="shared" si="1"/>
        <v>10000</v>
      </c>
      <c r="L13" s="129">
        <v>600</v>
      </c>
      <c r="M13" s="131">
        <f t="shared" si="2"/>
        <v>5</v>
      </c>
      <c r="N13" s="132">
        <f t="shared" si="3"/>
        <v>3000</v>
      </c>
      <c r="O13" s="133">
        <v>20</v>
      </c>
      <c r="P13" s="123">
        <f t="shared" si="4"/>
        <v>1000</v>
      </c>
      <c r="Q13" s="132">
        <f t="shared" si="5"/>
        <v>20000</v>
      </c>
      <c r="R13" s="134">
        <f t="shared" si="6"/>
        <v>6600</v>
      </c>
      <c r="S13" s="9">
        <f t="shared" si="7"/>
        <v>2178</v>
      </c>
      <c r="T13" s="15">
        <f t="shared" si="8"/>
        <v>43560</v>
      </c>
      <c r="U13" s="15">
        <f t="shared" si="9"/>
        <v>190000</v>
      </c>
      <c r="V13" s="17">
        <f t="shared" si="10"/>
        <v>66560</v>
      </c>
      <c r="W13" s="17">
        <f t="shared" si="11"/>
        <v>250000</v>
      </c>
      <c r="X13" s="141">
        <f t="shared" si="12"/>
        <v>-6560</v>
      </c>
    </row>
    <row r="14" spans="2:24" x14ac:dyDescent="0.25">
      <c r="B14" s="1" t="s">
        <v>49</v>
      </c>
      <c r="C14" s="2">
        <v>25</v>
      </c>
      <c r="D14" s="2">
        <v>6</v>
      </c>
      <c r="E14" s="2">
        <v>19</v>
      </c>
      <c r="F14" s="122">
        <v>0.6</v>
      </c>
      <c r="G14" s="65">
        <v>166</v>
      </c>
      <c r="H14" s="65">
        <v>100</v>
      </c>
      <c r="I14" s="1">
        <v>100</v>
      </c>
      <c r="J14" s="7">
        <f t="shared" si="0"/>
        <v>10000</v>
      </c>
      <c r="K14" s="127">
        <f t="shared" si="1"/>
        <v>10000</v>
      </c>
      <c r="L14" s="129">
        <v>600</v>
      </c>
      <c r="M14" s="131">
        <f t="shared" si="2"/>
        <v>5</v>
      </c>
      <c r="N14" s="132">
        <f t="shared" si="3"/>
        <v>3000</v>
      </c>
      <c r="O14" s="133">
        <v>20</v>
      </c>
      <c r="P14" s="123">
        <f t="shared" si="4"/>
        <v>1000</v>
      </c>
      <c r="Q14" s="132">
        <f t="shared" si="5"/>
        <v>20000</v>
      </c>
      <c r="R14" s="134">
        <f t="shared" si="6"/>
        <v>6600</v>
      </c>
      <c r="S14" s="9">
        <f t="shared" si="7"/>
        <v>2178</v>
      </c>
      <c r="T14" s="15">
        <f t="shared" si="8"/>
        <v>43560</v>
      </c>
      <c r="U14" s="15">
        <f t="shared" si="9"/>
        <v>190000</v>
      </c>
      <c r="V14" s="17">
        <f t="shared" si="10"/>
        <v>66560</v>
      </c>
      <c r="W14" s="17">
        <f t="shared" si="11"/>
        <v>250000</v>
      </c>
      <c r="X14" s="141">
        <f t="shared" si="12"/>
        <v>-6560</v>
      </c>
    </row>
    <row r="15" spans="2:24" x14ac:dyDescent="0.25">
      <c r="W15" s="138" t="s">
        <v>52</v>
      </c>
      <c r="X15" s="137">
        <f>SUM(X3:X14)</f>
        <v>-78720</v>
      </c>
    </row>
    <row r="19" spans="2:24" x14ac:dyDescent="0.25">
      <c r="B19" s="143" t="s">
        <v>56</v>
      </c>
      <c r="D19" s="118"/>
    </row>
    <row r="20" spans="2:24" ht="60" x14ac:dyDescent="0.25">
      <c r="B20" s="119" t="s">
        <v>0</v>
      </c>
      <c r="C20" s="130" t="s">
        <v>1</v>
      </c>
      <c r="D20" s="130" t="s">
        <v>36</v>
      </c>
      <c r="E20" s="130" t="s">
        <v>8</v>
      </c>
      <c r="F20" s="135" t="s">
        <v>23</v>
      </c>
      <c r="G20" s="121" t="s">
        <v>24</v>
      </c>
      <c r="H20" s="121" t="s">
        <v>25</v>
      </c>
      <c r="I20" s="119" t="s">
        <v>38</v>
      </c>
      <c r="J20" s="121" t="s">
        <v>28</v>
      </c>
      <c r="K20" s="119" t="s">
        <v>50</v>
      </c>
      <c r="L20" s="125" t="s">
        <v>11</v>
      </c>
      <c r="M20" s="125" t="s">
        <v>16</v>
      </c>
      <c r="N20" s="125" t="s">
        <v>12</v>
      </c>
      <c r="O20" s="125" t="s">
        <v>15</v>
      </c>
      <c r="P20" s="125" t="s">
        <v>17</v>
      </c>
      <c r="Q20" s="125" t="s">
        <v>18</v>
      </c>
      <c r="R20" s="126" t="s">
        <v>31</v>
      </c>
      <c r="S20" s="125" t="s">
        <v>19</v>
      </c>
      <c r="T20" s="125" t="s">
        <v>20</v>
      </c>
      <c r="U20" s="125" t="s">
        <v>53</v>
      </c>
      <c r="V20" s="125" t="s">
        <v>54</v>
      </c>
      <c r="W20" s="125" t="s">
        <v>10</v>
      </c>
      <c r="X20" s="119" t="s">
        <v>2</v>
      </c>
    </row>
    <row r="21" spans="2:24" x14ac:dyDescent="0.25">
      <c r="B21" s="1" t="s">
        <v>37</v>
      </c>
      <c r="C21" s="2">
        <v>25</v>
      </c>
      <c r="D21" s="2">
        <v>3.26</v>
      </c>
      <c r="E21" s="2">
        <v>21.74</v>
      </c>
      <c r="F21" s="136">
        <v>0.90139999999999998</v>
      </c>
      <c r="G21" s="65">
        <v>166</v>
      </c>
      <c r="H21" s="65">
        <v>150</v>
      </c>
      <c r="I21" s="1">
        <v>100</v>
      </c>
      <c r="J21" s="7">
        <f>I21*H21</f>
        <v>15000</v>
      </c>
      <c r="K21" s="127">
        <f>J21</f>
        <v>15000</v>
      </c>
      <c r="L21" s="129">
        <v>450</v>
      </c>
      <c r="M21" s="131">
        <f>I21*5%</f>
        <v>5</v>
      </c>
      <c r="N21" s="132">
        <f>M21*L21</f>
        <v>2250</v>
      </c>
      <c r="O21" s="133">
        <v>12.5</v>
      </c>
      <c r="P21" s="123">
        <f>K21*10%</f>
        <v>1500</v>
      </c>
      <c r="Q21" s="132">
        <f>P21*O21</f>
        <v>18750</v>
      </c>
      <c r="R21" s="134">
        <f>16600-K21</f>
        <v>1600</v>
      </c>
      <c r="S21" s="9">
        <f>R21*33%</f>
        <v>528</v>
      </c>
      <c r="T21" s="15">
        <f>S21*O21</f>
        <v>6600</v>
      </c>
      <c r="U21" s="15">
        <f>J21*E21</f>
        <v>326100</v>
      </c>
      <c r="V21" s="17">
        <f>N21+Q21+T21</f>
        <v>27600</v>
      </c>
      <c r="W21" s="17">
        <f>J21*C21</f>
        <v>375000</v>
      </c>
      <c r="X21" s="142">
        <f>W21-(U21+V21)</f>
        <v>21300</v>
      </c>
    </row>
    <row r="22" spans="2:24" x14ac:dyDescent="0.25">
      <c r="B22" s="1" t="s">
        <v>39</v>
      </c>
      <c r="C22" s="2">
        <v>25</v>
      </c>
      <c r="D22" s="2">
        <v>3.26</v>
      </c>
      <c r="E22" s="2">
        <v>21.74</v>
      </c>
      <c r="F22" s="136">
        <v>0.90139999999999998</v>
      </c>
      <c r="G22" s="65">
        <v>166</v>
      </c>
      <c r="H22" s="65">
        <v>150</v>
      </c>
      <c r="I22" s="1">
        <v>100</v>
      </c>
      <c r="J22" s="7">
        <f t="shared" ref="J22:J32" si="13">I22*H22</f>
        <v>15000</v>
      </c>
      <c r="K22" s="127">
        <f t="shared" ref="K22:K32" si="14">J22</f>
        <v>15000</v>
      </c>
      <c r="L22" s="129">
        <v>450</v>
      </c>
      <c r="M22" s="131">
        <f t="shared" ref="M22:M32" si="15">I22*5%</f>
        <v>5</v>
      </c>
      <c r="N22" s="132">
        <f t="shared" ref="N22:N32" si="16">M22*L22</f>
        <v>2250</v>
      </c>
      <c r="O22" s="133">
        <v>12.5</v>
      </c>
      <c r="P22" s="123">
        <f t="shared" ref="P22:P32" si="17">K22*10%</f>
        <v>1500</v>
      </c>
      <c r="Q22" s="132">
        <f t="shared" ref="Q22:Q32" si="18">P22*O22</f>
        <v>18750</v>
      </c>
      <c r="R22" s="134">
        <f t="shared" ref="R22:R32" si="19">16600-K22</f>
        <v>1600</v>
      </c>
      <c r="S22" s="9">
        <f t="shared" ref="S22:S32" si="20">R22*33%</f>
        <v>528</v>
      </c>
      <c r="T22" s="15">
        <f t="shared" ref="T22:T32" si="21">S22*O22</f>
        <v>6600</v>
      </c>
      <c r="U22" s="15">
        <f t="shared" ref="U22:U32" si="22">J22*E22</f>
        <v>326100</v>
      </c>
      <c r="V22" s="17">
        <f t="shared" ref="V22:V32" si="23">N22+Q22+T22</f>
        <v>27600</v>
      </c>
      <c r="W22" s="17">
        <f t="shared" ref="W22:W32" si="24">J22*C22</f>
        <v>375000</v>
      </c>
      <c r="X22" s="142">
        <f t="shared" ref="X22:X32" si="25">W22-(U22+V22)</f>
        <v>21300</v>
      </c>
    </row>
    <row r="23" spans="2:24" x14ac:dyDescent="0.25">
      <c r="B23" s="1" t="s">
        <v>40</v>
      </c>
      <c r="C23" s="2">
        <v>25</v>
      </c>
      <c r="D23" s="2">
        <v>3.26</v>
      </c>
      <c r="E23" s="2">
        <v>21.74</v>
      </c>
      <c r="F23" s="136">
        <v>0.90139999999999998</v>
      </c>
      <c r="G23" s="65">
        <v>166</v>
      </c>
      <c r="H23" s="65">
        <v>150</v>
      </c>
      <c r="I23" s="1">
        <v>100</v>
      </c>
      <c r="J23" s="7">
        <f t="shared" si="13"/>
        <v>15000</v>
      </c>
      <c r="K23" s="127">
        <f t="shared" si="14"/>
        <v>15000</v>
      </c>
      <c r="L23" s="129">
        <v>450</v>
      </c>
      <c r="M23" s="131">
        <f t="shared" si="15"/>
        <v>5</v>
      </c>
      <c r="N23" s="132">
        <f t="shared" si="16"/>
        <v>2250</v>
      </c>
      <c r="O23" s="133">
        <v>12.5</v>
      </c>
      <c r="P23" s="123">
        <f t="shared" si="17"/>
        <v>1500</v>
      </c>
      <c r="Q23" s="132">
        <f t="shared" si="18"/>
        <v>18750</v>
      </c>
      <c r="R23" s="134">
        <f t="shared" si="19"/>
        <v>1600</v>
      </c>
      <c r="S23" s="9">
        <f t="shared" si="20"/>
        <v>528</v>
      </c>
      <c r="T23" s="15">
        <f t="shared" si="21"/>
        <v>6600</v>
      </c>
      <c r="U23" s="15">
        <f t="shared" si="22"/>
        <v>326100</v>
      </c>
      <c r="V23" s="17">
        <f t="shared" si="23"/>
        <v>27600</v>
      </c>
      <c r="W23" s="17">
        <f t="shared" si="24"/>
        <v>375000</v>
      </c>
      <c r="X23" s="142">
        <f t="shared" si="25"/>
        <v>21300</v>
      </c>
    </row>
    <row r="24" spans="2:24" x14ac:dyDescent="0.25">
      <c r="B24" s="1" t="s">
        <v>41</v>
      </c>
      <c r="C24" s="2">
        <v>25</v>
      </c>
      <c r="D24" s="2">
        <v>3.26</v>
      </c>
      <c r="E24" s="2">
        <v>21.74</v>
      </c>
      <c r="F24" s="136">
        <v>0.90139999999999998</v>
      </c>
      <c r="G24" s="65">
        <v>166</v>
      </c>
      <c r="H24" s="65">
        <v>150</v>
      </c>
      <c r="I24" s="1">
        <v>100</v>
      </c>
      <c r="J24" s="7">
        <f t="shared" si="13"/>
        <v>15000</v>
      </c>
      <c r="K24" s="127">
        <f t="shared" si="14"/>
        <v>15000</v>
      </c>
      <c r="L24" s="129">
        <v>450</v>
      </c>
      <c r="M24" s="131">
        <f t="shared" si="15"/>
        <v>5</v>
      </c>
      <c r="N24" s="132">
        <f t="shared" si="16"/>
        <v>2250</v>
      </c>
      <c r="O24" s="133">
        <v>12.5</v>
      </c>
      <c r="P24" s="123">
        <f t="shared" si="17"/>
        <v>1500</v>
      </c>
      <c r="Q24" s="132">
        <f t="shared" si="18"/>
        <v>18750</v>
      </c>
      <c r="R24" s="134">
        <f t="shared" si="19"/>
        <v>1600</v>
      </c>
      <c r="S24" s="9">
        <f t="shared" si="20"/>
        <v>528</v>
      </c>
      <c r="T24" s="15">
        <f t="shared" si="21"/>
        <v>6600</v>
      </c>
      <c r="U24" s="15">
        <f t="shared" si="22"/>
        <v>326100</v>
      </c>
      <c r="V24" s="17">
        <f t="shared" si="23"/>
        <v>27600</v>
      </c>
      <c r="W24" s="17">
        <f t="shared" si="24"/>
        <v>375000</v>
      </c>
      <c r="X24" s="142">
        <f t="shared" si="25"/>
        <v>21300</v>
      </c>
    </row>
    <row r="25" spans="2:24" x14ac:dyDescent="0.25">
      <c r="B25" s="1" t="s">
        <v>42</v>
      </c>
      <c r="C25" s="2">
        <v>25</v>
      </c>
      <c r="D25" s="2">
        <v>3.26</v>
      </c>
      <c r="E25" s="2">
        <v>21.74</v>
      </c>
      <c r="F25" s="136">
        <v>0.90139999999999998</v>
      </c>
      <c r="G25" s="65">
        <v>166</v>
      </c>
      <c r="H25" s="65">
        <v>150</v>
      </c>
      <c r="I25" s="1">
        <v>100</v>
      </c>
      <c r="J25" s="7">
        <f t="shared" si="13"/>
        <v>15000</v>
      </c>
      <c r="K25" s="127">
        <f t="shared" si="14"/>
        <v>15000</v>
      </c>
      <c r="L25" s="129">
        <v>450</v>
      </c>
      <c r="M25" s="131">
        <f t="shared" si="15"/>
        <v>5</v>
      </c>
      <c r="N25" s="132">
        <f t="shared" si="16"/>
        <v>2250</v>
      </c>
      <c r="O25" s="133">
        <v>12.5</v>
      </c>
      <c r="P25" s="123">
        <f t="shared" si="17"/>
        <v>1500</v>
      </c>
      <c r="Q25" s="132">
        <f t="shared" si="18"/>
        <v>18750</v>
      </c>
      <c r="R25" s="134">
        <f t="shared" si="19"/>
        <v>1600</v>
      </c>
      <c r="S25" s="9">
        <f t="shared" si="20"/>
        <v>528</v>
      </c>
      <c r="T25" s="15">
        <f t="shared" si="21"/>
        <v>6600</v>
      </c>
      <c r="U25" s="15">
        <f t="shared" si="22"/>
        <v>326100</v>
      </c>
      <c r="V25" s="17">
        <f t="shared" si="23"/>
        <v>27600</v>
      </c>
      <c r="W25" s="17">
        <f t="shared" si="24"/>
        <v>375000</v>
      </c>
      <c r="X25" s="142">
        <f t="shared" si="25"/>
        <v>21300</v>
      </c>
    </row>
    <row r="26" spans="2:24" x14ac:dyDescent="0.25">
      <c r="B26" s="1" t="s">
        <v>43</v>
      </c>
      <c r="C26" s="2">
        <v>25</v>
      </c>
      <c r="D26" s="2">
        <v>3.26</v>
      </c>
      <c r="E26" s="2">
        <v>21.74</v>
      </c>
      <c r="F26" s="136">
        <v>0.90139999999999998</v>
      </c>
      <c r="G26" s="65">
        <v>166</v>
      </c>
      <c r="H26" s="65">
        <v>150</v>
      </c>
      <c r="I26" s="1">
        <v>100</v>
      </c>
      <c r="J26" s="7">
        <f t="shared" si="13"/>
        <v>15000</v>
      </c>
      <c r="K26" s="127">
        <f t="shared" si="14"/>
        <v>15000</v>
      </c>
      <c r="L26" s="129">
        <v>450</v>
      </c>
      <c r="M26" s="131">
        <f t="shared" si="15"/>
        <v>5</v>
      </c>
      <c r="N26" s="132">
        <f t="shared" si="16"/>
        <v>2250</v>
      </c>
      <c r="O26" s="133">
        <v>12.5</v>
      </c>
      <c r="P26" s="123">
        <f t="shared" si="17"/>
        <v>1500</v>
      </c>
      <c r="Q26" s="132">
        <f t="shared" si="18"/>
        <v>18750</v>
      </c>
      <c r="R26" s="134">
        <f t="shared" si="19"/>
        <v>1600</v>
      </c>
      <c r="S26" s="9">
        <f t="shared" si="20"/>
        <v>528</v>
      </c>
      <c r="T26" s="15">
        <f t="shared" si="21"/>
        <v>6600</v>
      </c>
      <c r="U26" s="15">
        <f t="shared" si="22"/>
        <v>326100</v>
      </c>
      <c r="V26" s="17">
        <f t="shared" si="23"/>
        <v>27600</v>
      </c>
      <c r="W26" s="17">
        <f t="shared" si="24"/>
        <v>375000</v>
      </c>
      <c r="X26" s="142">
        <f t="shared" si="25"/>
        <v>21300</v>
      </c>
    </row>
    <row r="27" spans="2:24" x14ac:dyDescent="0.25">
      <c r="B27" s="1" t="s">
        <v>44</v>
      </c>
      <c r="C27" s="2">
        <v>25</v>
      </c>
      <c r="D27" s="2">
        <v>3.26</v>
      </c>
      <c r="E27" s="2">
        <v>21.74</v>
      </c>
      <c r="F27" s="136">
        <v>0.90139999999999998</v>
      </c>
      <c r="G27" s="65">
        <v>166</v>
      </c>
      <c r="H27" s="65">
        <v>150</v>
      </c>
      <c r="I27" s="1">
        <v>100</v>
      </c>
      <c r="J27" s="7">
        <f t="shared" si="13"/>
        <v>15000</v>
      </c>
      <c r="K27" s="127">
        <f t="shared" si="14"/>
        <v>15000</v>
      </c>
      <c r="L27" s="129">
        <v>450</v>
      </c>
      <c r="M27" s="131">
        <f t="shared" si="15"/>
        <v>5</v>
      </c>
      <c r="N27" s="132">
        <f t="shared" si="16"/>
        <v>2250</v>
      </c>
      <c r="O27" s="133">
        <v>12.5</v>
      </c>
      <c r="P27" s="123">
        <f t="shared" si="17"/>
        <v>1500</v>
      </c>
      <c r="Q27" s="132">
        <f t="shared" si="18"/>
        <v>18750</v>
      </c>
      <c r="R27" s="134">
        <f t="shared" si="19"/>
        <v>1600</v>
      </c>
      <c r="S27" s="9">
        <f t="shared" si="20"/>
        <v>528</v>
      </c>
      <c r="T27" s="15">
        <f t="shared" si="21"/>
        <v>6600</v>
      </c>
      <c r="U27" s="15">
        <f t="shared" si="22"/>
        <v>326100</v>
      </c>
      <c r="V27" s="17">
        <f t="shared" si="23"/>
        <v>27600</v>
      </c>
      <c r="W27" s="17">
        <f t="shared" si="24"/>
        <v>375000</v>
      </c>
      <c r="X27" s="142">
        <f t="shared" si="25"/>
        <v>21300</v>
      </c>
    </row>
    <row r="28" spans="2:24" x14ac:dyDescent="0.25">
      <c r="B28" s="1" t="s">
        <v>45</v>
      </c>
      <c r="C28" s="2">
        <v>25</v>
      </c>
      <c r="D28" s="2">
        <v>3.26</v>
      </c>
      <c r="E28" s="2">
        <v>21.74</v>
      </c>
      <c r="F28" s="136">
        <v>0.90139999999999998</v>
      </c>
      <c r="G28" s="65">
        <v>166</v>
      </c>
      <c r="H28" s="65">
        <v>150</v>
      </c>
      <c r="I28" s="1">
        <v>100</v>
      </c>
      <c r="J28" s="7">
        <f t="shared" si="13"/>
        <v>15000</v>
      </c>
      <c r="K28" s="127">
        <f t="shared" si="14"/>
        <v>15000</v>
      </c>
      <c r="L28" s="129">
        <v>450</v>
      </c>
      <c r="M28" s="131">
        <f t="shared" si="15"/>
        <v>5</v>
      </c>
      <c r="N28" s="132">
        <f t="shared" si="16"/>
        <v>2250</v>
      </c>
      <c r="O28" s="133">
        <v>12.5</v>
      </c>
      <c r="P28" s="123">
        <f t="shared" si="17"/>
        <v>1500</v>
      </c>
      <c r="Q28" s="132">
        <f t="shared" si="18"/>
        <v>18750</v>
      </c>
      <c r="R28" s="134">
        <f t="shared" si="19"/>
        <v>1600</v>
      </c>
      <c r="S28" s="9">
        <f t="shared" si="20"/>
        <v>528</v>
      </c>
      <c r="T28" s="15">
        <f t="shared" si="21"/>
        <v>6600</v>
      </c>
      <c r="U28" s="15">
        <f t="shared" si="22"/>
        <v>326100</v>
      </c>
      <c r="V28" s="17">
        <f t="shared" si="23"/>
        <v>27600</v>
      </c>
      <c r="W28" s="17">
        <f t="shared" si="24"/>
        <v>375000</v>
      </c>
      <c r="X28" s="142">
        <f t="shared" si="25"/>
        <v>21300</v>
      </c>
    </row>
    <row r="29" spans="2:24" x14ac:dyDescent="0.25">
      <c r="B29" s="1" t="s">
        <v>46</v>
      </c>
      <c r="C29" s="2">
        <v>25</v>
      </c>
      <c r="D29" s="2">
        <v>3.26</v>
      </c>
      <c r="E29" s="2">
        <v>21.74</v>
      </c>
      <c r="F29" s="136">
        <v>0.90139999999999998</v>
      </c>
      <c r="G29" s="65">
        <v>166</v>
      </c>
      <c r="H29" s="65">
        <v>150</v>
      </c>
      <c r="I29" s="1">
        <v>100</v>
      </c>
      <c r="J29" s="7">
        <f t="shared" si="13"/>
        <v>15000</v>
      </c>
      <c r="K29" s="127">
        <f t="shared" si="14"/>
        <v>15000</v>
      </c>
      <c r="L29" s="129">
        <v>450</v>
      </c>
      <c r="M29" s="131">
        <f t="shared" si="15"/>
        <v>5</v>
      </c>
      <c r="N29" s="132">
        <f t="shared" si="16"/>
        <v>2250</v>
      </c>
      <c r="O29" s="133">
        <v>12.5</v>
      </c>
      <c r="P29" s="123">
        <f t="shared" si="17"/>
        <v>1500</v>
      </c>
      <c r="Q29" s="132">
        <f t="shared" si="18"/>
        <v>18750</v>
      </c>
      <c r="R29" s="134">
        <f t="shared" si="19"/>
        <v>1600</v>
      </c>
      <c r="S29" s="9">
        <f t="shared" si="20"/>
        <v>528</v>
      </c>
      <c r="T29" s="15">
        <f t="shared" si="21"/>
        <v>6600</v>
      </c>
      <c r="U29" s="15">
        <f t="shared" si="22"/>
        <v>326100</v>
      </c>
      <c r="V29" s="17">
        <f t="shared" si="23"/>
        <v>27600</v>
      </c>
      <c r="W29" s="17">
        <f t="shared" si="24"/>
        <v>375000</v>
      </c>
      <c r="X29" s="142">
        <f t="shared" si="25"/>
        <v>21300</v>
      </c>
    </row>
    <row r="30" spans="2:24" x14ac:dyDescent="0.25">
      <c r="B30" s="1" t="s">
        <v>47</v>
      </c>
      <c r="C30" s="2">
        <v>25</v>
      </c>
      <c r="D30" s="2">
        <v>3.26</v>
      </c>
      <c r="E30" s="2">
        <v>21.74</v>
      </c>
      <c r="F30" s="136">
        <v>0.90139999999999998</v>
      </c>
      <c r="G30" s="65">
        <v>166</v>
      </c>
      <c r="H30" s="65">
        <v>150</v>
      </c>
      <c r="I30" s="1">
        <v>100</v>
      </c>
      <c r="J30" s="7">
        <f t="shared" si="13"/>
        <v>15000</v>
      </c>
      <c r="K30" s="127">
        <f t="shared" si="14"/>
        <v>15000</v>
      </c>
      <c r="L30" s="129">
        <v>450</v>
      </c>
      <c r="M30" s="131">
        <f t="shared" si="15"/>
        <v>5</v>
      </c>
      <c r="N30" s="132">
        <f t="shared" si="16"/>
        <v>2250</v>
      </c>
      <c r="O30" s="133">
        <v>12.5</v>
      </c>
      <c r="P30" s="123">
        <f t="shared" si="17"/>
        <v>1500</v>
      </c>
      <c r="Q30" s="132">
        <f t="shared" si="18"/>
        <v>18750</v>
      </c>
      <c r="R30" s="134">
        <f t="shared" si="19"/>
        <v>1600</v>
      </c>
      <c r="S30" s="9">
        <f t="shared" si="20"/>
        <v>528</v>
      </c>
      <c r="T30" s="15">
        <f t="shared" si="21"/>
        <v>6600</v>
      </c>
      <c r="U30" s="15">
        <f t="shared" si="22"/>
        <v>326100</v>
      </c>
      <c r="V30" s="17">
        <f t="shared" si="23"/>
        <v>27600</v>
      </c>
      <c r="W30" s="17">
        <f t="shared" si="24"/>
        <v>375000</v>
      </c>
      <c r="X30" s="142">
        <f t="shared" si="25"/>
        <v>21300</v>
      </c>
    </row>
    <row r="31" spans="2:24" x14ac:dyDescent="0.25">
      <c r="B31" s="1" t="s">
        <v>48</v>
      </c>
      <c r="C31" s="2">
        <v>25</v>
      </c>
      <c r="D31" s="2">
        <v>3.26</v>
      </c>
      <c r="E31" s="2">
        <v>21.74</v>
      </c>
      <c r="F31" s="136">
        <v>0.90139999999999998</v>
      </c>
      <c r="G31" s="65">
        <v>166</v>
      </c>
      <c r="H31" s="65">
        <v>150</v>
      </c>
      <c r="I31" s="1">
        <v>100</v>
      </c>
      <c r="J31" s="7">
        <f t="shared" si="13"/>
        <v>15000</v>
      </c>
      <c r="K31" s="127">
        <f t="shared" si="14"/>
        <v>15000</v>
      </c>
      <c r="L31" s="129">
        <v>450</v>
      </c>
      <c r="M31" s="131">
        <f t="shared" si="15"/>
        <v>5</v>
      </c>
      <c r="N31" s="132">
        <f t="shared" si="16"/>
        <v>2250</v>
      </c>
      <c r="O31" s="133">
        <v>12.5</v>
      </c>
      <c r="P31" s="123">
        <f t="shared" si="17"/>
        <v>1500</v>
      </c>
      <c r="Q31" s="132">
        <f t="shared" si="18"/>
        <v>18750</v>
      </c>
      <c r="R31" s="134">
        <f t="shared" si="19"/>
        <v>1600</v>
      </c>
      <c r="S31" s="9">
        <f t="shared" si="20"/>
        <v>528</v>
      </c>
      <c r="T31" s="15">
        <f t="shared" si="21"/>
        <v>6600</v>
      </c>
      <c r="U31" s="15">
        <f t="shared" si="22"/>
        <v>326100</v>
      </c>
      <c r="V31" s="17">
        <f t="shared" si="23"/>
        <v>27600</v>
      </c>
      <c r="W31" s="17">
        <f t="shared" si="24"/>
        <v>375000</v>
      </c>
      <c r="X31" s="142">
        <f t="shared" si="25"/>
        <v>21300</v>
      </c>
    </row>
    <row r="32" spans="2:24" x14ac:dyDescent="0.25">
      <c r="B32" s="1" t="s">
        <v>49</v>
      </c>
      <c r="C32" s="2">
        <v>25</v>
      </c>
      <c r="D32" s="2">
        <v>3.26</v>
      </c>
      <c r="E32" s="2">
        <v>21.74</v>
      </c>
      <c r="F32" s="136">
        <v>0.90139999999999998</v>
      </c>
      <c r="G32" s="65">
        <v>166</v>
      </c>
      <c r="H32" s="65">
        <v>150</v>
      </c>
      <c r="I32" s="1">
        <v>100</v>
      </c>
      <c r="J32" s="7">
        <f t="shared" si="13"/>
        <v>15000</v>
      </c>
      <c r="K32" s="127">
        <f t="shared" si="14"/>
        <v>15000</v>
      </c>
      <c r="L32" s="129">
        <v>450</v>
      </c>
      <c r="M32" s="131">
        <f t="shared" si="15"/>
        <v>5</v>
      </c>
      <c r="N32" s="132">
        <f t="shared" si="16"/>
        <v>2250</v>
      </c>
      <c r="O32" s="133">
        <v>12.5</v>
      </c>
      <c r="P32" s="123">
        <f t="shared" si="17"/>
        <v>1500</v>
      </c>
      <c r="Q32" s="132">
        <f t="shared" si="18"/>
        <v>18750</v>
      </c>
      <c r="R32" s="134">
        <f t="shared" si="19"/>
        <v>1600</v>
      </c>
      <c r="S32" s="9">
        <f t="shared" si="20"/>
        <v>528</v>
      </c>
      <c r="T32" s="15">
        <f t="shared" si="21"/>
        <v>6600</v>
      </c>
      <c r="U32" s="15">
        <f t="shared" si="22"/>
        <v>326100</v>
      </c>
      <c r="V32" s="17">
        <f t="shared" si="23"/>
        <v>27600</v>
      </c>
      <c r="W32" s="17">
        <f t="shared" si="24"/>
        <v>375000</v>
      </c>
      <c r="X32" s="142">
        <f t="shared" si="25"/>
        <v>21300</v>
      </c>
    </row>
    <row r="33" spans="2:24" x14ac:dyDescent="0.25">
      <c r="W33" s="139" t="s">
        <v>52</v>
      </c>
      <c r="X33" s="140">
        <f>SUM(X21:X32)</f>
        <v>255600</v>
      </c>
    </row>
    <row r="36" spans="2:24" x14ac:dyDescent="0.25">
      <c r="B36" s="180" t="s">
        <v>75</v>
      </c>
      <c r="C36" s="180"/>
      <c r="D36" s="118"/>
    </row>
    <row r="37" spans="2:24" ht="60" x14ac:dyDescent="0.25">
      <c r="B37" s="119" t="s">
        <v>0</v>
      </c>
      <c r="C37" s="130" t="s">
        <v>1</v>
      </c>
      <c r="D37" s="130" t="s">
        <v>36</v>
      </c>
      <c r="E37" s="130" t="s">
        <v>8</v>
      </c>
      <c r="F37" s="135" t="s">
        <v>23</v>
      </c>
      <c r="G37" s="121" t="s">
        <v>24</v>
      </c>
      <c r="H37" s="121" t="s">
        <v>25</v>
      </c>
      <c r="I37" s="119" t="s">
        <v>38</v>
      </c>
      <c r="J37" s="121" t="s">
        <v>28</v>
      </c>
      <c r="K37" s="119" t="s">
        <v>50</v>
      </c>
      <c r="L37" s="125" t="s">
        <v>11</v>
      </c>
      <c r="M37" s="125" t="s">
        <v>16</v>
      </c>
      <c r="N37" s="125" t="s">
        <v>12</v>
      </c>
      <c r="O37" s="125" t="s">
        <v>15</v>
      </c>
      <c r="P37" s="125" t="s">
        <v>17</v>
      </c>
      <c r="Q37" s="125" t="s">
        <v>18</v>
      </c>
      <c r="R37" s="126" t="s">
        <v>31</v>
      </c>
      <c r="S37" s="125" t="s">
        <v>19</v>
      </c>
      <c r="T37" s="125" t="s">
        <v>20</v>
      </c>
      <c r="U37" s="125" t="s">
        <v>53</v>
      </c>
      <c r="V37" s="125" t="s">
        <v>54</v>
      </c>
      <c r="W37" s="125" t="s">
        <v>10</v>
      </c>
      <c r="X37" s="119" t="s">
        <v>2</v>
      </c>
    </row>
    <row r="38" spans="2:24" x14ac:dyDescent="0.25">
      <c r="B38" s="1" t="s">
        <v>37</v>
      </c>
      <c r="C38" s="2">
        <v>25</v>
      </c>
      <c r="D38" s="2">
        <v>3.26</v>
      </c>
      <c r="E38" s="2">
        <v>21.74</v>
      </c>
      <c r="F38" s="136">
        <v>0.90139999999999998</v>
      </c>
      <c r="G38" s="65">
        <v>166</v>
      </c>
      <c r="H38" s="65">
        <v>150</v>
      </c>
      <c r="I38" s="1">
        <v>100</v>
      </c>
      <c r="J38" s="7">
        <f>I38*H38</f>
        <v>15000</v>
      </c>
      <c r="K38" s="127">
        <f>J38</f>
        <v>15000</v>
      </c>
      <c r="L38" s="129">
        <v>450</v>
      </c>
      <c r="M38" s="131">
        <f>I38*5%</f>
        <v>5</v>
      </c>
      <c r="N38" s="132">
        <f>M38*L38</f>
        <v>2250</v>
      </c>
      <c r="O38" s="133">
        <v>12.5</v>
      </c>
      <c r="P38" s="123">
        <f>K38*10%</f>
        <v>1500</v>
      </c>
      <c r="Q38" s="132">
        <f>P38*O38</f>
        <v>18750</v>
      </c>
      <c r="R38" s="134">
        <f>16600-K38</f>
        <v>1600</v>
      </c>
      <c r="S38" s="9">
        <f>R38*33%</f>
        <v>528</v>
      </c>
      <c r="T38" s="15">
        <f>S38*O38</f>
        <v>6600</v>
      </c>
      <c r="U38" s="15">
        <f>J38*E38</f>
        <v>326100</v>
      </c>
      <c r="V38" s="17">
        <f>N38+Q38+T38</f>
        <v>27600</v>
      </c>
      <c r="W38" s="17">
        <f>J38*C38</f>
        <v>375000</v>
      </c>
      <c r="X38" s="142">
        <f>W38-(U38+V38)</f>
        <v>21300</v>
      </c>
    </row>
    <row r="39" spans="2:24" x14ac:dyDescent="0.25">
      <c r="B39" s="1" t="s">
        <v>39</v>
      </c>
      <c r="C39" s="2">
        <v>25</v>
      </c>
      <c r="D39" s="2">
        <v>3.26</v>
      </c>
      <c r="E39" s="2">
        <v>21.74</v>
      </c>
      <c r="F39" s="136">
        <v>0.90139999999999998</v>
      </c>
      <c r="G39" s="65">
        <v>166</v>
      </c>
      <c r="H39" s="65">
        <v>150</v>
      </c>
      <c r="I39" s="1">
        <v>100</v>
      </c>
      <c r="J39" s="7">
        <f t="shared" ref="J39:J49" si="26">I39*H39</f>
        <v>15000</v>
      </c>
      <c r="K39" s="127">
        <f t="shared" ref="K39:K49" si="27">J39</f>
        <v>15000</v>
      </c>
      <c r="L39" s="129">
        <v>450</v>
      </c>
      <c r="M39" s="131">
        <f t="shared" ref="M39:M49" si="28">I39*5%</f>
        <v>5</v>
      </c>
      <c r="N39" s="132">
        <f t="shared" ref="N39:N49" si="29">M39*L39</f>
        <v>2250</v>
      </c>
      <c r="O39" s="133">
        <v>12.5</v>
      </c>
      <c r="P39" s="123">
        <f t="shared" ref="P39:P49" si="30">K39*10%</f>
        <v>1500</v>
      </c>
      <c r="Q39" s="132">
        <f t="shared" ref="Q39:Q49" si="31">P39*O39</f>
        <v>18750</v>
      </c>
      <c r="R39" s="134">
        <f t="shared" ref="R39:R49" si="32">16600-K39</f>
        <v>1600</v>
      </c>
      <c r="S39" s="9">
        <f t="shared" ref="S39:S49" si="33">R39*33%</f>
        <v>528</v>
      </c>
      <c r="T39" s="15">
        <f t="shared" ref="T39:T49" si="34">S39*O39</f>
        <v>6600</v>
      </c>
      <c r="U39" s="15">
        <f t="shared" ref="U39:U49" si="35">J39*E39</f>
        <v>326100</v>
      </c>
      <c r="V39" s="17">
        <f t="shared" ref="V39:V49" si="36">N39+Q39+T39</f>
        <v>27600</v>
      </c>
      <c r="W39" s="17">
        <f t="shared" ref="W39:W49" si="37">J39*C39</f>
        <v>375000</v>
      </c>
      <c r="X39" s="142">
        <f t="shared" ref="X39:X49" si="38">W39-(U39+V39)</f>
        <v>21300</v>
      </c>
    </row>
    <row r="40" spans="2:24" x14ac:dyDescent="0.25">
      <c r="B40" s="181" t="s">
        <v>40</v>
      </c>
      <c r="C40" s="182">
        <v>25</v>
      </c>
      <c r="D40" s="182">
        <v>2.36</v>
      </c>
      <c r="E40" s="182">
        <v>22.64</v>
      </c>
      <c r="F40" s="183">
        <v>1</v>
      </c>
      <c r="G40" s="184">
        <v>166</v>
      </c>
      <c r="H40" s="184">
        <v>166</v>
      </c>
      <c r="I40" s="185">
        <v>100</v>
      </c>
      <c r="J40" s="186">
        <f t="shared" si="26"/>
        <v>16600</v>
      </c>
      <c r="K40" s="187">
        <f t="shared" si="27"/>
        <v>16600</v>
      </c>
      <c r="L40" s="188">
        <v>400</v>
      </c>
      <c r="M40" s="189">
        <f t="shared" si="28"/>
        <v>5</v>
      </c>
      <c r="N40" s="190">
        <f t="shared" si="29"/>
        <v>2000</v>
      </c>
      <c r="O40" s="191">
        <v>10</v>
      </c>
      <c r="P40" s="192">
        <f t="shared" si="30"/>
        <v>1660</v>
      </c>
      <c r="Q40" s="190">
        <f t="shared" si="31"/>
        <v>16600</v>
      </c>
      <c r="R40" s="193">
        <f t="shared" si="32"/>
        <v>0</v>
      </c>
      <c r="S40" s="194">
        <f t="shared" si="33"/>
        <v>0</v>
      </c>
      <c r="T40" s="195">
        <f t="shared" si="34"/>
        <v>0</v>
      </c>
      <c r="U40" s="195">
        <f t="shared" si="35"/>
        <v>375824</v>
      </c>
      <c r="V40" s="196">
        <f t="shared" si="36"/>
        <v>18600</v>
      </c>
      <c r="W40" s="196">
        <f t="shared" si="37"/>
        <v>415000</v>
      </c>
      <c r="X40" s="142">
        <f t="shared" si="38"/>
        <v>20576</v>
      </c>
    </row>
    <row r="41" spans="2:24" x14ac:dyDescent="0.25">
      <c r="B41" s="1" t="s">
        <v>41</v>
      </c>
      <c r="C41" s="2">
        <v>25</v>
      </c>
      <c r="D41" s="2">
        <v>3.26</v>
      </c>
      <c r="E41" s="2">
        <v>21.74</v>
      </c>
      <c r="F41" s="136">
        <v>0.90139999999999998</v>
      </c>
      <c r="G41" s="65">
        <v>166</v>
      </c>
      <c r="H41" s="65">
        <v>150</v>
      </c>
      <c r="I41" s="1">
        <v>100</v>
      </c>
      <c r="J41" s="7">
        <f t="shared" si="26"/>
        <v>15000</v>
      </c>
      <c r="K41" s="127">
        <f t="shared" si="27"/>
        <v>15000</v>
      </c>
      <c r="L41" s="129">
        <v>450</v>
      </c>
      <c r="M41" s="131">
        <f t="shared" si="28"/>
        <v>5</v>
      </c>
      <c r="N41" s="132">
        <f t="shared" si="29"/>
        <v>2250</v>
      </c>
      <c r="O41" s="133">
        <v>12.5</v>
      </c>
      <c r="P41" s="123">
        <f t="shared" si="30"/>
        <v>1500</v>
      </c>
      <c r="Q41" s="132">
        <f t="shared" si="31"/>
        <v>18750</v>
      </c>
      <c r="R41" s="134">
        <f t="shared" si="32"/>
        <v>1600</v>
      </c>
      <c r="S41" s="9">
        <f t="shared" si="33"/>
        <v>528</v>
      </c>
      <c r="T41" s="15">
        <f t="shared" si="34"/>
        <v>6600</v>
      </c>
      <c r="U41" s="15">
        <f t="shared" si="35"/>
        <v>326100</v>
      </c>
      <c r="V41" s="17">
        <f t="shared" si="36"/>
        <v>27600</v>
      </c>
      <c r="W41" s="17">
        <f t="shared" si="37"/>
        <v>375000</v>
      </c>
      <c r="X41" s="142">
        <f t="shared" si="38"/>
        <v>21300</v>
      </c>
    </row>
    <row r="42" spans="2:24" x14ac:dyDescent="0.25">
      <c r="B42" s="1" t="s">
        <v>42</v>
      </c>
      <c r="C42" s="2">
        <v>25</v>
      </c>
      <c r="D42" s="2">
        <v>3.26</v>
      </c>
      <c r="E42" s="2">
        <v>21.74</v>
      </c>
      <c r="F42" s="136">
        <v>0.90139999999999998</v>
      </c>
      <c r="G42" s="65">
        <v>166</v>
      </c>
      <c r="H42" s="65">
        <v>150</v>
      </c>
      <c r="I42" s="1">
        <v>100</v>
      </c>
      <c r="J42" s="7">
        <f t="shared" si="26"/>
        <v>15000</v>
      </c>
      <c r="K42" s="127">
        <f t="shared" si="27"/>
        <v>15000</v>
      </c>
      <c r="L42" s="129">
        <v>450</v>
      </c>
      <c r="M42" s="131">
        <f t="shared" si="28"/>
        <v>5</v>
      </c>
      <c r="N42" s="132">
        <f t="shared" si="29"/>
        <v>2250</v>
      </c>
      <c r="O42" s="133">
        <v>12.5</v>
      </c>
      <c r="P42" s="123">
        <f t="shared" si="30"/>
        <v>1500</v>
      </c>
      <c r="Q42" s="132">
        <f t="shared" si="31"/>
        <v>18750</v>
      </c>
      <c r="R42" s="134">
        <f t="shared" si="32"/>
        <v>1600</v>
      </c>
      <c r="S42" s="9">
        <f t="shared" si="33"/>
        <v>528</v>
      </c>
      <c r="T42" s="15">
        <f t="shared" si="34"/>
        <v>6600</v>
      </c>
      <c r="U42" s="15">
        <f t="shared" si="35"/>
        <v>326100</v>
      </c>
      <c r="V42" s="17">
        <f t="shared" si="36"/>
        <v>27600</v>
      </c>
      <c r="W42" s="17">
        <f t="shared" si="37"/>
        <v>375000</v>
      </c>
      <c r="X42" s="142">
        <f t="shared" si="38"/>
        <v>21300</v>
      </c>
    </row>
    <row r="43" spans="2:24" x14ac:dyDescent="0.25">
      <c r="B43" s="181" t="s">
        <v>43</v>
      </c>
      <c r="C43" s="182">
        <v>25</v>
      </c>
      <c r="D43" s="182">
        <v>2.36</v>
      </c>
      <c r="E43" s="182">
        <v>22.64</v>
      </c>
      <c r="F43" s="183">
        <v>1</v>
      </c>
      <c r="G43" s="184">
        <v>166</v>
      </c>
      <c r="H43" s="184">
        <v>166</v>
      </c>
      <c r="I43" s="185">
        <v>100</v>
      </c>
      <c r="J43" s="186">
        <f t="shared" si="26"/>
        <v>16600</v>
      </c>
      <c r="K43" s="187">
        <f t="shared" si="27"/>
        <v>16600</v>
      </c>
      <c r="L43" s="188">
        <v>400</v>
      </c>
      <c r="M43" s="189">
        <f t="shared" si="28"/>
        <v>5</v>
      </c>
      <c r="N43" s="190">
        <f t="shared" si="29"/>
        <v>2000</v>
      </c>
      <c r="O43" s="191">
        <v>10</v>
      </c>
      <c r="P43" s="192">
        <f t="shared" si="30"/>
        <v>1660</v>
      </c>
      <c r="Q43" s="190">
        <f t="shared" si="31"/>
        <v>16600</v>
      </c>
      <c r="R43" s="193">
        <f t="shared" si="32"/>
        <v>0</v>
      </c>
      <c r="S43" s="194">
        <f t="shared" si="33"/>
        <v>0</v>
      </c>
      <c r="T43" s="195">
        <f t="shared" si="34"/>
        <v>0</v>
      </c>
      <c r="U43" s="195">
        <f t="shared" si="35"/>
        <v>375824</v>
      </c>
      <c r="V43" s="196">
        <f t="shared" si="36"/>
        <v>18600</v>
      </c>
      <c r="W43" s="196">
        <f t="shared" si="37"/>
        <v>415000</v>
      </c>
      <c r="X43" s="142">
        <f t="shared" si="38"/>
        <v>20576</v>
      </c>
    </row>
    <row r="44" spans="2:24" x14ac:dyDescent="0.25">
      <c r="B44" s="181" t="s">
        <v>44</v>
      </c>
      <c r="C44" s="182">
        <v>25</v>
      </c>
      <c r="D44" s="182">
        <v>2.36</v>
      </c>
      <c r="E44" s="182">
        <v>22.64</v>
      </c>
      <c r="F44" s="183">
        <v>1</v>
      </c>
      <c r="G44" s="184">
        <v>166</v>
      </c>
      <c r="H44" s="184">
        <v>166</v>
      </c>
      <c r="I44" s="185">
        <v>100</v>
      </c>
      <c r="J44" s="186">
        <f t="shared" si="26"/>
        <v>16600</v>
      </c>
      <c r="K44" s="187">
        <f t="shared" si="27"/>
        <v>16600</v>
      </c>
      <c r="L44" s="188">
        <v>400</v>
      </c>
      <c r="M44" s="189">
        <f t="shared" si="28"/>
        <v>5</v>
      </c>
      <c r="N44" s="190">
        <f t="shared" si="29"/>
        <v>2000</v>
      </c>
      <c r="O44" s="191">
        <v>10</v>
      </c>
      <c r="P44" s="192">
        <f t="shared" si="30"/>
        <v>1660</v>
      </c>
      <c r="Q44" s="190">
        <f t="shared" si="31"/>
        <v>16600</v>
      </c>
      <c r="R44" s="193">
        <f t="shared" si="32"/>
        <v>0</v>
      </c>
      <c r="S44" s="194">
        <f t="shared" si="33"/>
        <v>0</v>
      </c>
      <c r="T44" s="195">
        <f t="shared" si="34"/>
        <v>0</v>
      </c>
      <c r="U44" s="195">
        <f t="shared" si="35"/>
        <v>375824</v>
      </c>
      <c r="V44" s="196">
        <f t="shared" si="36"/>
        <v>18600</v>
      </c>
      <c r="W44" s="196">
        <f t="shared" si="37"/>
        <v>415000</v>
      </c>
      <c r="X44" s="142">
        <f t="shared" si="38"/>
        <v>20576</v>
      </c>
    </row>
    <row r="45" spans="2:24" x14ac:dyDescent="0.25">
      <c r="B45" s="1" t="s">
        <v>45</v>
      </c>
      <c r="C45" s="2">
        <v>25</v>
      </c>
      <c r="D45" s="2">
        <v>3.26</v>
      </c>
      <c r="E45" s="2">
        <v>21.74</v>
      </c>
      <c r="F45" s="136">
        <v>0.90139999999999998</v>
      </c>
      <c r="G45" s="65">
        <v>166</v>
      </c>
      <c r="H45" s="65">
        <v>150</v>
      </c>
      <c r="I45" s="1">
        <v>100</v>
      </c>
      <c r="J45" s="7">
        <f t="shared" si="26"/>
        <v>15000</v>
      </c>
      <c r="K45" s="127">
        <f t="shared" si="27"/>
        <v>15000</v>
      </c>
      <c r="L45" s="129">
        <v>450</v>
      </c>
      <c r="M45" s="131">
        <f t="shared" si="28"/>
        <v>5</v>
      </c>
      <c r="N45" s="132">
        <f t="shared" si="29"/>
        <v>2250</v>
      </c>
      <c r="O45" s="133">
        <v>12.5</v>
      </c>
      <c r="P45" s="123">
        <f t="shared" si="30"/>
        <v>1500</v>
      </c>
      <c r="Q45" s="132">
        <f t="shared" si="31"/>
        <v>18750</v>
      </c>
      <c r="R45" s="134">
        <f t="shared" si="32"/>
        <v>1600</v>
      </c>
      <c r="S45" s="9">
        <f t="shared" si="33"/>
        <v>528</v>
      </c>
      <c r="T45" s="15">
        <f t="shared" si="34"/>
        <v>6600</v>
      </c>
      <c r="U45" s="15">
        <f t="shared" si="35"/>
        <v>326100</v>
      </c>
      <c r="V45" s="17">
        <f t="shared" si="36"/>
        <v>27600</v>
      </c>
      <c r="W45" s="17">
        <f t="shared" si="37"/>
        <v>375000</v>
      </c>
      <c r="X45" s="142">
        <f t="shared" si="38"/>
        <v>21300</v>
      </c>
    </row>
    <row r="46" spans="2:24" x14ac:dyDescent="0.25">
      <c r="B46" s="1" t="s">
        <v>46</v>
      </c>
      <c r="C46" s="2">
        <v>25</v>
      </c>
      <c r="D46" s="2">
        <v>3.26</v>
      </c>
      <c r="E46" s="2">
        <v>21.74</v>
      </c>
      <c r="F46" s="136">
        <v>0.90139999999999998</v>
      </c>
      <c r="G46" s="65">
        <v>166</v>
      </c>
      <c r="H46" s="65">
        <v>150</v>
      </c>
      <c r="I46" s="1">
        <v>100</v>
      </c>
      <c r="J46" s="7">
        <f t="shared" si="26"/>
        <v>15000</v>
      </c>
      <c r="K46" s="127">
        <f t="shared" si="27"/>
        <v>15000</v>
      </c>
      <c r="L46" s="129">
        <v>450</v>
      </c>
      <c r="M46" s="131">
        <f t="shared" si="28"/>
        <v>5</v>
      </c>
      <c r="N46" s="132">
        <f t="shared" si="29"/>
        <v>2250</v>
      </c>
      <c r="O46" s="133">
        <v>12.5</v>
      </c>
      <c r="P46" s="123">
        <f t="shared" si="30"/>
        <v>1500</v>
      </c>
      <c r="Q46" s="132">
        <f t="shared" si="31"/>
        <v>18750</v>
      </c>
      <c r="R46" s="134">
        <f t="shared" si="32"/>
        <v>1600</v>
      </c>
      <c r="S46" s="9">
        <f t="shared" si="33"/>
        <v>528</v>
      </c>
      <c r="T46" s="15">
        <f t="shared" si="34"/>
        <v>6600</v>
      </c>
      <c r="U46" s="15">
        <f t="shared" si="35"/>
        <v>326100</v>
      </c>
      <c r="V46" s="17">
        <f t="shared" si="36"/>
        <v>27600</v>
      </c>
      <c r="W46" s="17">
        <f t="shared" si="37"/>
        <v>375000</v>
      </c>
      <c r="X46" s="142">
        <f t="shared" si="38"/>
        <v>21300</v>
      </c>
    </row>
    <row r="47" spans="2:24" x14ac:dyDescent="0.25">
      <c r="B47" s="1" t="s">
        <v>47</v>
      </c>
      <c r="C47" s="2">
        <v>25</v>
      </c>
      <c r="D47" s="2">
        <v>3.26</v>
      </c>
      <c r="E47" s="2">
        <v>21.74</v>
      </c>
      <c r="F47" s="136">
        <v>0.90139999999999998</v>
      </c>
      <c r="G47" s="65">
        <v>166</v>
      </c>
      <c r="H47" s="65">
        <v>150</v>
      </c>
      <c r="I47" s="1">
        <v>100</v>
      </c>
      <c r="J47" s="7">
        <f t="shared" si="26"/>
        <v>15000</v>
      </c>
      <c r="K47" s="127">
        <f t="shared" si="27"/>
        <v>15000</v>
      </c>
      <c r="L47" s="129">
        <v>450</v>
      </c>
      <c r="M47" s="131">
        <f t="shared" si="28"/>
        <v>5</v>
      </c>
      <c r="N47" s="132">
        <f t="shared" si="29"/>
        <v>2250</v>
      </c>
      <c r="O47" s="133">
        <v>12.5</v>
      </c>
      <c r="P47" s="123">
        <f t="shared" si="30"/>
        <v>1500</v>
      </c>
      <c r="Q47" s="132">
        <f t="shared" si="31"/>
        <v>18750</v>
      </c>
      <c r="R47" s="134">
        <f t="shared" si="32"/>
        <v>1600</v>
      </c>
      <c r="S47" s="9">
        <f t="shared" si="33"/>
        <v>528</v>
      </c>
      <c r="T47" s="15">
        <f t="shared" si="34"/>
        <v>6600</v>
      </c>
      <c r="U47" s="15">
        <f t="shared" si="35"/>
        <v>326100</v>
      </c>
      <c r="V47" s="17">
        <f t="shared" si="36"/>
        <v>27600</v>
      </c>
      <c r="W47" s="17">
        <f t="shared" si="37"/>
        <v>375000</v>
      </c>
      <c r="X47" s="142">
        <f t="shared" si="38"/>
        <v>21300</v>
      </c>
    </row>
    <row r="48" spans="2:24" x14ac:dyDescent="0.25">
      <c r="B48" s="1" t="s">
        <v>48</v>
      </c>
      <c r="C48" s="2">
        <v>25</v>
      </c>
      <c r="D48" s="2">
        <v>3.26</v>
      </c>
      <c r="E48" s="2">
        <v>21.74</v>
      </c>
      <c r="F48" s="136">
        <v>0.90139999999999998</v>
      </c>
      <c r="G48" s="65">
        <v>166</v>
      </c>
      <c r="H48" s="65">
        <v>150</v>
      </c>
      <c r="I48" s="1">
        <v>100</v>
      </c>
      <c r="J48" s="7">
        <f t="shared" si="26"/>
        <v>15000</v>
      </c>
      <c r="K48" s="127">
        <f t="shared" si="27"/>
        <v>15000</v>
      </c>
      <c r="L48" s="129">
        <v>450</v>
      </c>
      <c r="M48" s="131">
        <f t="shared" si="28"/>
        <v>5</v>
      </c>
      <c r="N48" s="132">
        <f t="shared" si="29"/>
        <v>2250</v>
      </c>
      <c r="O48" s="133">
        <v>12.5</v>
      </c>
      <c r="P48" s="123">
        <f t="shared" si="30"/>
        <v>1500</v>
      </c>
      <c r="Q48" s="132">
        <f t="shared" si="31"/>
        <v>18750</v>
      </c>
      <c r="R48" s="134">
        <f t="shared" si="32"/>
        <v>1600</v>
      </c>
      <c r="S48" s="9">
        <f t="shared" si="33"/>
        <v>528</v>
      </c>
      <c r="T48" s="15">
        <f t="shared" si="34"/>
        <v>6600</v>
      </c>
      <c r="U48" s="15">
        <f t="shared" si="35"/>
        <v>326100</v>
      </c>
      <c r="V48" s="17">
        <f t="shared" si="36"/>
        <v>27600</v>
      </c>
      <c r="W48" s="17">
        <f t="shared" si="37"/>
        <v>375000</v>
      </c>
      <c r="X48" s="142">
        <f t="shared" si="38"/>
        <v>21300</v>
      </c>
    </row>
    <row r="49" spans="2:24" x14ac:dyDescent="0.25">
      <c r="B49" s="1" t="s">
        <v>49</v>
      </c>
      <c r="C49" s="2">
        <v>25</v>
      </c>
      <c r="D49" s="2">
        <v>3.26</v>
      </c>
      <c r="E49" s="2">
        <v>21.74</v>
      </c>
      <c r="F49" s="136">
        <v>0.90139999999999998</v>
      </c>
      <c r="G49" s="65">
        <v>166</v>
      </c>
      <c r="H49" s="65">
        <v>150</v>
      </c>
      <c r="I49" s="1">
        <v>100</v>
      </c>
      <c r="J49" s="7">
        <f t="shared" si="26"/>
        <v>15000</v>
      </c>
      <c r="K49" s="127">
        <f t="shared" si="27"/>
        <v>15000</v>
      </c>
      <c r="L49" s="129">
        <v>450</v>
      </c>
      <c r="M49" s="131">
        <f t="shared" si="28"/>
        <v>5</v>
      </c>
      <c r="N49" s="132">
        <f t="shared" si="29"/>
        <v>2250</v>
      </c>
      <c r="O49" s="133">
        <v>12.5</v>
      </c>
      <c r="P49" s="123">
        <f t="shared" si="30"/>
        <v>1500</v>
      </c>
      <c r="Q49" s="132">
        <f t="shared" si="31"/>
        <v>18750</v>
      </c>
      <c r="R49" s="134">
        <f t="shared" si="32"/>
        <v>1600</v>
      </c>
      <c r="S49" s="9">
        <f t="shared" si="33"/>
        <v>528</v>
      </c>
      <c r="T49" s="15">
        <f t="shared" si="34"/>
        <v>6600</v>
      </c>
      <c r="U49" s="15">
        <f t="shared" si="35"/>
        <v>326100</v>
      </c>
      <c r="V49" s="17">
        <f t="shared" si="36"/>
        <v>27600</v>
      </c>
      <c r="W49" s="17">
        <f t="shared" si="37"/>
        <v>375000</v>
      </c>
      <c r="X49" s="142">
        <f t="shared" si="38"/>
        <v>21300</v>
      </c>
    </row>
    <row r="50" spans="2:24" x14ac:dyDescent="0.25">
      <c r="W50" s="139" t="s">
        <v>52</v>
      </c>
      <c r="X50" s="140">
        <f>SUM(X38:X49)</f>
        <v>253428</v>
      </c>
    </row>
  </sheetData>
  <mergeCells count="1">
    <mergeCell ref="B36:C36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76E-F8EA-40CA-A0CE-88899AABD24C}">
  <dimension ref="B2:Q12"/>
  <sheetViews>
    <sheetView showGridLines="0" workbookViewId="0">
      <selection activeCell="H25" sqref="H25"/>
    </sheetView>
  </sheetViews>
  <sheetFormatPr baseColWidth="10" defaultRowHeight="15" x14ac:dyDescent="0.25"/>
  <cols>
    <col min="11" max="11" width="12.28515625" bestFit="1" customWidth="1"/>
    <col min="12" max="12" width="13.140625" bestFit="1" customWidth="1"/>
    <col min="13" max="13" width="18.42578125" bestFit="1" customWidth="1"/>
    <col min="14" max="14" width="20" bestFit="1" customWidth="1"/>
  </cols>
  <sheetData>
    <row r="2" spans="2:17" x14ac:dyDescent="0.25">
      <c r="B2" s="163" t="s">
        <v>72</v>
      </c>
      <c r="H2" s="163" t="s">
        <v>73</v>
      </c>
      <c r="K2" s="163" t="s">
        <v>74</v>
      </c>
    </row>
    <row r="3" spans="2:17" ht="15.75" x14ac:dyDescent="0.25">
      <c r="B3" s="149" t="s">
        <v>23</v>
      </c>
      <c r="C3" s="149"/>
      <c r="D3" s="149"/>
      <c r="E3" s="149"/>
      <c r="F3" s="149"/>
      <c r="H3" s="157" t="s">
        <v>59</v>
      </c>
      <c r="I3" s="158"/>
      <c r="K3" s="146" t="s">
        <v>68</v>
      </c>
      <c r="L3" s="146"/>
      <c r="M3" s="146"/>
    </row>
    <row r="4" spans="2:17" x14ac:dyDescent="0.25">
      <c r="B4" s="147">
        <f>60/100</f>
        <v>0.6</v>
      </c>
      <c r="C4" s="147">
        <v>0.7</v>
      </c>
      <c r="D4" s="147">
        <v>0.8</v>
      </c>
      <c r="E4" s="147">
        <v>0.9</v>
      </c>
      <c r="F4" s="147">
        <v>1</v>
      </c>
      <c r="H4" s="150" t="s">
        <v>60</v>
      </c>
      <c r="I4" s="150" t="s">
        <v>23</v>
      </c>
      <c r="K4" s="1" t="s">
        <v>23</v>
      </c>
      <c r="L4" s="1" t="s">
        <v>64</v>
      </c>
      <c r="M4" s="1" t="s">
        <v>65</v>
      </c>
      <c r="N4" s="1" t="s">
        <v>66</v>
      </c>
    </row>
    <row r="5" spans="2:17" ht="15.75" x14ac:dyDescent="0.25">
      <c r="B5" s="149" t="s">
        <v>57</v>
      </c>
      <c r="C5" s="149"/>
      <c r="D5" s="149"/>
      <c r="E5" s="149"/>
      <c r="F5" s="149"/>
      <c r="H5" s="1">
        <v>100</v>
      </c>
      <c r="I5" s="147">
        <v>0.6</v>
      </c>
      <c r="K5" s="147">
        <v>0.93</v>
      </c>
      <c r="L5" s="2">
        <v>3</v>
      </c>
      <c r="M5" s="122">
        <f>K5-K8</f>
        <v>0.33000000000000007</v>
      </c>
      <c r="N5" s="6">
        <f>L8-L5</f>
        <v>3</v>
      </c>
    </row>
    <row r="6" spans="2:17" x14ac:dyDescent="0.25">
      <c r="B6" s="2">
        <v>600</v>
      </c>
      <c r="C6" s="2">
        <v>550</v>
      </c>
      <c r="D6" s="2">
        <v>500</v>
      </c>
      <c r="E6" s="2">
        <v>450</v>
      </c>
      <c r="F6" s="2">
        <v>400</v>
      </c>
      <c r="H6" s="152" t="s">
        <v>61</v>
      </c>
      <c r="I6" s="151">
        <v>1</v>
      </c>
      <c r="K6" s="147">
        <v>0.8</v>
      </c>
      <c r="L6" s="2">
        <v>4</v>
      </c>
      <c r="M6" s="4"/>
      <c r="N6" s="4"/>
    </row>
    <row r="7" spans="2:17" ht="15.75" x14ac:dyDescent="0.25">
      <c r="B7" s="149" t="s">
        <v>58</v>
      </c>
      <c r="C7" s="149"/>
      <c r="D7" s="149"/>
      <c r="E7" s="149"/>
      <c r="F7" s="149"/>
      <c r="H7" s="148" t="s">
        <v>63</v>
      </c>
      <c r="I7" s="148"/>
      <c r="K7" s="147">
        <v>0.7</v>
      </c>
      <c r="L7" s="2">
        <v>5</v>
      </c>
      <c r="M7" s="154" t="s">
        <v>69</v>
      </c>
      <c r="N7" s="156">
        <f>M5/N5</f>
        <v>0.11000000000000003</v>
      </c>
    </row>
    <row r="8" spans="2:17" x14ac:dyDescent="0.25">
      <c r="B8" s="2">
        <v>20</v>
      </c>
      <c r="C8" s="2">
        <v>17.5</v>
      </c>
      <c r="D8" s="2">
        <v>15</v>
      </c>
      <c r="E8" s="2">
        <v>12.5</v>
      </c>
      <c r="F8" s="2">
        <v>10</v>
      </c>
      <c r="H8" s="153" t="s">
        <v>62</v>
      </c>
      <c r="I8" s="65">
        <v>166</v>
      </c>
      <c r="K8" s="147">
        <v>0.6</v>
      </c>
      <c r="L8" s="2">
        <v>6</v>
      </c>
      <c r="M8" s="155" t="s">
        <v>67</v>
      </c>
      <c r="N8" s="155"/>
      <c r="O8" s="155"/>
      <c r="P8" s="155"/>
      <c r="Q8" s="155"/>
    </row>
    <row r="9" spans="2:17" x14ac:dyDescent="0.25">
      <c r="H9" s="162" t="s">
        <v>70</v>
      </c>
      <c r="I9" s="162"/>
      <c r="M9" s="124"/>
      <c r="N9" s="124"/>
      <c r="O9" s="124"/>
      <c r="P9" s="124"/>
    </row>
    <row r="11" spans="2:17" x14ac:dyDescent="0.25">
      <c r="K11" s="160">
        <v>0.6</v>
      </c>
      <c r="L11" s="160">
        <v>0.71</v>
      </c>
      <c r="M11" s="161">
        <v>0.82</v>
      </c>
      <c r="N11" s="161">
        <v>0.93</v>
      </c>
    </row>
    <row r="12" spans="2:17" x14ac:dyDescent="0.25">
      <c r="K12" s="159"/>
      <c r="L12" s="159"/>
      <c r="M12" s="159"/>
      <c r="N12" s="159"/>
    </row>
  </sheetData>
  <mergeCells count="8">
    <mergeCell ref="M8:Q8"/>
    <mergeCell ref="K3:M3"/>
    <mergeCell ref="H9:I9"/>
    <mergeCell ref="B3:F3"/>
    <mergeCell ref="B5:F5"/>
    <mergeCell ref="B7:F7"/>
    <mergeCell ref="H3:I3"/>
    <mergeCell ref="H7:I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86D2-9E4A-43C3-8C5E-1B6E66C1E941}">
  <dimension ref="A1:AY617"/>
  <sheetViews>
    <sheetView showGridLines="0" tabSelected="1" workbookViewId="0">
      <pane ySplit="1" topLeftCell="A353" activePane="bottomLeft" state="frozen"/>
      <selection pane="bottomLeft" activeCell="AM2" sqref="AM2"/>
    </sheetView>
  </sheetViews>
  <sheetFormatPr baseColWidth="10" defaultRowHeight="15" x14ac:dyDescent="0.25"/>
  <cols>
    <col min="2" max="2" width="10.85546875" bestFit="1" customWidth="1"/>
    <col min="3" max="3" width="14" bestFit="1" customWidth="1"/>
    <col min="4" max="4" width="23.7109375" bestFit="1" customWidth="1"/>
    <col min="5" max="5" width="18.85546875" bestFit="1" customWidth="1"/>
    <col min="6" max="6" width="17.85546875" bestFit="1" customWidth="1"/>
    <col min="7" max="7" width="19" bestFit="1" customWidth="1"/>
    <col min="8" max="8" width="21.7109375" style="13" bestFit="1" customWidth="1"/>
    <col min="9" max="9" width="21.42578125" style="57" customWidth="1"/>
    <col min="10" max="10" width="41.5703125" bestFit="1" customWidth="1"/>
    <col min="11" max="11" width="32.85546875" bestFit="1" customWidth="1"/>
    <col min="12" max="12" width="29.42578125" bestFit="1" customWidth="1"/>
    <col min="13" max="13" width="13.7109375" bestFit="1" customWidth="1"/>
    <col min="14" max="14" width="13.5703125" bestFit="1" customWidth="1"/>
    <col min="15" max="15" width="29.28515625" bestFit="1" customWidth="1"/>
    <col min="16" max="16" width="13.7109375" style="9" bestFit="1" customWidth="1"/>
    <col min="17" max="17" width="18.28515625" bestFit="1" customWidth="1"/>
    <col min="18" max="20" width="13.7109375" customWidth="1"/>
    <col min="21" max="21" width="12.7109375" style="13" bestFit="1" customWidth="1"/>
    <col min="22" max="22" width="23.28515625" style="13" bestFit="1" customWidth="1"/>
    <col min="23" max="23" width="26" style="13" bestFit="1" customWidth="1"/>
    <col min="24" max="24" width="29.28515625" style="13" bestFit="1" customWidth="1"/>
    <col min="25" max="25" width="29.28515625" style="13" customWidth="1"/>
    <col min="26" max="26" width="18.140625" style="13" customWidth="1"/>
    <col min="27" max="27" width="29.28515625" style="38" customWidth="1"/>
    <col min="28" max="28" width="10.42578125" style="36" customWidth="1"/>
    <col min="30" max="30" width="22.5703125" bestFit="1" customWidth="1"/>
    <col min="31" max="31" width="16.5703125" bestFit="1" customWidth="1"/>
    <col min="32" max="32" width="15.42578125" bestFit="1" customWidth="1"/>
    <col min="33" max="33" width="21.5703125" style="13" bestFit="1" customWidth="1"/>
    <col min="34" max="34" width="29" bestFit="1" customWidth="1"/>
    <col min="35" max="35" width="32.7109375" bestFit="1" customWidth="1"/>
    <col min="36" max="36" width="35.28515625" style="13" bestFit="1" customWidth="1"/>
    <col min="37" max="37" width="29" bestFit="1" customWidth="1"/>
    <col min="38" max="38" width="32.7109375" bestFit="1" customWidth="1"/>
    <col min="39" max="39" width="12.5703125" bestFit="1" customWidth="1"/>
    <col min="40" max="40" width="18.42578125" bestFit="1" customWidth="1"/>
    <col min="41" max="41" width="17.140625" bestFit="1" customWidth="1"/>
  </cols>
  <sheetData>
    <row r="1" spans="1:51" ht="15.75" x14ac:dyDescent="0.25">
      <c r="A1" s="117" t="s">
        <v>33</v>
      </c>
      <c r="B1" s="10" t="s">
        <v>0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99" t="s">
        <v>23</v>
      </c>
      <c r="J1" s="10" t="s">
        <v>24</v>
      </c>
      <c r="K1" s="10" t="s">
        <v>25</v>
      </c>
      <c r="L1" s="10" t="s">
        <v>26</v>
      </c>
      <c r="M1" s="10" t="s">
        <v>13</v>
      </c>
      <c r="N1" s="11" t="s">
        <v>8</v>
      </c>
      <c r="O1" s="11" t="s">
        <v>9</v>
      </c>
      <c r="P1" s="99" t="s">
        <v>14</v>
      </c>
      <c r="Q1" s="145" t="s">
        <v>32</v>
      </c>
      <c r="R1" s="25"/>
      <c r="S1" s="25"/>
      <c r="T1" s="117" t="s">
        <v>34</v>
      </c>
      <c r="U1" s="30" t="s">
        <v>27</v>
      </c>
      <c r="V1" s="27" t="s">
        <v>28</v>
      </c>
      <c r="W1" s="27" t="s">
        <v>29</v>
      </c>
      <c r="X1" s="27" t="s">
        <v>9</v>
      </c>
      <c r="Y1" s="34" t="s">
        <v>71</v>
      </c>
      <c r="Z1" s="144" t="s">
        <v>32</v>
      </c>
      <c r="AA1" s="39"/>
      <c r="AB1" s="117" t="s">
        <v>35</v>
      </c>
      <c r="AC1" s="23" t="s">
        <v>11</v>
      </c>
      <c r="AD1" s="11" t="s">
        <v>16</v>
      </c>
      <c r="AE1" s="11" t="s">
        <v>12</v>
      </c>
      <c r="AF1" s="11" t="s">
        <v>15</v>
      </c>
      <c r="AG1" s="30" t="s">
        <v>30</v>
      </c>
      <c r="AH1" s="11" t="s">
        <v>17</v>
      </c>
      <c r="AI1" s="11" t="s">
        <v>18</v>
      </c>
      <c r="AJ1" s="30" t="s">
        <v>31</v>
      </c>
      <c r="AK1" s="11" t="s">
        <v>19</v>
      </c>
      <c r="AL1" s="11" t="s">
        <v>20</v>
      </c>
      <c r="AM1" s="11" t="s">
        <v>21</v>
      </c>
      <c r="AN1" s="99" t="s">
        <v>22</v>
      </c>
      <c r="AO1" s="11" t="s">
        <v>32</v>
      </c>
      <c r="AP1" s="57"/>
      <c r="AQ1" s="57"/>
      <c r="AR1" s="57"/>
    </row>
    <row r="2" spans="1:51" s="21" customFormat="1" x14ac:dyDescent="0.25">
      <c r="A2" s="57"/>
      <c r="B2" s="100">
        <v>1</v>
      </c>
      <c r="C2" s="101">
        <v>25</v>
      </c>
      <c r="D2" s="101">
        <v>6</v>
      </c>
      <c r="E2" s="101">
        <v>6</v>
      </c>
      <c r="F2" s="101">
        <f>D2-E2</f>
        <v>0</v>
      </c>
      <c r="G2" s="102">
        <v>11</v>
      </c>
      <c r="H2" s="103">
        <f>(F2*G2)/1</f>
        <v>0</v>
      </c>
      <c r="I2" s="104">
        <f>(60+H2)/100</f>
        <v>0.6</v>
      </c>
      <c r="J2" s="100">
        <v>166</v>
      </c>
      <c r="K2" s="100">
        <f>ROUND((I2*J2),0)</f>
        <v>100</v>
      </c>
      <c r="L2" s="105">
        <f>K2*C2</f>
        <v>2500</v>
      </c>
      <c r="M2" s="105">
        <f>E2*K2</f>
        <v>600</v>
      </c>
      <c r="N2" s="106">
        <f>C2-E2</f>
        <v>19</v>
      </c>
      <c r="O2" s="108">
        <f>N2*K2</f>
        <v>1900</v>
      </c>
      <c r="P2" s="108">
        <f>L2-O2</f>
        <v>600</v>
      </c>
      <c r="Q2" s="18">
        <f>MAX(P2:P554)</f>
        <v>601.65000000000123</v>
      </c>
      <c r="R2" s="25"/>
      <c r="S2" s="25"/>
      <c r="T2" s="25"/>
      <c r="U2" s="109">
        <v>100</v>
      </c>
      <c r="V2" s="110">
        <f>U2*K2</f>
        <v>10000</v>
      </c>
      <c r="W2" s="29">
        <f>V2*C2</f>
        <v>250000</v>
      </c>
      <c r="X2" s="29">
        <f>V2*N2</f>
        <v>190000</v>
      </c>
      <c r="Y2" s="107">
        <f>W2-X2</f>
        <v>60000</v>
      </c>
      <c r="Z2" s="98">
        <f>MAX(Y2:Y554)</f>
        <v>60165.000000000116</v>
      </c>
      <c r="AA2" s="40"/>
      <c r="AB2" s="197"/>
      <c r="AC2" s="111">
        <v>600</v>
      </c>
      <c r="AD2" s="112">
        <f>U2*5%</f>
        <v>5</v>
      </c>
      <c r="AE2" s="113">
        <f>AC2*AD2</f>
        <v>3000</v>
      </c>
      <c r="AF2" s="114">
        <v>20</v>
      </c>
      <c r="AG2" s="115">
        <f>V2</f>
        <v>10000</v>
      </c>
      <c r="AH2" s="112">
        <f>AG2*10%</f>
        <v>1000</v>
      </c>
      <c r="AI2" s="116">
        <f>AH2*AF2</f>
        <v>20000</v>
      </c>
      <c r="AJ2" s="115">
        <f>16600-AG2</f>
        <v>6600</v>
      </c>
      <c r="AK2" s="112">
        <f>AJ2*33%</f>
        <v>2178</v>
      </c>
      <c r="AL2" s="116">
        <f>AK2*AF2</f>
        <v>43560</v>
      </c>
      <c r="AM2" s="116">
        <f>AE2+AI2+AL2</f>
        <v>66560</v>
      </c>
      <c r="AN2" s="116">
        <f>Y2-AM2</f>
        <v>-6560</v>
      </c>
      <c r="AO2" s="98">
        <f>MAX(AN2:AN554)</f>
        <v>21300.000000000931</v>
      </c>
      <c r="AP2" s="57"/>
      <c r="AQ2" s="57"/>
      <c r="AR2" s="57"/>
      <c r="AS2" s="57"/>
      <c r="AT2" s="57"/>
      <c r="AU2" s="57"/>
      <c r="AV2" s="57"/>
      <c r="AW2" s="57"/>
      <c r="AX2" s="57"/>
      <c r="AY2" s="57"/>
    </row>
    <row r="3" spans="1:51" x14ac:dyDescent="0.25">
      <c r="B3" s="1">
        <v>2</v>
      </c>
      <c r="C3" s="2">
        <v>25</v>
      </c>
      <c r="D3" s="2">
        <v>6</v>
      </c>
      <c r="E3" s="2">
        <v>5.99</v>
      </c>
      <c r="F3" s="2">
        <f>D3-E3</f>
        <v>9.9999999999997868E-3</v>
      </c>
      <c r="G3" s="5">
        <v>11</v>
      </c>
      <c r="H3" s="7">
        <f>(F3*G3)/1</f>
        <v>0.10999999999999766</v>
      </c>
      <c r="I3" s="58">
        <f t="shared" ref="I3:I66" si="0">(60+H3)/100</f>
        <v>0.60109999999999997</v>
      </c>
      <c r="J3" s="8">
        <v>166</v>
      </c>
      <c r="K3" s="8">
        <f>ROUND((I3*J3),0)</f>
        <v>100</v>
      </c>
      <c r="L3" s="3">
        <f>K3*C3</f>
        <v>2500</v>
      </c>
      <c r="M3" s="3">
        <f>E3*K3</f>
        <v>599</v>
      </c>
      <c r="N3" s="14">
        <f t="shared" ref="N3:N66" si="1">C3-E3</f>
        <v>19.009999999999998</v>
      </c>
      <c r="O3" s="15">
        <f t="shared" ref="O3:O66" si="2">N3*K3</f>
        <v>1900.9999999999998</v>
      </c>
      <c r="P3" s="15">
        <f t="shared" ref="P3:P66" si="3">L3-O3</f>
        <v>599.00000000000023</v>
      </c>
      <c r="Q3" s="25"/>
      <c r="R3" s="25"/>
      <c r="S3" s="25"/>
      <c r="T3" s="25"/>
      <c r="U3" s="31">
        <v>100</v>
      </c>
      <c r="V3" s="28">
        <f>U3*K3</f>
        <v>10000</v>
      </c>
      <c r="W3" s="24">
        <f>V3*C3</f>
        <v>250000</v>
      </c>
      <c r="X3" s="24">
        <f>V3*N3</f>
        <v>190099.99999999997</v>
      </c>
      <c r="Y3" s="22">
        <f t="shared" ref="Y3:Y66" si="4">W3-X3</f>
        <v>59900.000000000029</v>
      </c>
      <c r="Z3" s="37"/>
      <c r="AA3" s="40"/>
      <c r="AB3" s="197"/>
      <c r="AC3" s="35">
        <v>600</v>
      </c>
      <c r="AD3" s="60">
        <f t="shared" ref="AD3:AD66" si="5">U3*5%</f>
        <v>5</v>
      </c>
      <c r="AE3" s="32">
        <f t="shared" ref="AE3:AE66" si="6">AC3*AD3</f>
        <v>3000</v>
      </c>
      <c r="AF3" s="32">
        <v>20</v>
      </c>
      <c r="AG3" s="62">
        <f t="shared" ref="AG3:AG66" si="7">V3</f>
        <v>10000</v>
      </c>
      <c r="AH3" s="60">
        <f t="shared" ref="AH3:AH66" si="8">AG3*10%</f>
        <v>1000</v>
      </c>
      <c r="AI3" s="33">
        <f>AH3*AF3</f>
        <v>20000</v>
      </c>
      <c r="AJ3" s="63">
        <f t="shared" ref="AJ3:AJ66" si="9">16600-AG3</f>
        <v>6600</v>
      </c>
      <c r="AK3" s="60">
        <f t="shared" ref="AK3:AK66" si="10">AJ3*33%</f>
        <v>2178</v>
      </c>
      <c r="AL3" s="33">
        <f>AK3*AF3</f>
        <v>43560</v>
      </c>
      <c r="AM3" s="33">
        <f t="shared" ref="AM3:AM66" si="11">AE3+AI3+AL3</f>
        <v>66560</v>
      </c>
      <c r="AN3" s="20">
        <f t="shared" ref="AN3:AN66" si="12">Y3-AM3</f>
        <v>-6659.9999999999709</v>
      </c>
    </row>
    <row r="4" spans="1:51" x14ac:dyDescent="0.25">
      <c r="B4" s="1">
        <v>3</v>
      </c>
      <c r="C4" s="2">
        <v>25</v>
      </c>
      <c r="D4" s="2">
        <v>6</v>
      </c>
      <c r="E4" s="2">
        <v>5.98</v>
      </c>
      <c r="F4" s="2">
        <f t="shared" ref="F4:F67" si="13">D4-E4</f>
        <v>1.9999999999999574E-2</v>
      </c>
      <c r="G4" s="5">
        <v>11</v>
      </c>
      <c r="H4" s="7">
        <f t="shared" ref="H4:H67" si="14">(F4*G4)/1</f>
        <v>0.21999999999999531</v>
      </c>
      <c r="I4" s="58">
        <f t="shared" si="0"/>
        <v>0.60219999999999996</v>
      </c>
      <c r="J4" s="8">
        <v>166</v>
      </c>
      <c r="K4" s="8">
        <f>ROUND((I4*J4),0)</f>
        <v>100</v>
      </c>
      <c r="L4" s="3">
        <f t="shared" ref="L4:L67" si="15">K4*C4</f>
        <v>2500</v>
      </c>
      <c r="M4" s="3">
        <f>E4*K4</f>
        <v>598</v>
      </c>
      <c r="N4" s="14">
        <f t="shared" si="1"/>
        <v>19.02</v>
      </c>
      <c r="O4" s="15">
        <f t="shared" si="2"/>
        <v>1902</v>
      </c>
      <c r="P4" s="15">
        <f t="shared" si="3"/>
        <v>598</v>
      </c>
      <c r="Q4" s="25"/>
      <c r="R4" s="25"/>
      <c r="S4" s="25"/>
      <c r="T4" s="25"/>
      <c r="U4" s="31">
        <v>100</v>
      </c>
      <c r="V4" s="28">
        <f>U4*K4</f>
        <v>10000</v>
      </c>
      <c r="W4" s="24">
        <f>V4*C4</f>
        <v>250000</v>
      </c>
      <c r="X4" s="24">
        <f>V4*N4</f>
        <v>190200</v>
      </c>
      <c r="Y4" s="22">
        <f t="shared" si="4"/>
        <v>59800</v>
      </c>
      <c r="Z4" s="37"/>
      <c r="AA4" s="40"/>
      <c r="AB4" s="197"/>
      <c r="AC4" s="35">
        <v>600</v>
      </c>
      <c r="AD4" s="60">
        <f t="shared" si="5"/>
        <v>5</v>
      </c>
      <c r="AE4" s="32">
        <f t="shared" si="6"/>
        <v>3000</v>
      </c>
      <c r="AF4" s="32">
        <v>20</v>
      </c>
      <c r="AG4" s="62">
        <f t="shared" si="7"/>
        <v>10000</v>
      </c>
      <c r="AH4" s="60">
        <f t="shared" si="8"/>
        <v>1000</v>
      </c>
      <c r="AI4" s="33">
        <f>AH4*AF4</f>
        <v>20000</v>
      </c>
      <c r="AJ4" s="63">
        <f t="shared" si="9"/>
        <v>6600</v>
      </c>
      <c r="AK4" s="60">
        <f t="shared" si="10"/>
        <v>2178</v>
      </c>
      <c r="AL4" s="33">
        <f>AK4*AF4</f>
        <v>43560</v>
      </c>
      <c r="AM4" s="33">
        <f t="shared" si="11"/>
        <v>66560</v>
      </c>
      <c r="AN4" s="20">
        <f t="shared" si="12"/>
        <v>-6760</v>
      </c>
    </row>
    <row r="5" spans="1:51" x14ac:dyDescent="0.25">
      <c r="B5" s="1">
        <v>4</v>
      </c>
      <c r="C5" s="2">
        <v>25</v>
      </c>
      <c r="D5" s="2">
        <v>6</v>
      </c>
      <c r="E5" s="2">
        <v>5.97</v>
      </c>
      <c r="F5" s="2">
        <f t="shared" si="13"/>
        <v>3.0000000000000249E-2</v>
      </c>
      <c r="G5" s="5">
        <v>11</v>
      </c>
      <c r="H5" s="7">
        <f t="shared" si="14"/>
        <v>0.33000000000000274</v>
      </c>
      <c r="I5" s="58">
        <f t="shared" si="0"/>
        <v>0.60330000000000006</v>
      </c>
      <c r="J5" s="8">
        <v>166</v>
      </c>
      <c r="K5" s="8">
        <f t="shared" ref="K5:K68" si="16">ROUND((I5*J5),0)</f>
        <v>100</v>
      </c>
      <c r="L5" s="3">
        <f t="shared" si="15"/>
        <v>2500</v>
      </c>
      <c r="M5" s="3">
        <f>E5*K5</f>
        <v>597</v>
      </c>
      <c r="N5" s="14">
        <f t="shared" si="1"/>
        <v>19.03</v>
      </c>
      <c r="O5" s="15">
        <f t="shared" si="2"/>
        <v>1903</v>
      </c>
      <c r="P5" s="15">
        <f t="shared" si="3"/>
        <v>597</v>
      </c>
      <c r="Q5" s="25"/>
      <c r="R5" s="25"/>
      <c r="S5" s="25"/>
      <c r="T5" s="25"/>
      <c r="U5" s="31">
        <v>100</v>
      </c>
      <c r="V5" s="28">
        <f>U5*K5</f>
        <v>10000</v>
      </c>
      <c r="W5" s="24">
        <f>V5*C5</f>
        <v>250000</v>
      </c>
      <c r="X5" s="24">
        <f>V5*N5</f>
        <v>190300</v>
      </c>
      <c r="Y5" s="22">
        <f t="shared" si="4"/>
        <v>59700</v>
      </c>
      <c r="Z5" s="37"/>
      <c r="AA5" s="40"/>
      <c r="AB5" s="197"/>
      <c r="AC5" s="35">
        <v>600</v>
      </c>
      <c r="AD5" s="60">
        <f t="shared" si="5"/>
        <v>5</v>
      </c>
      <c r="AE5" s="32">
        <f t="shared" si="6"/>
        <v>3000</v>
      </c>
      <c r="AF5" s="32">
        <v>20</v>
      </c>
      <c r="AG5" s="62">
        <f t="shared" si="7"/>
        <v>10000</v>
      </c>
      <c r="AH5" s="60">
        <f t="shared" si="8"/>
        <v>1000</v>
      </c>
      <c r="AI5" s="33">
        <f>AH5*AF5</f>
        <v>20000</v>
      </c>
      <c r="AJ5" s="63">
        <f t="shared" si="9"/>
        <v>6600</v>
      </c>
      <c r="AK5" s="60">
        <f t="shared" si="10"/>
        <v>2178</v>
      </c>
      <c r="AL5" s="33">
        <f>AK5*AF5</f>
        <v>43560</v>
      </c>
      <c r="AM5" s="33">
        <f t="shared" si="11"/>
        <v>66560</v>
      </c>
      <c r="AN5" s="20">
        <f t="shared" si="12"/>
        <v>-6860</v>
      </c>
    </row>
    <row r="6" spans="1:51" x14ac:dyDescent="0.25">
      <c r="B6" s="1">
        <v>5</v>
      </c>
      <c r="C6" s="2">
        <v>25</v>
      </c>
      <c r="D6" s="2">
        <v>6</v>
      </c>
      <c r="E6" s="2">
        <v>5.96</v>
      </c>
      <c r="F6" s="2">
        <f t="shared" si="13"/>
        <v>4.0000000000000036E-2</v>
      </c>
      <c r="G6" s="5">
        <v>11</v>
      </c>
      <c r="H6" s="7">
        <f t="shared" si="14"/>
        <v>0.44000000000000039</v>
      </c>
      <c r="I6" s="58">
        <f t="shared" si="0"/>
        <v>0.60439999999999994</v>
      </c>
      <c r="J6" s="8">
        <v>166</v>
      </c>
      <c r="K6" s="8">
        <f t="shared" si="16"/>
        <v>100</v>
      </c>
      <c r="L6" s="3">
        <f t="shared" si="15"/>
        <v>2500</v>
      </c>
      <c r="M6" s="3">
        <f>E6*K6</f>
        <v>596</v>
      </c>
      <c r="N6" s="14">
        <f t="shared" si="1"/>
        <v>19.04</v>
      </c>
      <c r="O6" s="15">
        <f t="shared" si="2"/>
        <v>1904</v>
      </c>
      <c r="P6" s="15">
        <f t="shared" si="3"/>
        <v>596</v>
      </c>
      <c r="Q6" s="25"/>
      <c r="R6" s="25"/>
      <c r="S6" s="25"/>
      <c r="T6" s="25"/>
      <c r="U6" s="31">
        <v>100</v>
      </c>
      <c r="V6" s="28">
        <f>U6*K6</f>
        <v>10000</v>
      </c>
      <c r="W6" s="24">
        <f>V6*C6</f>
        <v>250000</v>
      </c>
      <c r="X6" s="24">
        <f>V6*N6</f>
        <v>190400</v>
      </c>
      <c r="Y6" s="22">
        <f t="shared" si="4"/>
        <v>59600</v>
      </c>
      <c r="Z6" s="37"/>
      <c r="AA6" s="40"/>
      <c r="AB6" s="197"/>
      <c r="AC6" s="35">
        <v>600</v>
      </c>
      <c r="AD6" s="60">
        <f t="shared" si="5"/>
        <v>5</v>
      </c>
      <c r="AE6" s="32">
        <f t="shared" si="6"/>
        <v>3000</v>
      </c>
      <c r="AF6" s="32">
        <v>20</v>
      </c>
      <c r="AG6" s="62">
        <f t="shared" si="7"/>
        <v>10000</v>
      </c>
      <c r="AH6" s="60">
        <f t="shared" si="8"/>
        <v>1000</v>
      </c>
      <c r="AI6" s="33">
        <f>AH6*AF6</f>
        <v>20000</v>
      </c>
      <c r="AJ6" s="63">
        <f t="shared" si="9"/>
        <v>6600</v>
      </c>
      <c r="AK6" s="60">
        <f t="shared" si="10"/>
        <v>2178</v>
      </c>
      <c r="AL6" s="33">
        <f>AK6*AF6</f>
        <v>43560</v>
      </c>
      <c r="AM6" s="33">
        <f t="shared" si="11"/>
        <v>66560</v>
      </c>
      <c r="AN6" s="20">
        <f t="shared" si="12"/>
        <v>-6960</v>
      </c>
    </row>
    <row r="7" spans="1:51" x14ac:dyDescent="0.25">
      <c r="B7" s="1">
        <v>6</v>
      </c>
      <c r="C7" s="2">
        <v>25</v>
      </c>
      <c r="D7" s="2">
        <v>6</v>
      </c>
      <c r="E7" s="2">
        <v>5.95</v>
      </c>
      <c r="F7" s="2">
        <f t="shared" si="13"/>
        <v>4.9999999999999822E-2</v>
      </c>
      <c r="G7" s="5">
        <v>11</v>
      </c>
      <c r="H7" s="7">
        <f t="shared" si="14"/>
        <v>0.54999999999999805</v>
      </c>
      <c r="I7" s="58">
        <f t="shared" si="0"/>
        <v>0.60549999999999993</v>
      </c>
      <c r="J7" s="8">
        <v>166</v>
      </c>
      <c r="K7" s="8">
        <f t="shared" si="16"/>
        <v>101</v>
      </c>
      <c r="L7" s="3">
        <f t="shared" si="15"/>
        <v>2525</v>
      </c>
      <c r="M7" s="3">
        <f>E7*K7</f>
        <v>600.95000000000005</v>
      </c>
      <c r="N7" s="14">
        <f t="shared" si="1"/>
        <v>19.05</v>
      </c>
      <c r="O7" s="15">
        <f t="shared" si="2"/>
        <v>1924.0500000000002</v>
      </c>
      <c r="P7" s="15">
        <f t="shared" si="3"/>
        <v>600.94999999999982</v>
      </c>
      <c r="Q7" s="25"/>
      <c r="R7" s="25"/>
      <c r="S7" s="25"/>
      <c r="T7" s="25"/>
      <c r="U7" s="31">
        <v>100</v>
      </c>
      <c r="V7" s="28">
        <f>U7*K7</f>
        <v>10100</v>
      </c>
      <c r="W7" s="24">
        <f>V7*C7</f>
        <v>252500</v>
      </c>
      <c r="X7" s="24">
        <f>V7*N7</f>
        <v>192405</v>
      </c>
      <c r="Y7" s="22">
        <f t="shared" si="4"/>
        <v>60095</v>
      </c>
      <c r="Z7" s="37"/>
      <c r="AA7" s="40"/>
      <c r="AB7" s="197"/>
      <c r="AC7" s="35">
        <v>600</v>
      </c>
      <c r="AD7" s="60">
        <f t="shared" si="5"/>
        <v>5</v>
      </c>
      <c r="AE7" s="32">
        <f t="shared" si="6"/>
        <v>3000</v>
      </c>
      <c r="AF7" s="32">
        <v>20</v>
      </c>
      <c r="AG7" s="62">
        <f t="shared" si="7"/>
        <v>10100</v>
      </c>
      <c r="AH7" s="60">
        <f t="shared" si="8"/>
        <v>1010</v>
      </c>
      <c r="AI7" s="33">
        <f>AH7*AF7</f>
        <v>20200</v>
      </c>
      <c r="AJ7" s="63">
        <f t="shared" si="9"/>
        <v>6500</v>
      </c>
      <c r="AK7" s="60">
        <f t="shared" si="10"/>
        <v>2145</v>
      </c>
      <c r="AL7" s="33">
        <f>AK7*AF7</f>
        <v>42900</v>
      </c>
      <c r="AM7" s="33">
        <f t="shared" si="11"/>
        <v>66100</v>
      </c>
      <c r="AN7" s="20">
        <f t="shared" si="12"/>
        <v>-6005</v>
      </c>
    </row>
    <row r="8" spans="1:51" x14ac:dyDescent="0.25">
      <c r="B8" s="1">
        <v>7</v>
      </c>
      <c r="C8" s="2">
        <v>25</v>
      </c>
      <c r="D8" s="2">
        <v>6</v>
      </c>
      <c r="E8" s="2">
        <v>5.94</v>
      </c>
      <c r="F8" s="2">
        <f t="shared" si="13"/>
        <v>5.9999999999999609E-2</v>
      </c>
      <c r="G8" s="5">
        <v>11</v>
      </c>
      <c r="H8" s="7">
        <f t="shared" si="14"/>
        <v>0.6599999999999957</v>
      </c>
      <c r="I8" s="58">
        <f t="shared" si="0"/>
        <v>0.60659999999999992</v>
      </c>
      <c r="J8" s="8">
        <v>166</v>
      </c>
      <c r="K8" s="8">
        <f t="shared" si="16"/>
        <v>101</v>
      </c>
      <c r="L8" s="3">
        <f t="shared" si="15"/>
        <v>2525</v>
      </c>
      <c r="M8" s="3">
        <f>E8*K8</f>
        <v>599.94000000000005</v>
      </c>
      <c r="N8" s="14">
        <f t="shared" si="1"/>
        <v>19.059999999999999</v>
      </c>
      <c r="O8" s="15">
        <f t="shared" si="2"/>
        <v>1925.06</v>
      </c>
      <c r="P8" s="15">
        <f t="shared" si="3"/>
        <v>599.94000000000005</v>
      </c>
      <c r="Q8" s="25"/>
      <c r="R8" s="25"/>
      <c r="S8" s="25"/>
      <c r="T8" s="25"/>
      <c r="U8" s="31">
        <v>100</v>
      </c>
      <c r="V8" s="28">
        <f>U8*K8</f>
        <v>10100</v>
      </c>
      <c r="W8" s="24">
        <f>V8*C8</f>
        <v>252500</v>
      </c>
      <c r="X8" s="24">
        <f>V8*N8</f>
        <v>192506</v>
      </c>
      <c r="Y8" s="22">
        <f t="shared" si="4"/>
        <v>59994</v>
      </c>
      <c r="Z8" s="37"/>
      <c r="AA8" s="40"/>
      <c r="AB8" s="197"/>
      <c r="AC8" s="35">
        <v>600</v>
      </c>
      <c r="AD8" s="60">
        <f t="shared" si="5"/>
        <v>5</v>
      </c>
      <c r="AE8" s="32">
        <f t="shared" si="6"/>
        <v>3000</v>
      </c>
      <c r="AF8" s="32">
        <v>20</v>
      </c>
      <c r="AG8" s="62">
        <f t="shared" si="7"/>
        <v>10100</v>
      </c>
      <c r="AH8" s="60">
        <f t="shared" si="8"/>
        <v>1010</v>
      </c>
      <c r="AI8" s="33">
        <f>AH8*AF8</f>
        <v>20200</v>
      </c>
      <c r="AJ8" s="63">
        <f t="shared" si="9"/>
        <v>6500</v>
      </c>
      <c r="AK8" s="60">
        <f t="shared" si="10"/>
        <v>2145</v>
      </c>
      <c r="AL8" s="33">
        <f>AK8*AF8</f>
        <v>42900</v>
      </c>
      <c r="AM8" s="33">
        <f t="shared" si="11"/>
        <v>66100</v>
      </c>
      <c r="AN8" s="20">
        <f t="shared" si="12"/>
        <v>-6106</v>
      </c>
    </row>
    <row r="9" spans="1:51" x14ac:dyDescent="0.25">
      <c r="B9" s="1">
        <v>8</v>
      </c>
      <c r="C9" s="2">
        <v>25</v>
      </c>
      <c r="D9" s="2">
        <v>6</v>
      </c>
      <c r="E9" s="2">
        <v>5.93</v>
      </c>
      <c r="F9" s="2">
        <f t="shared" si="13"/>
        <v>7.0000000000000284E-2</v>
      </c>
      <c r="G9" s="5">
        <v>11</v>
      </c>
      <c r="H9" s="7">
        <f t="shared" si="14"/>
        <v>0.77000000000000313</v>
      </c>
      <c r="I9" s="58">
        <f t="shared" si="0"/>
        <v>0.60770000000000002</v>
      </c>
      <c r="J9" s="8">
        <v>166</v>
      </c>
      <c r="K9" s="8">
        <f t="shared" si="16"/>
        <v>101</v>
      </c>
      <c r="L9" s="3">
        <f t="shared" si="15"/>
        <v>2525</v>
      </c>
      <c r="M9" s="3">
        <f>E9*K9</f>
        <v>598.92999999999995</v>
      </c>
      <c r="N9" s="14">
        <f t="shared" si="1"/>
        <v>19.07</v>
      </c>
      <c r="O9" s="15">
        <f t="shared" si="2"/>
        <v>1926.07</v>
      </c>
      <c r="P9" s="15">
        <f>L9-O9</f>
        <v>598.93000000000006</v>
      </c>
      <c r="Q9" s="25"/>
      <c r="R9" s="25"/>
      <c r="S9" s="25"/>
      <c r="T9" s="25"/>
      <c r="U9" s="31">
        <v>100</v>
      </c>
      <c r="V9" s="28">
        <f>U9*K9</f>
        <v>10100</v>
      </c>
      <c r="W9" s="24">
        <f>V9*C9</f>
        <v>252500</v>
      </c>
      <c r="X9" s="24">
        <f>V9*N9</f>
        <v>192607</v>
      </c>
      <c r="Y9" s="22">
        <f t="shared" si="4"/>
        <v>59893</v>
      </c>
      <c r="Z9" s="37"/>
      <c r="AA9" s="40"/>
      <c r="AB9" s="197"/>
      <c r="AC9" s="35">
        <v>600</v>
      </c>
      <c r="AD9" s="60">
        <f t="shared" si="5"/>
        <v>5</v>
      </c>
      <c r="AE9" s="32">
        <f t="shared" si="6"/>
        <v>3000</v>
      </c>
      <c r="AF9" s="32">
        <v>20</v>
      </c>
      <c r="AG9" s="62">
        <f t="shared" si="7"/>
        <v>10100</v>
      </c>
      <c r="AH9" s="60">
        <f t="shared" si="8"/>
        <v>1010</v>
      </c>
      <c r="AI9" s="33">
        <f>AH9*AF9</f>
        <v>20200</v>
      </c>
      <c r="AJ9" s="63">
        <f t="shared" si="9"/>
        <v>6500</v>
      </c>
      <c r="AK9" s="60">
        <f t="shared" si="10"/>
        <v>2145</v>
      </c>
      <c r="AL9" s="33">
        <f>AK9*AF9</f>
        <v>42900</v>
      </c>
      <c r="AM9" s="33">
        <f t="shared" si="11"/>
        <v>66100</v>
      </c>
      <c r="AN9" s="20">
        <f t="shared" si="12"/>
        <v>-6207</v>
      </c>
    </row>
    <row r="10" spans="1:51" x14ac:dyDescent="0.25">
      <c r="B10" s="1">
        <v>9</v>
      </c>
      <c r="C10" s="2">
        <v>25</v>
      </c>
      <c r="D10" s="2">
        <v>6</v>
      </c>
      <c r="E10" s="2">
        <v>5.92</v>
      </c>
      <c r="F10" s="2">
        <f t="shared" si="13"/>
        <v>8.0000000000000071E-2</v>
      </c>
      <c r="G10" s="5">
        <v>11</v>
      </c>
      <c r="H10" s="7">
        <f t="shared" si="14"/>
        <v>0.88000000000000078</v>
      </c>
      <c r="I10" s="58">
        <f t="shared" si="0"/>
        <v>0.60880000000000001</v>
      </c>
      <c r="J10" s="8">
        <v>166</v>
      </c>
      <c r="K10" s="8">
        <f t="shared" si="16"/>
        <v>101</v>
      </c>
      <c r="L10" s="3">
        <f>K10*C10</f>
        <v>2525</v>
      </c>
      <c r="M10" s="3">
        <f>E10*K10</f>
        <v>597.91999999999996</v>
      </c>
      <c r="N10" s="14">
        <f t="shared" si="1"/>
        <v>19.079999999999998</v>
      </c>
      <c r="O10" s="15">
        <f t="shared" si="2"/>
        <v>1927.08</v>
      </c>
      <c r="P10" s="15">
        <f>L10-O10</f>
        <v>597.92000000000007</v>
      </c>
      <c r="Q10" s="25"/>
      <c r="R10" s="25"/>
      <c r="S10" s="25"/>
      <c r="T10" s="25"/>
      <c r="U10" s="31">
        <v>100</v>
      </c>
      <c r="V10" s="28">
        <f>U10*K10</f>
        <v>10100</v>
      </c>
      <c r="W10" s="24">
        <f>V10*C10</f>
        <v>252500</v>
      </c>
      <c r="X10" s="24">
        <f>V10*N10</f>
        <v>192707.99999999997</v>
      </c>
      <c r="Y10" s="22">
        <f t="shared" si="4"/>
        <v>59792.000000000029</v>
      </c>
      <c r="Z10" s="37"/>
      <c r="AA10" s="40"/>
      <c r="AB10" s="197"/>
      <c r="AC10" s="35">
        <v>600</v>
      </c>
      <c r="AD10" s="60">
        <f t="shared" si="5"/>
        <v>5</v>
      </c>
      <c r="AE10" s="32">
        <f t="shared" si="6"/>
        <v>3000</v>
      </c>
      <c r="AF10" s="32">
        <v>20</v>
      </c>
      <c r="AG10" s="62">
        <f t="shared" si="7"/>
        <v>10100</v>
      </c>
      <c r="AH10" s="60">
        <f t="shared" si="8"/>
        <v>1010</v>
      </c>
      <c r="AI10" s="33">
        <f>AH10*AF10</f>
        <v>20200</v>
      </c>
      <c r="AJ10" s="63">
        <f t="shared" si="9"/>
        <v>6500</v>
      </c>
      <c r="AK10" s="60">
        <f t="shared" si="10"/>
        <v>2145</v>
      </c>
      <c r="AL10" s="33">
        <f>AK10*AF10</f>
        <v>42900</v>
      </c>
      <c r="AM10" s="33">
        <f t="shared" si="11"/>
        <v>66100</v>
      </c>
      <c r="AN10" s="20">
        <f t="shared" si="12"/>
        <v>-6307.9999999999709</v>
      </c>
    </row>
    <row r="11" spans="1:51" x14ac:dyDescent="0.25">
      <c r="B11" s="1">
        <v>10</v>
      </c>
      <c r="C11" s="2">
        <v>25</v>
      </c>
      <c r="D11" s="2">
        <v>6</v>
      </c>
      <c r="E11" s="2">
        <v>5.91</v>
      </c>
      <c r="F11" s="2">
        <f t="shared" si="13"/>
        <v>8.9999999999999858E-2</v>
      </c>
      <c r="G11" s="5">
        <v>11</v>
      </c>
      <c r="H11" s="7">
        <f t="shared" si="14"/>
        <v>0.98999999999999844</v>
      </c>
      <c r="I11" s="58">
        <f t="shared" si="0"/>
        <v>0.6099</v>
      </c>
      <c r="J11" s="8">
        <v>166</v>
      </c>
      <c r="K11" s="8">
        <f t="shared" si="16"/>
        <v>101</v>
      </c>
      <c r="L11" s="3">
        <f t="shared" si="15"/>
        <v>2525</v>
      </c>
      <c r="M11" s="3">
        <f>E11*K11</f>
        <v>596.91</v>
      </c>
      <c r="N11" s="14">
        <f t="shared" si="1"/>
        <v>19.09</v>
      </c>
      <c r="O11" s="15">
        <f t="shared" si="2"/>
        <v>1928.09</v>
      </c>
      <c r="P11" s="15">
        <f t="shared" si="3"/>
        <v>596.91000000000008</v>
      </c>
      <c r="Q11" s="25"/>
      <c r="R11" s="25"/>
      <c r="S11" s="25"/>
      <c r="T11" s="25"/>
      <c r="U11" s="31">
        <v>100</v>
      </c>
      <c r="V11" s="28">
        <f>U11*K11</f>
        <v>10100</v>
      </c>
      <c r="W11" s="24">
        <f>V11*C11</f>
        <v>252500</v>
      </c>
      <c r="X11" s="24">
        <f>V11*N11</f>
        <v>192809</v>
      </c>
      <c r="Y11" s="22">
        <f t="shared" si="4"/>
        <v>59691</v>
      </c>
      <c r="Z11" s="37"/>
      <c r="AA11" s="40"/>
      <c r="AB11" s="197"/>
      <c r="AC11" s="35">
        <v>600</v>
      </c>
      <c r="AD11" s="60">
        <f t="shared" si="5"/>
        <v>5</v>
      </c>
      <c r="AE11" s="32">
        <f t="shared" si="6"/>
        <v>3000</v>
      </c>
      <c r="AF11" s="32">
        <v>20</v>
      </c>
      <c r="AG11" s="62">
        <f t="shared" si="7"/>
        <v>10100</v>
      </c>
      <c r="AH11" s="60">
        <f t="shared" si="8"/>
        <v>1010</v>
      </c>
      <c r="AI11" s="33">
        <f>AH11*AF11</f>
        <v>20200</v>
      </c>
      <c r="AJ11" s="63">
        <f t="shared" si="9"/>
        <v>6500</v>
      </c>
      <c r="AK11" s="60">
        <f t="shared" si="10"/>
        <v>2145</v>
      </c>
      <c r="AL11" s="33">
        <f>AK11*AF11</f>
        <v>42900</v>
      </c>
      <c r="AM11" s="33">
        <f t="shared" si="11"/>
        <v>66100</v>
      </c>
      <c r="AN11" s="20">
        <f t="shared" si="12"/>
        <v>-6409</v>
      </c>
    </row>
    <row r="12" spans="1:51" x14ac:dyDescent="0.25">
      <c r="B12" s="1">
        <v>11</v>
      </c>
      <c r="C12" s="2">
        <v>25</v>
      </c>
      <c r="D12" s="2">
        <v>6</v>
      </c>
      <c r="E12" s="2">
        <v>5.9</v>
      </c>
      <c r="F12" s="2">
        <f t="shared" si="13"/>
        <v>9.9999999999999645E-2</v>
      </c>
      <c r="G12" s="5">
        <v>11</v>
      </c>
      <c r="H12" s="7">
        <f t="shared" si="14"/>
        <v>1.0999999999999961</v>
      </c>
      <c r="I12" s="58">
        <f t="shared" si="0"/>
        <v>0.61099999999999999</v>
      </c>
      <c r="J12" s="8">
        <v>166</v>
      </c>
      <c r="K12" s="8">
        <f t="shared" si="16"/>
        <v>101</v>
      </c>
      <c r="L12" s="3">
        <f t="shared" si="15"/>
        <v>2525</v>
      </c>
      <c r="M12" s="3">
        <f>E12*K12</f>
        <v>595.90000000000009</v>
      </c>
      <c r="N12" s="14">
        <f t="shared" si="1"/>
        <v>19.100000000000001</v>
      </c>
      <c r="O12" s="15">
        <f t="shared" si="2"/>
        <v>1929.1000000000001</v>
      </c>
      <c r="P12" s="15">
        <f t="shared" si="3"/>
        <v>595.89999999999986</v>
      </c>
      <c r="Q12" s="25"/>
      <c r="R12" s="25"/>
      <c r="S12" s="25"/>
      <c r="T12" s="25"/>
      <c r="U12" s="31">
        <v>100</v>
      </c>
      <c r="V12" s="28">
        <f>U12*K12</f>
        <v>10100</v>
      </c>
      <c r="W12" s="24">
        <f>V12*C12</f>
        <v>252500</v>
      </c>
      <c r="X12" s="24">
        <f>V12*N12</f>
        <v>192910</v>
      </c>
      <c r="Y12" s="22">
        <f t="shared" si="4"/>
        <v>59590</v>
      </c>
      <c r="Z12" s="37"/>
      <c r="AA12" s="40"/>
      <c r="AB12" s="197"/>
      <c r="AC12" s="35">
        <v>600</v>
      </c>
      <c r="AD12" s="60">
        <f t="shared" si="5"/>
        <v>5</v>
      </c>
      <c r="AE12" s="32">
        <f t="shared" si="6"/>
        <v>3000</v>
      </c>
      <c r="AF12" s="32">
        <v>20</v>
      </c>
      <c r="AG12" s="62">
        <f t="shared" si="7"/>
        <v>10100</v>
      </c>
      <c r="AH12" s="60">
        <f t="shared" si="8"/>
        <v>1010</v>
      </c>
      <c r="AI12" s="33">
        <f>AH12*AF12</f>
        <v>20200</v>
      </c>
      <c r="AJ12" s="63">
        <f t="shared" si="9"/>
        <v>6500</v>
      </c>
      <c r="AK12" s="60">
        <f t="shared" si="10"/>
        <v>2145</v>
      </c>
      <c r="AL12" s="33">
        <f>AK12*AF12</f>
        <v>42900</v>
      </c>
      <c r="AM12" s="33">
        <f t="shared" si="11"/>
        <v>66100</v>
      </c>
      <c r="AN12" s="20">
        <f t="shared" si="12"/>
        <v>-6510</v>
      </c>
    </row>
    <row r="13" spans="1:51" x14ac:dyDescent="0.25">
      <c r="B13" s="1">
        <v>12</v>
      </c>
      <c r="C13" s="2">
        <v>25</v>
      </c>
      <c r="D13" s="2">
        <v>6</v>
      </c>
      <c r="E13" s="2">
        <v>5.89</v>
      </c>
      <c r="F13" s="2">
        <f t="shared" si="13"/>
        <v>0.11000000000000032</v>
      </c>
      <c r="G13" s="5">
        <v>11</v>
      </c>
      <c r="H13" s="7">
        <f t="shared" si="14"/>
        <v>1.2100000000000035</v>
      </c>
      <c r="I13" s="58">
        <f t="shared" si="0"/>
        <v>0.61209999999999998</v>
      </c>
      <c r="J13" s="8">
        <v>166</v>
      </c>
      <c r="K13" s="8">
        <f t="shared" si="16"/>
        <v>102</v>
      </c>
      <c r="L13" s="3">
        <f>K13*C13</f>
        <v>2550</v>
      </c>
      <c r="M13" s="3">
        <f>E13*K13</f>
        <v>600.78</v>
      </c>
      <c r="N13" s="14">
        <f t="shared" si="1"/>
        <v>19.11</v>
      </c>
      <c r="O13" s="15">
        <f t="shared" si="2"/>
        <v>1949.22</v>
      </c>
      <c r="P13" s="15">
        <f t="shared" si="3"/>
        <v>600.78</v>
      </c>
      <c r="Q13" s="25"/>
      <c r="R13" s="25"/>
      <c r="S13" s="25"/>
      <c r="T13" s="25"/>
      <c r="U13" s="31">
        <v>100</v>
      </c>
      <c r="V13" s="28">
        <f>U13*K13</f>
        <v>10200</v>
      </c>
      <c r="W13" s="24">
        <f>V13*C13</f>
        <v>255000</v>
      </c>
      <c r="X13" s="24">
        <f>V13*N13</f>
        <v>194922</v>
      </c>
      <c r="Y13" s="22">
        <f t="shared" si="4"/>
        <v>60078</v>
      </c>
      <c r="Z13" s="37"/>
      <c r="AA13" s="40"/>
      <c r="AB13" s="197"/>
      <c r="AC13" s="35">
        <v>600</v>
      </c>
      <c r="AD13" s="60">
        <f t="shared" si="5"/>
        <v>5</v>
      </c>
      <c r="AE13" s="32">
        <f t="shared" si="6"/>
        <v>3000</v>
      </c>
      <c r="AF13" s="32">
        <v>20</v>
      </c>
      <c r="AG13" s="62">
        <f t="shared" si="7"/>
        <v>10200</v>
      </c>
      <c r="AH13" s="60">
        <f t="shared" si="8"/>
        <v>1020</v>
      </c>
      <c r="AI13" s="33">
        <f>AH13*AF13</f>
        <v>20400</v>
      </c>
      <c r="AJ13" s="63">
        <f t="shared" si="9"/>
        <v>6400</v>
      </c>
      <c r="AK13" s="60">
        <f t="shared" si="10"/>
        <v>2112</v>
      </c>
      <c r="AL13" s="33">
        <f>AK13*AF13</f>
        <v>42240</v>
      </c>
      <c r="AM13" s="33">
        <f t="shared" si="11"/>
        <v>65640</v>
      </c>
      <c r="AN13" s="20">
        <f t="shared" si="12"/>
        <v>-5562</v>
      </c>
    </row>
    <row r="14" spans="1:51" x14ac:dyDescent="0.25">
      <c r="B14" s="1">
        <v>13</v>
      </c>
      <c r="C14" s="2">
        <v>25</v>
      </c>
      <c r="D14" s="2">
        <v>6</v>
      </c>
      <c r="E14" s="2">
        <v>5.88</v>
      </c>
      <c r="F14" s="2">
        <f t="shared" si="13"/>
        <v>0.12000000000000011</v>
      </c>
      <c r="G14" s="5">
        <v>11</v>
      </c>
      <c r="H14" s="7">
        <f t="shared" si="14"/>
        <v>1.3200000000000012</v>
      </c>
      <c r="I14" s="58">
        <f t="shared" si="0"/>
        <v>0.61319999999999997</v>
      </c>
      <c r="J14" s="8">
        <v>166</v>
      </c>
      <c r="K14" s="8">
        <f t="shared" si="16"/>
        <v>102</v>
      </c>
      <c r="L14" s="3">
        <f t="shared" si="15"/>
        <v>2550</v>
      </c>
      <c r="M14" s="3">
        <f>E14*K14</f>
        <v>599.76</v>
      </c>
      <c r="N14" s="14">
        <f t="shared" si="1"/>
        <v>19.12</v>
      </c>
      <c r="O14" s="15">
        <f t="shared" si="2"/>
        <v>1950.24</v>
      </c>
      <c r="P14" s="15">
        <f t="shared" si="3"/>
        <v>599.76</v>
      </c>
      <c r="Q14" s="25"/>
      <c r="R14" s="25"/>
      <c r="S14" s="25"/>
      <c r="T14" s="25"/>
      <c r="U14" s="31">
        <v>100</v>
      </c>
      <c r="V14" s="28">
        <f>U14*K14</f>
        <v>10200</v>
      </c>
      <c r="W14" s="24">
        <f>V14*C14</f>
        <v>255000</v>
      </c>
      <c r="X14" s="24">
        <f>V14*N14</f>
        <v>195024</v>
      </c>
      <c r="Y14" s="22">
        <f t="shared" si="4"/>
        <v>59976</v>
      </c>
      <c r="Z14" s="37"/>
      <c r="AA14" s="40"/>
      <c r="AB14" s="197"/>
      <c r="AC14" s="35">
        <v>600</v>
      </c>
      <c r="AD14" s="60">
        <f t="shared" si="5"/>
        <v>5</v>
      </c>
      <c r="AE14" s="32">
        <f t="shared" si="6"/>
        <v>3000</v>
      </c>
      <c r="AF14" s="32">
        <v>20</v>
      </c>
      <c r="AG14" s="62">
        <f t="shared" si="7"/>
        <v>10200</v>
      </c>
      <c r="AH14" s="60">
        <f t="shared" si="8"/>
        <v>1020</v>
      </c>
      <c r="AI14" s="33">
        <f>AH14*AF14</f>
        <v>20400</v>
      </c>
      <c r="AJ14" s="63">
        <f t="shared" si="9"/>
        <v>6400</v>
      </c>
      <c r="AK14" s="60">
        <f t="shared" si="10"/>
        <v>2112</v>
      </c>
      <c r="AL14" s="33">
        <f>AK14*AF14</f>
        <v>42240</v>
      </c>
      <c r="AM14" s="33">
        <f t="shared" si="11"/>
        <v>65640</v>
      </c>
      <c r="AN14" s="20">
        <f t="shared" si="12"/>
        <v>-5664</v>
      </c>
      <c r="AR14" t="s">
        <v>33</v>
      </c>
    </row>
    <row r="15" spans="1:51" x14ac:dyDescent="0.25">
      <c r="B15" s="8">
        <v>14</v>
      </c>
      <c r="C15" s="2">
        <v>25</v>
      </c>
      <c r="D15" s="2">
        <v>6</v>
      </c>
      <c r="E15" s="2">
        <v>5.87</v>
      </c>
      <c r="F15" s="2">
        <f>D15-E15</f>
        <v>0.12999999999999989</v>
      </c>
      <c r="G15" s="5">
        <v>11</v>
      </c>
      <c r="H15" s="7">
        <f t="shared" si="14"/>
        <v>1.4299999999999988</v>
      </c>
      <c r="I15" s="58">
        <f t="shared" si="0"/>
        <v>0.61429999999999996</v>
      </c>
      <c r="J15" s="8">
        <v>166</v>
      </c>
      <c r="K15" s="8">
        <f t="shared" si="16"/>
        <v>102</v>
      </c>
      <c r="L15" s="3">
        <f t="shared" si="15"/>
        <v>2550</v>
      </c>
      <c r="M15" s="3">
        <f>E15*K15</f>
        <v>598.74</v>
      </c>
      <c r="N15" s="14">
        <f t="shared" si="1"/>
        <v>19.13</v>
      </c>
      <c r="O15" s="15">
        <f t="shared" si="2"/>
        <v>1951.26</v>
      </c>
      <c r="P15" s="15">
        <f t="shared" si="3"/>
        <v>598.74</v>
      </c>
      <c r="Q15" s="25"/>
      <c r="R15" s="25"/>
      <c r="S15" s="25"/>
      <c r="T15" s="25"/>
      <c r="U15" s="31">
        <v>100</v>
      </c>
      <c r="V15" s="28">
        <f>U15*K15</f>
        <v>10200</v>
      </c>
      <c r="W15" s="24">
        <f>V15*C15</f>
        <v>255000</v>
      </c>
      <c r="X15" s="24">
        <f>V15*N15</f>
        <v>195126</v>
      </c>
      <c r="Y15" s="22">
        <f t="shared" si="4"/>
        <v>59874</v>
      </c>
      <c r="Z15" s="37"/>
      <c r="AA15" s="40"/>
      <c r="AB15" s="197"/>
      <c r="AC15" s="35">
        <v>600</v>
      </c>
      <c r="AD15" s="60">
        <f t="shared" si="5"/>
        <v>5</v>
      </c>
      <c r="AE15" s="32">
        <f t="shared" si="6"/>
        <v>3000</v>
      </c>
      <c r="AF15" s="32">
        <v>20</v>
      </c>
      <c r="AG15" s="62">
        <f t="shared" si="7"/>
        <v>10200</v>
      </c>
      <c r="AH15" s="60">
        <f t="shared" si="8"/>
        <v>1020</v>
      </c>
      <c r="AI15" s="33">
        <f>AH15*AF15</f>
        <v>20400</v>
      </c>
      <c r="AJ15" s="63">
        <f t="shared" si="9"/>
        <v>6400</v>
      </c>
      <c r="AK15" s="60">
        <f t="shared" si="10"/>
        <v>2112</v>
      </c>
      <c r="AL15" s="33">
        <f>AK15*AF15</f>
        <v>42240</v>
      </c>
      <c r="AM15" s="33">
        <f t="shared" si="11"/>
        <v>65640</v>
      </c>
      <c r="AN15" s="20">
        <f t="shared" si="12"/>
        <v>-5766</v>
      </c>
    </row>
    <row r="16" spans="1:51" x14ac:dyDescent="0.25">
      <c r="B16" s="1">
        <v>15</v>
      </c>
      <c r="C16" s="2">
        <v>25</v>
      </c>
      <c r="D16" s="2">
        <v>6</v>
      </c>
      <c r="E16" s="2">
        <v>5.86</v>
      </c>
      <c r="F16" s="2">
        <f t="shared" si="13"/>
        <v>0.13999999999999968</v>
      </c>
      <c r="G16" s="5">
        <v>11</v>
      </c>
      <c r="H16" s="7">
        <f t="shared" si="14"/>
        <v>1.5399999999999965</v>
      </c>
      <c r="I16" s="58">
        <f t="shared" si="0"/>
        <v>0.61539999999999995</v>
      </c>
      <c r="J16" s="8">
        <v>166</v>
      </c>
      <c r="K16" s="8">
        <f t="shared" si="16"/>
        <v>102</v>
      </c>
      <c r="L16" s="3">
        <f t="shared" si="15"/>
        <v>2550</v>
      </c>
      <c r="M16" s="3">
        <f>E16*K16</f>
        <v>597.72</v>
      </c>
      <c r="N16" s="14">
        <f t="shared" si="1"/>
        <v>19.14</v>
      </c>
      <c r="O16" s="15">
        <f t="shared" si="2"/>
        <v>1952.28</v>
      </c>
      <c r="P16" s="15">
        <f t="shared" si="3"/>
        <v>597.72</v>
      </c>
      <c r="Q16" s="25"/>
      <c r="R16" s="25"/>
      <c r="S16" s="25"/>
      <c r="T16" s="25"/>
      <c r="U16" s="31">
        <v>100</v>
      </c>
      <c r="V16" s="28">
        <f>U16*K16</f>
        <v>10200</v>
      </c>
      <c r="W16" s="24">
        <f>V16*C16</f>
        <v>255000</v>
      </c>
      <c r="X16" s="24">
        <f>V16*N16</f>
        <v>195228</v>
      </c>
      <c r="Y16" s="22">
        <f t="shared" si="4"/>
        <v>59772</v>
      </c>
      <c r="Z16" s="37"/>
      <c r="AA16" s="40"/>
      <c r="AB16" s="197"/>
      <c r="AC16" s="35">
        <v>600</v>
      </c>
      <c r="AD16" s="60">
        <f t="shared" si="5"/>
        <v>5</v>
      </c>
      <c r="AE16" s="32">
        <f t="shared" si="6"/>
        <v>3000</v>
      </c>
      <c r="AF16" s="32">
        <v>20</v>
      </c>
      <c r="AG16" s="62">
        <f t="shared" si="7"/>
        <v>10200</v>
      </c>
      <c r="AH16" s="60">
        <f t="shared" si="8"/>
        <v>1020</v>
      </c>
      <c r="AI16" s="33">
        <f>AH16*AF16</f>
        <v>20400</v>
      </c>
      <c r="AJ16" s="63">
        <f t="shared" si="9"/>
        <v>6400</v>
      </c>
      <c r="AK16" s="60">
        <f t="shared" si="10"/>
        <v>2112</v>
      </c>
      <c r="AL16" s="33">
        <f>AK16*AF16</f>
        <v>42240</v>
      </c>
      <c r="AM16" s="33">
        <f t="shared" si="11"/>
        <v>65640</v>
      </c>
      <c r="AN16" s="20">
        <f t="shared" si="12"/>
        <v>-5868</v>
      </c>
    </row>
    <row r="17" spans="2:40" x14ac:dyDescent="0.25">
      <c r="B17" s="1">
        <v>16</v>
      </c>
      <c r="C17" s="2">
        <v>25</v>
      </c>
      <c r="D17" s="2">
        <v>6</v>
      </c>
      <c r="E17" s="2">
        <v>5.85</v>
      </c>
      <c r="F17" s="2">
        <f t="shared" si="13"/>
        <v>0.15000000000000036</v>
      </c>
      <c r="G17" s="5">
        <v>11</v>
      </c>
      <c r="H17" s="7">
        <f t="shared" si="14"/>
        <v>1.6500000000000039</v>
      </c>
      <c r="I17" s="58">
        <f t="shared" si="0"/>
        <v>0.61650000000000005</v>
      </c>
      <c r="J17" s="8">
        <v>166</v>
      </c>
      <c r="K17" s="8">
        <f t="shared" si="16"/>
        <v>102</v>
      </c>
      <c r="L17" s="3">
        <f t="shared" si="15"/>
        <v>2550</v>
      </c>
      <c r="M17" s="3">
        <f>E17*K17</f>
        <v>596.69999999999993</v>
      </c>
      <c r="N17" s="14">
        <f t="shared" si="1"/>
        <v>19.149999999999999</v>
      </c>
      <c r="O17" s="15">
        <f t="shared" si="2"/>
        <v>1953.3</v>
      </c>
      <c r="P17" s="15">
        <f t="shared" si="3"/>
        <v>596.70000000000005</v>
      </c>
      <c r="Q17" s="25"/>
      <c r="R17" s="25"/>
      <c r="S17" s="25"/>
      <c r="T17" s="25"/>
      <c r="U17" s="31">
        <v>100</v>
      </c>
      <c r="V17" s="28">
        <f>U17*K17</f>
        <v>10200</v>
      </c>
      <c r="W17" s="24">
        <f>V17*C17</f>
        <v>255000</v>
      </c>
      <c r="X17" s="24">
        <f>V17*N17</f>
        <v>195330</v>
      </c>
      <c r="Y17" s="22">
        <f t="shared" si="4"/>
        <v>59670</v>
      </c>
      <c r="Z17" s="37"/>
      <c r="AA17" s="40"/>
      <c r="AB17" s="197"/>
      <c r="AC17" s="35">
        <v>600</v>
      </c>
      <c r="AD17" s="60">
        <f t="shared" si="5"/>
        <v>5</v>
      </c>
      <c r="AE17" s="32">
        <f t="shared" si="6"/>
        <v>3000</v>
      </c>
      <c r="AF17" s="32">
        <v>20</v>
      </c>
      <c r="AG17" s="62">
        <f t="shared" si="7"/>
        <v>10200</v>
      </c>
      <c r="AH17" s="60">
        <f t="shared" si="8"/>
        <v>1020</v>
      </c>
      <c r="AI17" s="33">
        <f>AH17*AF17</f>
        <v>20400</v>
      </c>
      <c r="AJ17" s="63">
        <f t="shared" si="9"/>
        <v>6400</v>
      </c>
      <c r="AK17" s="60">
        <f t="shared" si="10"/>
        <v>2112</v>
      </c>
      <c r="AL17" s="33">
        <f>AK17*AF17</f>
        <v>42240</v>
      </c>
      <c r="AM17" s="33">
        <f t="shared" si="11"/>
        <v>65640</v>
      </c>
      <c r="AN17" s="20">
        <f t="shared" si="12"/>
        <v>-5970</v>
      </c>
    </row>
    <row r="18" spans="2:40" x14ac:dyDescent="0.25">
      <c r="B18" s="1">
        <v>17</v>
      </c>
      <c r="C18" s="2">
        <v>25</v>
      </c>
      <c r="D18" s="2">
        <v>6</v>
      </c>
      <c r="E18" s="2">
        <v>5.84</v>
      </c>
      <c r="F18" s="2">
        <f t="shared" si="13"/>
        <v>0.16000000000000014</v>
      </c>
      <c r="G18" s="5">
        <v>11</v>
      </c>
      <c r="H18" s="7">
        <f t="shared" si="14"/>
        <v>1.7600000000000016</v>
      </c>
      <c r="I18" s="58">
        <f t="shared" si="0"/>
        <v>0.61760000000000004</v>
      </c>
      <c r="J18" s="8">
        <v>166</v>
      </c>
      <c r="K18" s="8">
        <f t="shared" si="16"/>
        <v>103</v>
      </c>
      <c r="L18" s="3">
        <f t="shared" si="15"/>
        <v>2575</v>
      </c>
      <c r="M18" s="3">
        <f>E18*K18</f>
        <v>601.52</v>
      </c>
      <c r="N18" s="14">
        <f t="shared" si="1"/>
        <v>19.16</v>
      </c>
      <c r="O18" s="15">
        <f t="shared" si="2"/>
        <v>1973.48</v>
      </c>
      <c r="P18" s="15">
        <f t="shared" si="3"/>
        <v>601.52</v>
      </c>
      <c r="Q18" s="25"/>
      <c r="R18" s="25"/>
      <c r="S18" s="25"/>
      <c r="T18" s="25"/>
      <c r="U18" s="31">
        <v>100</v>
      </c>
      <c r="V18" s="28">
        <f>U18*K18</f>
        <v>10300</v>
      </c>
      <c r="W18" s="24">
        <f>V18*C18</f>
        <v>257500</v>
      </c>
      <c r="X18" s="24">
        <f>V18*N18</f>
        <v>197348</v>
      </c>
      <c r="Y18" s="22">
        <f t="shared" si="4"/>
        <v>60152</v>
      </c>
      <c r="Z18" s="37"/>
      <c r="AA18" s="40"/>
      <c r="AB18" s="197"/>
      <c r="AC18" s="35">
        <v>600</v>
      </c>
      <c r="AD18" s="60">
        <f t="shared" si="5"/>
        <v>5</v>
      </c>
      <c r="AE18" s="32">
        <f t="shared" si="6"/>
        <v>3000</v>
      </c>
      <c r="AF18" s="32">
        <v>20</v>
      </c>
      <c r="AG18" s="62">
        <f t="shared" si="7"/>
        <v>10300</v>
      </c>
      <c r="AH18" s="60">
        <f t="shared" si="8"/>
        <v>1030</v>
      </c>
      <c r="AI18" s="33">
        <f>AH18*AF18</f>
        <v>20600</v>
      </c>
      <c r="AJ18" s="63">
        <f t="shared" si="9"/>
        <v>6300</v>
      </c>
      <c r="AK18" s="60">
        <f t="shared" si="10"/>
        <v>2079</v>
      </c>
      <c r="AL18" s="33">
        <f>AK18*AF18</f>
        <v>41580</v>
      </c>
      <c r="AM18" s="33">
        <f t="shared" si="11"/>
        <v>65180</v>
      </c>
      <c r="AN18" s="20">
        <f t="shared" si="12"/>
        <v>-5028</v>
      </c>
    </row>
    <row r="19" spans="2:40" x14ac:dyDescent="0.25">
      <c r="B19" s="1">
        <v>18</v>
      </c>
      <c r="C19" s="2">
        <v>25</v>
      </c>
      <c r="D19" s="2">
        <v>6</v>
      </c>
      <c r="E19" s="2">
        <v>5.83</v>
      </c>
      <c r="F19" s="2">
        <f t="shared" si="13"/>
        <v>0.16999999999999993</v>
      </c>
      <c r="G19" s="5">
        <v>11</v>
      </c>
      <c r="H19" s="7">
        <f t="shared" si="14"/>
        <v>1.8699999999999992</v>
      </c>
      <c r="I19" s="58">
        <f t="shared" si="0"/>
        <v>0.61870000000000003</v>
      </c>
      <c r="J19" s="8">
        <v>166</v>
      </c>
      <c r="K19" s="8">
        <f t="shared" si="16"/>
        <v>103</v>
      </c>
      <c r="L19" s="3">
        <f t="shared" si="15"/>
        <v>2575</v>
      </c>
      <c r="M19" s="3">
        <f>E19*K19</f>
        <v>600.49</v>
      </c>
      <c r="N19" s="14">
        <f t="shared" si="1"/>
        <v>19.170000000000002</v>
      </c>
      <c r="O19" s="15">
        <f t="shared" si="2"/>
        <v>1974.5100000000002</v>
      </c>
      <c r="P19" s="15">
        <f t="shared" si="3"/>
        <v>600.48999999999978</v>
      </c>
      <c r="Q19" s="25"/>
      <c r="R19" s="25"/>
      <c r="S19" s="25"/>
      <c r="T19" s="25"/>
      <c r="U19" s="31">
        <v>100</v>
      </c>
      <c r="V19" s="28">
        <f>U19*K19</f>
        <v>10300</v>
      </c>
      <c r="W19" s="24">
        <f>V19*C19</f>
        <v>257500</v>
      </c>
      <c r="X19" s="24">
        <f>V19*N19</f>
        <v>197451.00000000003</v>
      </c>
      <c r="Y19" s="22">
        <f t="shared" si="4"/>
        <v>60048.999999999971</v>
      </c>
      <c r="Z19" s="37"/>
      <c r="AA19" s="40"/>
      <c r="AB19" s="197"/>
      <c r="AC19" s="35">
        <v>600</v>
      </c>
      <c r="AD19" s="60">
        <f t="shared" si="5"/>
        <v>5</v>
      </c>
      <c r="AE19" s="32">
        <f t="shared" si="6"/>
        <v>3000</v>
      </c>
      <c r="AF19" s="32">
        <v>20</v>
      </c>
      <c r="AG19" s="62">
        <f t="shared" si="7"/>
        <v>10300</v>
      </c>
      <c r="AH19" s="60">
        <f t="shared" si="8"/>
        <v>1030</v>
      </c>
      <c r="AI19" s="33">
        <f>AH19*AF19</f>
        <v>20600</v>
      </c>
      <c r="AJ19" s="63">
        <f t="shared" si="9"/>
        <v>6300</v>
      </c>
      <c r="AK19" s="60">
        <f t="shared" si="10"/>
        <v>2079</v>
      </c>
      <c r="AL19" s="33">
        <f>AK19*AF19</f>
        <v>41580</v>
      </c>
      <c r="AM19" s="33">
        <f t="shared" si="11"/>
        <v>65180</v>
      </c>
      <c r="AN19" s="20">
        <f t="shared" si="12"/>
        <v>-5131.0000000000291</v>
      </c>
    </row>
    <row r="20" spans="2:40" x14ac:dyDescent="0.25">
      <c r="B20" s="1">
        <v>19</v>
      </c>
      <c r="C20" s="2">
        <v>25</v>
      </c>
      <c r="D20" s="2">
        <v>6</v>
      </c>
      <c r="E20" s="2">
        <v>5.82</v>
      </c>
      <c r="F20" s="2">
        <f t="shared" si="13"/>
        <v>0.17999999999999972</v>
      </c>
      <c r="G20" s="5">
        <v>11</v>
      </c>
      <c r="H20" s="7">
        <f t="shared" si="14"/>
        <v>1.9799999999999969</v>
      </c>
      <c r="I20" s="58">
        <f t="shared" si="0"/>
        <v>0.61980000000000002</v>
      </c>
      <c r="J20" s="8">
        <v>166</v>
      </c>
      <c r="K20" s="8">
        <f t="shared" si="16"/>
        <v>103</v>
      </c>
      <c r="L20" s="3">
        <f t="shared" si="15"/>
        <v>2575</v>
      </c>
      <c r="M20" s="3">
        <f>E20*K20</f>
        <v>599.46</v>
      </c>
      <c r="N20" s="14">
        <f t="shared" si="1"/>
        <v>19.18</v>
      </c>
      <c r="O20" s="15">
        <f t="shared" si="2"/>
        <v>1975.54</v>
      </c>
      <c r="P20" s="15">
        <f t="shared" si="3"/>
        <v>599.46</v>
      </c>
      <c r="Q20" s="25"/>
      <c r="R20" s="25"/>
      <c r="S20" s="25"/>
      <c r="T20" s="25"/>
      <c r="U20" s="31">
        <v>100</v>
      </c>
      <c r="V20" s="28">
        <f>U20*K20</f>
        <v>10300</v>
      </c>
      <c r="W20" s="24">
        <f>V20*C20</f>
        <v>257500</v>
      </c>
      <c r="X20" s="24">
        <f>V20*N20</f>
        <v>197554</v>
      </c>
      <c r="Y20" s="22">
        <f t="shared" si="4"/>
        <v>59946</v>
      </c>
      <c r="Z20" s="37"/>
      <c r="AA20" s="40"/>
      <c r="AB20" s="197"/>
      <c r="AC20" s="35">
        <v>600</v>
      </c>
      <c r="AD20" s="60">
        <f t="shared" si="5"/>
        <v>5</v>
      </c>
      <c r="AE20" s="32">
        <f t="shared" si="6"/>
        <v>3000</v>
      </c>
      <c r="AF20" s="32">
        <v>20</v>
      </c>
      <c r="AG20" s="62">
        <f t="shared" si="7"/>
        <v>10300</v>
      </c>
      <c r="AH20" s="60">
        <f t="shared" si="8"/>
        <v>1030</v>
      </c>
      <c r="AI20" s="33">
        <f>AH20*AF20</f>
        <v>20600</v>
      </c>
      <c r="AJ20" s="63">
        <f t="shared" si="9"/>
        <v>6300</v>
      </c>
      <c r="AK20" s="60">
        <f t="shared" si="10"/>
        <v>2079</v>
      </c>
      <c r="AL20" s="33">
        <f>AK20*AF20</f>
        <v>41580</v>
      </c>
      <c r="AM20" s="33">
        <f t="shared" si="11"/>
        <v>65180</v>
      </c>
      <c r="AN20" s="20">
        <f t="shared" si="12"/>
        <v>-5234</v>
      </c>
    </row>
    <row r="21" spans="2:40" x14ac:dyDescent="0.25">
      <c r="B21" s="1">
        <v>20</v>
      </c>
      <c r="C21" s="2">
        <v>25</v>
      </c>
      <c r="D21" s="2">
        <v>6</v>
      </c>
      <c r="E21" s="2">
        <v>5.81</v>
      </c>
      <c r="F21" s="2">
        <f t="shared" si="13"/>
        <v>0.19000000000000039</v>
      </c>
      <c r="G21" s="5">
        <v>11</v>
      </c>
      <c r="H21" s="7">
        <f t="shared" si="14"/>
        <v>2.0900000000000043</v>
      </c>
      <c r="I21" s="58">
        <f t="shared" si="0"/>
        <v>0.62090000000000001</v>
      </c>
      <c r="J21" s="8">
        <v>166</v>
      </c>
      <c r="K21" s="8">
        <f t="shared" si="16"/>
        <v>103</v>
      </c>
      <c r="L21" s="3">
        <f t="shared" si="15"/>
        <v>2575</v>
      </c>
      <c r="M21" s="3">
        <f>E21*K21</f>
        <v>598.42999999999995</v>
      </c>
      <c r="N21" s="14">
        <f t="shared" si="1"/>
        <v>19.190000000000001</v>
      </c>
      <c r="O21" s="15">
        <f t="shared" si="2"/>
        <v>1976.5700000000002</v>
      </c>
      <c r="P21" s="15">
        <f t="shared" si="3"/>
        <v>598.42999999999984</v>
      </c>
      <c r="Q21" s="25"/>
      <c r="R21" s="25"/>
      <c r="S21" s="25"/>
      <c r="T21" s="25"/>
      <c r="U21" s="31">
        <v>100</v>
      </c>
      <c r="V21" s="28">
        <f>U21*K21</f>
        <v>10300</v>
      </c>
      <c r="W21" s="24">
        <f>V21*C21</f>
        <v>257500</v>
      </c>
      <c r="X21" s="24">
        <f>V21*N21</f>
        <v>197657</v>
      </c>
      <c r="Y21" s="22">
        <f t="shared" si="4"/>
        <v>59843</v>
      </c>
      <c r="Z21" s="37"/>
      <c r="AA21" s="40"/>
      <c r="AB21" s="197"/>
      <c r="AC21" s="35">
        <v>600</v>
      </c>
      <c r="AD21" s="60">
        <f t="shared" si="5"/>
        <v>5</v>
      </c>
      <c r="AE21" s="32">
        <f t="shared" si="6"/>
        <v>3000</v>
      </c>
      <c r="AF21" s="32">
        <v>20</v>
      </c>
      <c r="AG21" s="62">
        <f t="shared" si="7"/>
        <v>10300</v>
      </c>
      <c r="AH21" s="60">
        <f t="shared" si="8"/>
        <v>1030</v>
      </c>
      <c r="AI21" s="33">
        <f>AH21*AF21</f>
        <v>20600</v>
      </c>
      <c r="AJ21" s="63">
        <f t="shared" si="9"/>
        <v>6300</v>
      </c>
      <c r="AK21" s="60">
        <f t="shared" si="10"/>
        <v>2079</v>
      </c>
      <c r="AL21" s="33">
        <f>AK21*AF21</f>
        <v>41580</v>
      </c>
      <c r="AM21" s="33">
        <f t="shared" si="11"/>
        <v>65180</v>
      </c>
      <c r="AN21" s="20">
        <f t="shared" si="12"/>
        <v>-5337</v>
      </c>
    </row>
    <row r="22" spans="2:40" x14ac:dyDescent="0.25">
      <c r="B22" s="1">
        <v>21</v>
      </c>
      <c r="C22" s="2">
        <v>25</v>
      </c>
      <c r="D22" s="2">
        <v>6</v>
      </c>
      <c r="E22" s="2">
        <v>5.8</v>
      </c>
      <c r="F22" s="2">
        <f t="shared" si="13"/>
        <v>0.20000000000000018</v>
      </c>
      <c r="G22" s="5">
        <v>11</v>
      </c>
      <c r="H22" s="7">
        <f t="shared" si="14"/>
        <v>2.200000000000002</v>
      </c>
      <c r="I22" s="58">
        <f t="shared" si="0"/>
        <v>0.622</v>
      </c>
      <c r="J22" s="8">
        <v>166</v>
      </c>
      <c r="K22" s="8">
        <f t="shared" si="16"/>
        <v>103</v>
      </c>
      <c r="L22" s="3">
        <f t="shared" si="15"/>
        <v>2575</v>
      </c>
      <c r="M22" s="3">
        <f>E22*K22</f>
        <v>597.4</v>
      </c>
      <c r="N22" s="14">
        <f t="shared" si="1"/>
        <v>19.2</v>
      </c>
      <c r="O22" s="15">
        <f t="shared" si="2"/>
        <v>1977.6</v>
      </c>
      <c r="P22" s="15">
        <f t="shared" si="3"/>
        <v>597.40000000000009</v>
      </c>
      <c r="Q22" s="25"/>
      <c r="R22" s="25"/>
      <c r="S22" s="25"/>
      <c r="T22" s="25"/>
      <c r="U22" s="31">
        <v>100</v>
      </c>
      <c r="V22" s="28">
        <f>U22*K22</f>
        <v>10300</v>
      </c>
      <c r="W22" s="24">
        <f>V22*C22</f>
        <v>257500</v>
      </c>
      <c r="X22" s="24">
        <f>V22*N22</f>
        <v>197760</v>
      </c>
      <c r="Y22" s="22">
        <f t="shared" si="4"/>
        <v>59740</v>
      </c>
      <c r="Z22" s="37"/>
      <c r="AA22" s="40"/>
      <c r="AB22" s="197"/>
      <c r="AC22" s="35">
        <v>600</v>
      </c>
      <c r="AD22" s="60">
        <f t="shared" si="5"/>
        <v>5</v>
      </c>
      <c r="AE22" s="32">
        <f t="shared" si="6"/>
        <v>3000</v>
      </c>
      <c r="AF22" s="32">
        <v>20</v>
      </c>
      <c r="AG22" s="62">
        <f t="shared" si="7"/>
        <v>10300</v>
      </c>
      <c r="AH22" s="60">
        <f t="shared" si="8"/>
        <v>1030</v>
      </c>
      <c r="AI22" s="33">
        <f>AH22*AF22</f>
        <v>20600</v>
      </c>
      <c r="AJ22" s="63">
        <f t="shared" si="9"/>
        <v>6300</v>
      </c>
      <c r="AK22" s="60">
        <f t="shared" si="10"/>
        <v>2079</v>
      </c>
      <c r="AL22" s="33">
        <f>AK22*AF22</f>
        <v>41580</v>
      </c>
      <c r="AM22" s="33">
        <f t="shared" si="11"/>
        <v>65180</v>
      </c>
      <c r="AN22" s="20">
        <f t="shared" si="12"/>
        <v>-5440</v>
      </c>
    </row>
    <row r="23" spans="2:40" x14ac:dyDescent="0.25">
      <c r="B23" s="1">
        <v>22</v>
      </c>
      <c r="C23" s="2">
        <v>25</v>
      </c>
      <c r="D23" s="2">
        <v>6</v>
      </c>
      <c r="E23" s="2">
        <v>5.79</v>
      </c>
      <c r="F23" s="2">
        <f t="shared" si="13"/>
        <v>0.20999999999999996</v>
      </c>
      <c r="G23" s="5">
        <v>11</v>
      </c>
      <c r="H23" s="7">
        <f t="shared" si="14"/>
        <v>2.3099999999999996</v>
      </c>
      <c r="I23" s="58">
        <f t="shared" si="0"/>
        <v>0.62309999999999999</v>
      </c>
      <c r="J23" s="8">
        <v>166</v>
      </c>
      <c r="K23" s="8">
        <f t="shared" si="16"/>
        <v>103</v>
      </c>
      <c r="L23" s="3">
        <f t="shared" si="15"/>
        <v>2575</v>
      </c>
      <c r="M23" s="3">
        <f>E23*K23</f>
        <v>596.37</v>
      </c>
      <c r="N23" s="14">
        <f t="shared" si="1"/>
        <v>19.21</v>
      </c>
      <c r="O23" s="15">
        <f t="shared" si="2"/>
        <v>1978.63</v>
      </c>
      <c r="P23" s="15">
        <f t="shared" si="3"/>
        <v>596.36999999999989</v>
      </c>
      <c r="Q23" s="25"/>
      <c r="R23" s="25"/>
      <c r="S23" s="25"/>
      <c r="T23" s="25"/>
      <c r="U23" s="31">
        <v>100</v>
      </c>
      <c r="V23" s="28">
        <f>U23*K23</f>
        <v>10300</v>
      </c>
      <c r="W23" s="24">
        <f>V23*C23</f>
        <v>257500</v>
      </c>
      <c r="X23" s="24">
        <f>V23*N23</f>
        <v>197863</v>
      </c>
      <c r="Y23" s="22">
        <f t="shared" si="4"/>
        <v>59637</v>
      </c>
      <c r="Z23" s="37"/>
      <c r="AA23" s="40"/>
      <c r="AB23" s="197"/>
      <c r="AC23" s="35">
        <v>600</v>
      </c>
      <c r="AD23" s="60">
        <f t="shared" si="5"/>
        <v>5</v>
      </c>
      <c r="AE23" s="32">
        <f t="shared" si="6"/>
        <v>3000</v>
      </c>
      <c r="AF23" s="32">
        <v>20</v>
      </c>
      <c r="AG23" s="62">
        <f t="shared" si="7"/>
        <v>10300</v>
      </c>
      <c r="AH23" s="60">
        <f t="shared" si="8"/>
        <v>1030</v>
      </c>
      <c r="AI23" s="33">
        <f>AH23*AF23</f>
        <v>20600</v>
      </c>
      <c r="AJ23" s="63">
        <f t="shared" si="9"/>
        <v>6300</v>
      </c>
      <c r="AK23" s="60">
        <f t="shared" si="10"/>
        <v>2079</v>
      </c>
      <c r="AL23" s="33">
        <f>AK23*AF23</f>
        <v>41580</v>
      </c>
      <c r="AM23" s="33">
        <f t="shared" si="11"/>
        <v>65180</v>
      </c>
      <c r="AN23" s="20">
        <f t="shared" si="12"/>
        <v>-5543</v>
      </c>
    </row>
    <row r="24" spans="2:40" x14ac:dyDescent="0.25">
      <c r="B24" s="1">
        <v>23</v>
      </c>
      <c r="C24" s="2">
        <v>25</v>
      </c>
      <c r="D24" s="2">
        <v>6</v>
      </c>
      <c r="E24" s="2">
        <v>5.78</v>
      </c>
      <c r="F24" s="2">
        <f t="shared" si="13"/>
        <v>0.21999999999999975</v>
      </c>
      <c r="G24" s="5">
        <v>11</v>
      </c>
      <c r="H24" s="7">
        <f t="shared" si="14"/>
        <v>2.4199999999999973</v>
      </c>
      <c r="I24" s="58">
        <f t="shared" si="0"/>
        <v>0.62419999999999998</v>
      </c>
      <c r="J24" s="8">
        <v>166</v>
      </c>
      <c r="K24" s="8">
        <f t="shared" si="16"/>
        <v>104</v>
      </c>
      <c r="L24" s="3">
        <f t="shared" si="15"/>
        <v>2600</v>
      </c>
      <c r="M24" s="3">
        <f>E24*K24</f>
        <v>601.12</v>
      </c>
      <c r="N24" s="14">
        <f t="shared" si="1"/>
        <v>19.22</v>
      </c>
      <c r="O24" s="15">
        <f t="shared" si="2"/>
        <v>1998.8799999999999</v>
      </c>
      <c r="P24" s="15">
        <f t="shared" si="3"/>
        <v>601.12000000000012</v>
      </c>
      <c r="Q24" s="25"/>
      <c r="R24" s="25"/>
      <c r="S24" s="25"/>
      <c r="T24" s="25"/>
      <c r="U24" s="31">
        <v>100</v>
      </c>
      <c r="V24" s="28">
        <f>U24*K24</f>
        <v>10400</v>
      </c>
      <c r="W24" s="24">
        <f>V24*C24</f>
        <v>260000</v>
      </c>
      <c r="X24" s="24">
        <f>V24*N24</f>
        <v>199888</v>
      </c>
      <c r="Y24" s="22">
        <f t="shared" si="4"/>
        <v>60112</v>
      </c>
      <c r="Z24" s="37"/>
      <c r="AA24" s="40"/>
      <c r="AB24" s="197"/>
      <c r="AC24" s="35">
        <v>600</v>
      </c>
      <c r="AD24" s="60">
        <f t="shared" si="5"/>
        <v>5</v>
      </c>
      <c r="AE24" s="32">
        <f t="shared" si="6"/>
        <v>3000</v>
      </c>
      <c r="AF24" s="32">
        <v>20</v>
      </c>
      <c r="AG24" s="62">
        <f t="shared" si="7"/>
        <v>10400</v>
      </c>
      <c r="AH24" s="60">
        <f t="shared" si="8"/>
        <v>1040</v>
      </c>
      <c r="AI24" s="33">
        <f>AH24*AF24</f>
        <v>20800</v>
      </c>
      <c r="AJ24" s="63">
        <f t="shared" si="9"/>
        <v>6200</v>
      </c>
      <c r="AK24" s="60">
        <f t="shared" si="10"/>
        <v>2046</v>
      </c>
      <c r="AL24" s="33">
        <f>AK24*AF24</f>
        <v>40920</v>
      </c>
      <c r="AM24" s="33">
        <f t="shared" si="11"/>
        <v>64720</v>
      </c>
      <c r="AN24" s="20">
        <f t="shared" si="12"/>
        <v>-4608</v>
      </c>
    </row>
    <row r="25" spans="2:40" x14ac:dyDescent="0.25">
      <c r="B25" s="1">
        <v>24</v>
      </c>
      <c r="C25" s="2">
        <v>25</v>
      </c>
      <c r="D25" s="2">
        <v>6</v>
      </c>
      <c r="E25" s="2">
        <v>5.77</v>
      </c>
      <c r="F25" s="2">
        <f t="shared" si="13"/>
        <v>0.23000000000000043</v>
      </c>
      <c r="G25" s="5">
        <v>11</v>
      </c>
      <c r="H25" s="7">
        <f t="shared" si="14"/>
        <v>2.5300000000000047</v>
      </c>
      <c r="I25" s="58">
        <f t="shared" si="0"/>
        <v>0.62529999999999997</v>
      </c>
      <c r="J25" s="8">
        <v>166</v>
      </c>
      <c r="K25" s="8">
        <f t="shared" si="16"/>
        <v>104</v>
      </c>
      <c r="L25" s="3">
        <f t="shared" si="15"/>
        <v>2600</v>
      </c>
      <c r="M25" s="3">
        <f>E25*K25</f>
        <v>600.07999999999993</v>
      </c>
      <c r="N25" s="14">
        <f t="shared" si="1"/>
        <v>19.23</v>
      </c>
      <c r="O25" s="15">
        <f t="shared" si="2"/>
        <v>1999.92</v>
      </c>
      <c r="P25" s="15">
        <f t="shared" si="3"/>
        <v>600.07999999999993</v>
      </c>
      <c r="Q25" s="25"/>
      <c r="R25" s="25"/>
      <c r="S25" s="25"/>
      <c r="T25" s="25"/>
      <c r="U25" s="31">
        <v>100</v>
      </c>
      <c r="V25" s="28">
        <f>U25*K25</f>
        <v>10400</v>
      </c>
      <c r="W25" s="24">
        <f>V25*C25</f>
        <v>260000</v>
      </c>
      <c r="X25" s="24">
        <f>V25*N25</f>
        <v>199992</v>
      </c>
      <c r="Y25" s="22">
        <f t="shared" si="4"/>
        <v>60008</v>
      </c>
      <c r="Z25" s="37"/>
      <c r="AA25" s="40"/>
      <c r="AB25" s="197"/>
      <c r="AC25" s="35">
        <v>600</v>
      </c>
      <c r="AD25" s="60">
        <f t="shared" si="5"/>
        <v>5</v>
      </c>
      <c r="AE25" s="32">
        <f t="shared" si="6"/>
        <v>3000</v>
      </c>
      <c r="AF25" s="32">
        <v>20</v>
      </c>
      <c r="AG25" s="62">
        <f t="shared" si="7"/>
        <v>10400</v>
      </c>
      <c r="AH25" s="60">
        <f t="shared" si="8"/>
        <v>1040</v>
      </c>
      <c r="AI25" s="33">
        <f>AH25*AF25</f>
        <v>20800</v>
      </c>
      <c r="AJ25" s="63">
        <f t="shared" si="9"/>
        <v>6200</v>
      </c>
      <c r="AK25" s="60">
        <f t="shared" si="10"/>
        <v>2046</v>
      </c>
      <c r="AL25" s="33">
        <f>AK25*AF25</f>
        <v>40920</v>
      </c>
      <c r="AM25" s="33">
        <f t="shared" si="11"/>
        <v>64720</v>
      </c>
      <c r="AN25" s="20">
        <f t="shared" si="12"/>
        <v>-4712</v>
      </c>
    </row>
    <row r="26" spans="2:40" x14ac:dyDescent="0.25">
      <c r="B26" s="1">
        <v>25</v>
      </c>
      <c r="C26" s="2">
        <v>25</v>
      </c>
      <c r="D26" s="2">
        <v>6</v>
      </c>
      <c r="E26" s="2">
        <v>5.7600000000000096</v>
      </c>
      <c r="F26" s="2">
        <f t="shared" si="13"/>
        <v>0.23999999999999044</v>
      </c>
      <c r="G26" s="5">
        <v>11</v>
      </c>
      <c r="H26" s="7">
        <f t="shared" si="14"/>
        <v>2.6399999999998949</v>
      </c>
      <c r="I26" s="58">
        <f t="shared" si="0"/>
        <v>0.62639999999999896</v>
      </c>
      <c r="J26" s="8">
        <v>166</v>
      </c>
      <c r="K26" s="8">
        <f t="shared" si="16"/>
        <v>104</v>
      </c>
      <c r="L26" s="3">
        <f t="shared" si="15"/>
        <v>2600</v>
      </c>
      <c r="M26" s="3">
        <f>E26*K26</f>
        <v>599.04000000000099</v>
      </c>
      <c r="N26" s="14">
        <f t="shared" si="1"/>
        <v>19.239999999999991</v>
      </c>
      <c r="O26" s="15">
        <f t="shared" si="2"/>
        <v>2000.9599999999991</v>
      </c>
      <c r="P26" s="15">
        <f t="shared" si="3"/>
        <v>599.04000000000087</v>
      </c>
      <c r="Q26" s="25"/>
      <c r="R26" s="25"/>
      <c r="S26" s="25"/>
      <c r="T26" s="25"/>
      <c r="U26" s="31">
        <v>100</v>
      </c>
      <c r="V26" s="28">
        <f>U26*K26</f>
        <v>10400</v>
      </c>
      <c r="W26" s="24">
        <f>V26*C26</f>
        <v>260000</v>
      </c>
      <c r="X26" s="24">
        <f>V26*N26</f>
        <v>200095.99999999991</v>
      </c>
      <c r="Y26" s="22">
        <f t="shared" si="4"/>
        <v>59904.000000000087</v>
      </c>
      <c r="Z26" s="37"/>
      <c r="AA26" s="40"/>
      <c r="AB26" s="197"/>
      <c r="AC26" s="35">
        <v>600</v>
      </c>
      <c r="AD26" s="60">
        <f t="shared" si="5"/>
        <v>5</v>
      </c>
      <c r="AE26" s="32">
        <f t="shared" si="6"/>
        <v>3000</v>
      </c>
      <c r="AF26" s="32">
        <v>20</v>
      </c>
      <c r="AG26" s="62">
        <f t="shared" si="7"/>
        <v>10400</v>
      </c>
      <c r="AH26" s="60">
        <f t="shared" si="8"/>
        <v>1040</v>
      </c>
      <c r="AI26" s="33">
        <f>AH26*AF26</f>
        <v>20800</v>
      </c>
      <c r="AJ26" s="63">
        <f t="shared" si="9"/>
        <v>6200</v>
      </c>
      <c r="AK26" s="60">
        <f t="shared" si="10"/>
        <v>2046</v>
      </c>
      <c r="AL26" s="33">
        <f>AK26*AF26</f>
        <v>40920</v>
      </c>
      <c r="AM26" s="33">
        <f t="shared" si="11"/>
        <v>64720</v>
      </c>
      <c r="AN26" s="20">
        <f t="shared" si="12"/>
        <v>-4815.9999999999127</v>
      </c>
    </row>
    <row r="27" spans="2:40" x14ac:dyDescent="0.25">
      <c r="B27" s="1">
        <v>26</v>
      </c>
      <c r="C27" s="2">
        <v>25</v>
      </c>
      <c r="D27" s="2">
        <v>6</v>
      </c>
      <c r="E27" s="2">
        <v>5.7500000000000098</v>
      </c>
      <c r="F27" s="2">
        <f t="shared" si="13"/>
        <v>0.24999999999999023</v>
      </c>
      <c r="G27" s="5">
        <v>11</v>
      </c>
      <c r="H27" s="7">
        <f t="shared" si="14"/>
        <v>2.7499999999998925</v>
      </c>
      <c r="I27" s="58">
        <f t="shared" si="0"/>
        <v>0.62749999999999895</v>
      </c>
      <c r="J27" s="8">
        <v>166</v>
      </c>
      <c r="K27" s="8">
        <f t="shared" si="16"/>
        <v>104</v>
      </c>
      <c r="L27" s="3">
        <f t="shared" si="15"/>
        <v>2600</v>
      </c>
      <c r="M27" s="3">
        <f>E27*K27</f>
        <v>598.00000000000102</v>
      </c>
      <c r="N27" s="14">
        <f t="shared" si="1"/>
        <v>19.249999999999989</v>
      </c>
      <c r="O27" s="15">
        <f t="shared" si="2"/>
        <v>2001.9999999999989</v>
      </c>
      <c r="P27" s="15">
        <f t="shared" si="3"/>
        <v>598.00000000000114</v>
      </c>
      <c r="Q27" s="25"/>
      <c r="R27" s="25"/>
      <c r="S27" s="25"/>
      <c r="T27" s="25"/>
      <c r="U27" s="31">
        <v>100</v>
      </c>
      <c r="V27" s="28">
        <f>U27*K27</f>
        <v>10400</v>
      </c>
      <c r="W27" s="24">
        <f>V27*C27</f>
        <v>260000</v>
      </c>
      <c r="X27" s="24">
        <f>V27*N27</f>
        <v>200199.99999999988</v>
      </c>
      <c r="Y27" s="22">
        <f t="shared" si="4"/>
        <v>59800.000000000116</v>
      </c>
      <c r="Z27" s="37"/>
      <c r="AA27" s="40"/>
      <c r="AB27" s="197"/>
      <c r="AC27" s="35">
        <v>600</v>
      </c>
      <c r="AD27" s="60">
        <f t="shared" si="5"/>
        <v>5</v>
      </c>
      <c r="AE27" s="32">
        <f t="shared" si="6"/>
        <v>3000</v>
      </c>
      <c r="AF27" s="32">
        <v>20</v>
      </c>
      <c r="AG27" s="62">
        <f t="shared" si="7"/>
        <v>10400</v>
      </c>
      <c r="AH27" s="60">
        <f t="shared" si="8"/>
        <v>1040</v>
      </c>
      <c r="AI27" s="33">
        <f>AH27*AF27</f>
        <v>20800</v>
      </c>
      <c r="AJ27" s="63">
        <f t="shared" si="9"/>
        <v>6200</v>
      </c>
      <c r="AK27" s="60">
        <f t="shared" si="10"/>
        <v>2046</v>
      </c>
      <c r="AL27" s="33">
        <f>AK27*AF27</f>
        <v>40920</v>
      </c>
      <c r="AM27" s="33">
        <f t="shared" si="11"/>
        <v>64720</v>
      </c>
      <c r="AN27" s="20">
        <f t="shared" si="12"/>
        <v>-4919.9999999998836</v>
      </c>
    </row>
    <row r="28" spans="2:40" x14ac:dyDescent="0.25">
      <c r="B28" s="8">
        <v>27</v>
      </c>
      <c r="C28" s="2">
        <v>25</v>
      </c>
      <c r="D28" s="2">
        <v>6</v>
      </c>
      <c r="E28" s="2">
        <v>5.74000000000001</v>
      </c>
      <c r="F28" s="2">
        <f t="shared" si="13"/>
        <v>0.25999999999999002</v>
      </c>
      <c r="G28" s="5">
        <v>11</v>
      </c>
      <c r="H28" s="7">
        <f t="shared" si="14"/>
        <v>2.8599999999998902</v>
      </c>
      <c r="I28" s="58">
        <f t="shared" si="0"/>
        <v>0.62859999999999894</v>
      </c>
      <c r="J28" s="8">
        <v>166</v>
      </c>
      <c r="K28" s="8">
        <f t="shared" si="16"/>
        <v>104</v>
      </c>
      <c r="L28" s="3">
        <f t="shared" si="15"/>
        <v>2600</v>
      </c>
      <c r="M28" s="3">
        <f>E28*K28</f>
        <v>596.96000000000106</v>
      </c>
      <c r="N28" s="14">
        <f t="shared" si="1"/>
        <v>19.259999999999991</v>
      </c>
      <c r="O28" s="15">
        <f t="shared" si="2"/>
        <v>2003.0399999999991</v>
      </c>
      <c r="P28" s="15">
        <f t="shared" si="3"/>
        <v>596.96000000000095</v>
      </c>
      <c r="Q28" s="25"/>
      <c r="R28" s="25"/>
      <c r="S28" s="25"/>
      <c r="T28" s="25"/>
      <c r="U28" s="31">
        <v>100</v>
      </c>
      <c r="V28" s="28">
        <f>U28*K28</f>
        <v>10400</v>
      </c>
      <c r="W28" s="24">
        <f>V28*C28</f>
        <v>260000</v>
      </c>
      <c r="X28" s="24">
        <f>V28*N28</f>
        <v>200303.99999999991</v>
      </c>
      <c r="Y28" s="22">
        <f t="shared" si="4"/>
        <v>59696.000000000087</v>
      </c>
      <c r="Z28" s="37"/>
      <c r="AA28" s="40"/>
      <c r="AB28" s="197"/>
      <c r="AC28" s="35">
        <v>600</v>
      </c>
      <c r="AD28" s="60">
        <f t="shared" si="5"/>
        <v>5</v>
      </c>
      <c r="AE28" s="32">
        <f t="shared" si="6"/>
        <v>3000</v>
      </c>
      <c r="AF28" s="32">
        <v>20</v>
      </c>
      <c r="AG28" s="62">
        <f t="shared" si="7"/>
        <v>10400</v>
      </c>
      <c r="AH28" s="60">
        <f t="shared" si="8"/>
        <v>1040</v>
      </c>
      <c r="AI28" s="33">
        <f>AH28*AF28</f>
        <v>20800</v>
      </c>
      <c r="AJ28" s="63">
        <f t="shared" si="9"/>
        <v>6200</v>
      </c>
      <c r="AK28" s="60">
        <f t="shared" si="10"/>
        <v>2046</v>
      </c>
      <c r="AL28" s="33">
        <f>AK28*AF28</f>
        <v>40920</v>
      </c>
      <c r="AM28" s="33">
        <f t="shared" si="11"/>
        <v>64720</v>
      </c>
      <c r="AN28" s="20">
        <f t="shared" si="12"/>
        <v>-5023.9999999999127</v>
      </c>
    </row>
    <row r="29" spans="2:40" s="57" customFormat="1" x14ac:dyDescent="0.25">
      <c r="B29" s="1">
        <v>28</v>
      </c>
      <c r="C29" s="64">
        <v>25</v>
      </c>
      <c r="D29" s="64">
        <v>6</v>
      </c>
      <c r="E29" s="64">
        <v>5.7300000000000102</v>
      </c>
      <c r="F29" s="64">
        <f t="shared" si="13"/>
        <v>0.2699999999999898</v>
      </c>
      <c r="G29" s="65">
        <v>11</v>
      </c>
      <c r="H29" s="66">
        <f t="shared" si="14"/>
        <v>2.9699999999998878</v>
      </c>
      <c r="I29" s="58">
        <f t="shared" si="0"/>
        <v>0.62969999999999882</v>
      </c>
      <c r="J29" s="8">
        <v>166</v>
      </c>
      <c r="K29" s="8">
        <f t="shared" si="16"/>
        <v>105</v>
      </c>
      <c r="L29" s="67">
        <f t="shared" si="15"/>
        <v>2625</v>
      </c>
      <c r="M29" s="67">
        <f>E29*K29</f>
        <v>601.65000000000111</v>
      </c>
      <c r="N29" s="68">
        <f t="shared" si="1"/>
        <v>19.269999999999989</v>
      </c>
      <c r="O29" s="33">
        <f t="shared" si="2"/>
        <v>2023.3499999999988</v>
      </c>
      <c r="P29" s="33">
        <f t="shared" si="3"/>
        <v>601.65000000000123</v>
      </c>
      <c r="Q29" s="25"/>
      <c r="R29" s="25"/>
      <c r="S29" s="25"/>
      <c r="T29" s="25"/>
      <c r="U29" s="63">
        <v>100</v>
      </c>
      <c r="V29" s="70">
        <f>U29*K29</f>
        <v>10500</v>
      </c>
      <c r="W29" s="71">
        <f>V29*C29</f>
        <v>262500</v>
      </c>
      <c r="X29" s="71">
        <f>V29*N29</f>
        <v>202334.99999999988</v>
      </c>
      <c r="Y29" s="69">
        <f t="shared" si="4"/>
        <v>60165.000000000116</v>
      </c>
      <c r="Z29" s="37"/>
      <c r="AA29" s="40"/>
      <c r="AB29" s="197"/>
      <c r="AC29" s="35">
        <v>600</v>
      </c>
      <c r="AD29" s="60">
        <f t="shared" si="5"/>
        <v>5</v>
      </c>
      <c r="AE29" s="32">
        <f t="shared" si="6"/>
        <v>3000</v>
      </c>
      <c r="AF29" s="32">
        <v>20</v>
      </c>
      <c r="AG29" s="62">
        <f t="shared" si="7"/>
        <v>10500</v>
      </c>
      <c r="AH29" s="60">
        <f t="shared" si="8"/>
        <v>1050</v>
      </c>
      <c r="AI29" s="33">
        <f>AH29*AF29</f>
        <v>21000</v>
      </c>
      <c r="AJ29" s="63">
        <f t="shared" si="9"/>
        <v>6100</v>
      </c>
      <c r="AK29" s="60">
        <f t="shared" si="10"/>
        <v>2013</v>
      </c>
      <c r="AL29" s="33">
        <f>AK29*AF29</f>
        <v>40260</v>
      </c>
      <c r="AM29" s="33">
        <f t="shared" si="11"/>
        <v>64260</v>
      </c>
      <c r="AN29" s="96">
        <f t="shared" si="12"/>
        <v>-4094.9999999998836</v>
      </c>
    </row>
    <row r="30" spans="2:40" x14ac:dyDescent="0.25">
      <c r="B30" s="1">
        <v>29</v>
      </c>
      <c r="C30" s="2">
        <v>25</v>
      </c>
      <c r="D30" s="2">
        <v>6</v>
      </c>
      <c r="E30" s="2">
        <v>5.7200000000000104</v>
      </c>
      <c r="F30" s="2">
        <f t="shared" si="13"/>
        <v>0.27999999999998959</v>
      </c>
      <c r="G30" s="5">
        <v>11</v>
      </c>
      <c r="H30" s="7">
        <f t="shared" si="14"/>
        <v>3.0799999999998855</v>
      </c>
      <c r="I30" s="58">
        <f t="shared" si="0"/>
        <v>0.63079999999999881</v>
      </c>
      <c r="J30" s="8">
        <v>166</v>
      </c>
      <c r="K30" s="8">
        <f t="shared" si="16"/>
        <v>105</v>
      </c>
      <c r="L30" s="3">
        <f t="shared" si="15"/>
        <v>2625</v>
      </c>
      <c r="M30" s="3">
        <f>E30*K30</f>
        <v>600.60000000000105</v>
      </c>
      <c r="N30" s="14">
        <f t="shared" si="1"/>
        <v>19.27999999999999</v>
      </c>
      <c r="O30" s="15">
        <f t="shared" si="2"/>
        <v>2024.399999999999</v>
      </c>
      <c r="P30" s="15">
        <f t="shared" si="3"/>
        <v>600.60000000000105</v>
      </c>
      <c r="Q30" s="25"/>
      <c r="R30" s="25"/>
      <c r="S30" s="25"/>
      <c r="T30" s="25"/>
      <c r="U30" s="31">
        <v>100</v>
      </c>
      <c r="V30" s="28">
        <f>U30*K30</f>
        <v>10500</v>
      </c>
      <c r="W30" s="24">
        <f>V30*C30</f>
        <v>262500</v>
      </c>
      <c r="X30" s="24">
        <f>V30*N30</f>
        <v>202439.99999999991</v>
      </c>
      <c r="Y30" s="22">
        <f t="shared" si="4"/>
        <v>60060.000000000087</v>
      </c>
      <c r="Z30" s="37"/>
      <c r="AA30" s="40"/>
      <c r="AB30" s="197"/>
      <c r="AC30" s="35">
        <v>600</v>
      </c>
      <c r="AD30" s="60">
        <f t="shared" si="5"/>
        <v>5</v>
      </c>
      <c r="AE30" s="32">
        <f t="shared" si="6"/>
        <v>3000</v>
      </c>
      <c r="AF30" s="32">
        <v>20</v>
      </c>
      <c r="AG30" s="62">
        <f t="shared" si="7"/>
        <v>10500</v>
      </c>
      <c r="AH30" s="60">
        <f t="shared" si="8"/>
        <v>1050</v>
      </c>
      <c r="AI30" s="33">
        <f>AH30*AF30</f>
        <v>21000</v>
      </c>
      <c r="AJ30" s="63">
        <f t="shared" si="9"/>
        <v>6100</v>
      </c>
      <c r="AK30" s="60">
        <f t="shared" si="10"/>
        <v>2013</v>
      </c>
      <c r="AL30" s="33">
        <f>AK30*AF30</f>
        <v>40260</v>
      </c>
      <c r="AM30" s="33">
        <f t="shared" si="11"/>
        <v>64260</v>
      </c>
      <c r="AN30" s="20">
        <f t="shared" si="12"/>
        <v>-4199.9999999999127</v>
      </c>
    </row>
    <row r="31" spans="2:40" x14ac:dyDescent="0.25">
      <c r="B31" s="1">
        <v>30</v>
      </c>
      <c r="C31" s="2">
        <v>25</v>
      </c>
      <c r="D31" s="2">
        <v>6</v>
      </c>
      <c r="E31" s="2">
        <v>5.7100000000000097</v>
      </c>
      <c r="F31" s="2">
        <f t="shared" si="13"/>
        <v>0.28999999999999027</v>
      </c>
      <c r="G31" s="5">
        <v>11</v>
      </c>
      <c r="H31" s="7">
        <f t="shared" si="14"/>
        <v>3.1899999999998929</v>
      </c>
      <c r="I31" s="58">
        <f t="shared" si="0"/>
        <v>0.63189999999999891</v>
      </c>
      <c r="J31" s="8">
        <v>166</v>
      </c>
      <c r="K31" s="8">
        <f t="shared" si="16"/>
        <v>105</v>
      </c>
      <c r="L31" s="3">
        <f t="shared" si="15"/>
        <v>2625</v>
      </c>
      <c r="M31" s="3">
        <f>E31*K31</f>
        <v>599.55000000000098</v>
      </c>
      <c r="N31" s="14">
        <f t="shared" si="1"/>
        <v>19.289999999999992</v>
      </c>
      <c r="O31" s="15">
        <f t="shared" si="2"/>
        <v>2025.4499999999991</v>
      </c>
      <c r="P31" s="15">
        <f t="shared" si="3"/>
        <v>599.55000000000086</v>
      </c>
      <c r="Q31" s="25"/>
      <c r="R31" s="25"/>
      <c r="S31" s="25"/>
      <c r="T31" s="25"/>
      <c r="U31" s="31">
        <v>100</v>
      </c>
      <c r="V31" s="28">
        <f>U31*K31</f>
        <v>10500</v>
      </c>
      <c r="W31" s="24">
        <f>V31*C31</f>
        <v>262500</v>
      </c>
      <c r="X31" s="24">
        <f>V31*N31</f>
        <v>202544.99999999991</v>
      </c>
      <c r="Y31" s="22">
        <f t="shared" si="4"/>
        <v>59955.000000000087</v>
      </c>
      <c r="Z31" s="37"/>
      <c r="AA31" s="40"/>
      <c r="AB31" s="197"/>
      <c r="AC31" s="35">
        <v>600</v>
      </c>
      <c r="AD31" s="60">
        <f t="shared" si="5"/>
        <v>5</v>
      </c>
      <c r="AE31" s="32">
        <f t="shared" si="6"/>
        <v>3000</v>
      </c>
      <c r="AF31" s="32">
        <v>20</v>
      </c>
      <c r="AG31" s="62">
        <f t="shared" si="7"/>
        <v>10500</v>
      </c>
      <c r="AH31" s="60">
        <f t="shared" si="8"/>
        <v>1050</v>
      </c>
      <c r="AI31" s="33">
        <f>AH31*AF31</f>
        <v>21000</v>
      </c>
      <c r="AJ31" s="63">
        <f t="shared" si="9"/>
        <v>6100</v>
      </c>
      <c r="AK31" s="60">
        <f t="shared" si="10"/>
        <v>2013</v>
      </c>
      <c r="AL31" s="33">
        <f>AK31*AF31</f>
        <v>40260</v>
      </c>
      <c r="AM31" s="33">
        <f t="shared" si="11"/>
        <v>64260</v>
      </c>
      <c r="AN31" s="20">
        <f t="shared" si="12"/>
        <v>-4304.9999999999127</v>
      </c>
    </row>
    <row r="32" spans="2:40" x14ac:dyDescent="0.25">
      <c r="B32" s="1">
        <v>31</v>
      </c>
      <c r="C32" s="2">
        <v>25</v>
      </c>
      <c r="D32" s="2">
        <v>6</v>
      </c>
      <c r="E32" s="2">
        <v>5.7000000000000099</v>
      </c>
      <c r="F32" s="2">
        <f t="shared" si="13"/>
        <v>0.29999999999999005</v>
      </c>
      <c r="G32" s="5">
        <v>11</v>
      </c>
      <c r="H32" s="7">
        <f t="shared" si="14"/>
        <v>3.2999999999998906</v>
      </c>
      <c r="I32" s="58">
        <f t="shared" si="0"/>
        <v>0.6329999999999989</v>
      </c>
      <c r="J32" s="8">
        <v>166</v>
      </c>
      <c r="K32" s="8">
        <f t="shared" si="16"/>
        <v>105</v>
      </c>
      <c r="L32" s="3">
        <f t="shared" si="15"/>
        <v>2625</v>
      </c>
      <c r="M32" s="3">
        <f>E32*K32</f>
        <v>598.50000000000102</v>
      </c>
      <c r="N32" s="14">
        <f t="shared" si="1"/>
        <v>19.29999999999999</v>
      </c>
      <c r="O32" s="15">
        <f t="shared" si="2"/>
        <v>2026.4999999999989</v>
      </c>
      <c r="P32" s="15">
        <f t="shared" si="3"/>
        <v>598.50000000000114</v>
      </c>
      <c r="Q32" s="25"/>
      <c r="R32" s="25"/>
      <c r="S32" s="25"/>
      <c r="T32" s="25"/>
      <c r="U32" s="31">
        <v>100</v>
      </c>
      <c r="V32" s="28">
        <f>U32*K32</f>
        <v>10500</v>
      </c>
      <c r="W32" s="24">
        <f>V32*C32</f>
        <v>262500</v>
      </c>
      <c r="X32" s="24">
        <f>V32*N32</f>
        <v>202649.99999999988</v>
      </c>
      <c r="Y32" s="22">
        <f t="shared" si="4"/>
        <v>59850.000000000116</v>
      </c>
      <c r="Z32" s="37"/>
      <c r="AA32" s="40"/>
      <c r="AB32" s="197"/>
      <c r="AC32" s="35">
        <v>600</v>
      </c>
      <c r="AD32" s="60">
        <f t="shared" si="5"/>
        <v>5</v>
      </c>
      <c r="AE32" s="32">
        <f t="shared" si="6"/>
        <v>3000</v>
      </c>
      <c r="AF32" s="32">
        <v>20</v>
      </c>
      <c r="AG32" s="62">
        <f t="shared" si="7"/>
        <v>10500</v>
      </c>
      <c r="AH32" s="60">
        <f t="shared" si="8"/>
        <v>1050</v>
      </c>
      <c r="AI32" s="33">
        <f>AH32*AF32</f>
        <v>21000</v>
      </c>
      <c r="AJ32" s="63">
        <f t="shared" si="9"/>
        <v>6100</v>
      </c>
      <c r="AK32" s="60">
        <f t="shared" si="10"/>
        <v>2013</v>
      </c>
      <c r="AL32" s="33">
        <f>AK32*AF32</f>
        <v>40260</v>
      </c>
      <c r="AM32" s="33">
        <f t="shared" si="11"/>
        <v>64260</v>
      </c>
      <c r="AN32" s="20">
        <f t="shared" si="12"/>
        <v>-4409.9999999998836</v>
      </c>
    </row>
    <row r="33" spans="2:40" x14ac:dyDescent="0.25">
      <c r="B33" s="1">
        <v>32</v>
      </c>
      <c r="C33" s="2">
        <v>25</v>
      </c>
      <c r="D33" s="2">
        <v>6</v>
      </c>
      <c r="E33" s="2">
        <v>5.6900000000000102</v>
      </c>
      <c r="F33" s="2">
        <f t="shared" si="13"/>
        <v>0.30999999999998984</v>
      </c>
      <c r="G33" s="5">
        <v>11</v>
      </c>
      <c r="H33" s="7">
        <f t="shared" si="14"/>
        <v>3.4099999999998882</v>
      </c>
      <c r="I33" s="58">
        <f t="shared" si="0"/>
        <v>0.63409999999999889</v>
      </c>
      <c r="J33" s="8">
        <v>166</v>
      </c>
      <c r="K33" s="8">
        <f t="shared" si="16"/>
        <v>105</v>
      </c>
      <c r="L33" s="3">
        <f t="shared" si="15"/>
        <v>2625</v>
      </c>
      <c r="M33" s="3">
        <f>E33*K33</f>
        <v>597.45000000000107</v>
      </c>
      <c r="N33" s="14">
        <f t="shared" si="1"/>
        <v>19.309999999999988</v>
      </c>
      <c r="O33" s="15">
        <f t="shared" si="2"/>
        <v>2027.5499999999988</v>
      </c>
      <c r="P33" s="15">
        <f t="shared" si="3"/>
        <v>597.45000000000118</v>
      </c>
      <c r="Q33" s="25"/>
      <c r="R33" s="25"/>
      <c r="S33" s="25"/>
      <c r="T33" s="25"/>
      <c r="U33" s="31">
        <v>100</v>
      </c>
      <c r="V33" s="28">
        <f>U33*K33</f>
        <v>10500</v>
      </c>
      <c r="W33" s="24">
        <f>V33*C33</f>
        <v>262500</v>
      </c>
      <c r="X33" s="24">
        <f>V33*N33</f>
        <v>202754.99999999988</v>
      </c>
      <c r="Y33" s="22">
        <f t="shared" si="4"/>
        <v>59745.000000000116</v>
      </c>
      <c r="Z33" s="37"/>
      <c r="AA33" s="40"/>
      <c r="AB33" s="197"/>
      <c r="AC33" s="35">
        <v>600</v>
      </c>
      <c r="AD33" s="60">
        <f t="shared" si="5"/>
        <v>5</v>
      </c>
      <c r="AE33" s="32">
        <f t="shared" si="6"/>
        <v>3000</v>
      </c>
      <c r="AF33" s="32">
        <v>20</v>
      </c>
      <c r="AG33" s="62">
        <f t="shared" si="7"/>
        <v>10500</v>
      </c>
      <c r="AH33" s="60">
        <f t="shared" si="8"/>
        <v>1050</v>
      </c>
      <c r="AI33" s="33">
        <f>AH33*AF33</f>
        <v>21000</v>
      </c>
      <c r="AJ33" s="63">
        <f t="shared" si="9"/>
        <v>6100</v>
      </c>
      <c r="AK33" s="60">
        <f t="shared" si="10"/>
        <v>2013</v>
      </c>
      <c r="AL33" s="33">
        <f>AK33*AF33</f>
        <v>40260</v>
      </c>
      <c r="AM33" s="33">
        <f t="shared" si="11"/>
        <v>64260</v>
      </c>
      <c r="AN33" s="20">
        <f t="shared" si="12"/>
        <v>-4514.9999999998836</v>
      </c>
    </row>
    <row r="34" spans="2:40" x14ac:dyDescent="0.25">
      <c r="B34" s="1">
        <v>33</v>
      </c>
      <c r="C34" s="2">
        <v>25</v>
      </c>
      <c r="D34" s="2">
        <v>6</v>
      </c>
      <c r="E34" s="2">
        <v>5.6800000000000104</v>
      </c>
      <c r="F34" s="2">
        <f t="shared" si="13"/>
        <v>0.31999999999998963</v>
      </c>
      <c r="G34" s="5">
        <v>11</v>
      </c>
      <c r="H34" s="7">
        <f t="shared" si="14"/>
        <v>3.5199999999998859</v>
      </c>
      <c r="I34" s="58">
        <f t="shared" si="0"/>
        <v>0.63519999999999888</v>
      </c>
      <c r="J34" s="8">
        <v>166</v>
      </c>
      <c r="K34" s="8">
        <f t="shared" si="16"/>
        <v>105</v>
      </c>
      <c r="L34" s="3">
        <f t="shared" si="15"/>
        <v>2625</v>
      </c>
      <c r="M34" s="3">
        <f>E34*K34</f>
        <v>596.40000000000111</v>
      </c>
      <c r="N34" s="14">
        <f t="shared" si="1"/>
        <v>19.31999999999999</v>
      </c>
      <c r="O34" s="15">
        <f t="shared" si="2"/>
        <v>2028.599999999999</v>
      </c>
      <c r="P34" s="15">
        <f t="shared" si="3"/>
        <v>596.400000000001</v>
      </c>
      <c r="Q34" s="25"/>
      <c r="R34" s="25"/>
      <c r="S34" s="25"/>
      <c r="T34" s="25"/>
      <c r="U34" s="31">
        <v>100</v>
      </c>
      <c r="V34" s="28">
        <f>U34*K34</f>
        <v>10500</v>
      </c>
      <c r="W34" s="24">
        <f>V34*C34</f>
        <v>262500</v>
      </c>
      <c r="X34" s="24">
        <f>V34*N34</f>
        <v>202859.99999999988</v>
      </c>
      <c r="Y34" s="22">
        <f t="shared" si="4"/>
        <v>59640.000000000116</v>
      </c>
      <c r="Z34" s="37"/>
      <c r="AA34" s="40"/>
      <c r="AB34" s="197"/>
      <c r="AC34" s="35">
        <v>600</v>
      </c>
      <c r="AD34" s="60">
        <f t="shared" si="5"/>
        <v>5</v>
      </c>
      <c r="AE34" s="32">
        <f t="shared" si="6"/>
        <v>3000</v>
      </c>
      <c r="AF34" s="32">
        <v>20</v>
      </c>
      <c r="AG34" s="62">
        <f t="shared" si="7"/>
        <v>10500</v>
      </c>
      <c r="AH34" s="60">
        <f t="shared" si="8"/>
        <v>1050</v>
      </c>
      <c r="AI34" s="33">
        <f>AH34*AF34</f>
        <v>21000</v>
      </c>
      <c r="AJ34" s="63">
        <f t="shared" si="9"/>
        <v>6100</v>
      </c>
      <c r="AK34" s="60">
        <f t="shared" si="10"/>
        <v>2013</v>
      </c>
      <c r="AL34" s="33">
        <f>AK34*AF34</f>
        <v>40260</v>
      </c>
      <c r="AM34" s="33">
        <f t="shared" si="11"/>
        <v>64260</v>
      </c>
      <c r="AN34" s="20">
        <f t="shared" si="12"/>
        <v>-4619.9999999998836</v>
      </c>
    </row>
    <row r="35" spans="2:40" x14ac:dyDescent="0.25">
      <c r="B35" s="1">
        <v>34</v>
      </c>
      <c r="C35" s="2">
        <v>25</v>
      </c>
      <c r="D35" s="2">
        <v>6</v>
      </c>
      <c r="E35" s="2">
        <v>5.6700000000000097</v>
      </c>
      <c r="F35" s="2">
        <f t="shared" si="13"/>
        <v>0.3299999999999903</v>
      </c>
      <c r="G35" s="5">
        <v>11</v>
      </c>
      <c r="H35" s="7">
        <f t="shared" si="14"/>
        <v>3.6299999999998933</v>
      </c>
      <c r="I35" s="58">
        <f t="shared" si="0"/>
        <v>0.63629999999999898</v>
      </c>
      <c r="J35" s="8">
        <v>166</v>
      </c>
      <c r="K35" s="8">
        <f t="shared" si="16"/>
        <v>106</v>
      </c>
      <c r="L35" s="3">
        <f t="shared" si="15"/>
        <v>2650</v>
      </c>
      <c r="M35" s="3">
        <f>E35*K35</f>
        <v>601.020000000001</v>
      </c>
      <c r="N35" s="14">
        <f t="shared" si="1"/>
        <v>19.329999999999991</v>
      </c>
      <c r="O35" s="15">
        <f t="shared" si="2"/>
        <v>2048.9799999999991</v>
      </c>
      <c r="P35" s="15">
        <f t="shared" si="3"/>
        <v>601.02000000000089</v>
      </c>
      <c r="Q35" s="25"/>
      <c r="R35" s="25"/>
      <c r="S35" s="25"/>
      <c r="T35" s="25"/>
      <c r="U35" s="31">
        <v>100</v>
      </c>
      <c r="V35" s="28">
        <f>U35*K35</f>
        <v>10600</v>
      </c>
      <c r="W35" s="24">
        <f>V35*C35</f>
        <v>265000</v>
      </c>
      <c r="X35" s="24">
        <f>V35*N35</f>
        <v>204897.99999999991</v>
      </c>
      <c r="Y35" s="22">
        <f t="shared" si="4"/>
        <v>60102.000000000087</v>
      </c>
      <c r="Z35" s="37"/>
      <c r="AA35" s="40"/>
      <c r="AB35" s="197"/>
      <c r="AC35" s="35">
        <v>600</v>
      </c>
      <c r="AD35" s="60">
        <f t="shared" si="5"/>
        <v>5</v>
      </c>
      <c r="AE35" s="32">
        <f t="shared" si="6"/>
        <v>3000</v>
      </c>
      <c r="AF35" s="32">
        <v>20</v>
      </c>
      <c r="AG35" s="62">
        <f t="shared" si="7"/>
        <v>10600</v>
      </c>
      <c r="AH35" s="60">
        <f t="shared" si="8"/>
        <v>1060</v>
      </c>
      <c r="AI35" s="33">
        <f>AH35*AF35</f>
        <v>21200</v>
      </c>
      <c r="AJ35" s="63">
        <f t="shared" si="9"/>
        <v>6000</v>
      </c>
      <c r="AK35" s="60">
        <f t="shared" si="10"/>
        <v>1980</v>
      </c>
      <c r="AL35" s="33">
        <f>AK35*AF35</f>
        <v>39600</v>
      </c>
      <c r="AM35" s="33">
        <f t="shared" si="11"/>
        <v>63800</v>
      </c>
      <c r="AN35" s="20">
        <f t="shared" si="12"/>
        <v>-3697.9999999999127</v>
      </c>
    </row>
    <row r="36" spans="2:40" x14ac:dyDescent="0.25">
      <c r="B36" s="1">
        <v>35</v>
      </c>
      <c r="C36" s="2">
        <v>25</v>
      </c>
      <c r="D36" s="2">
        <v>6</v>
      </c>
      <c r="E36" s="2">
        <v>5.6600000000000099</v>
      </c>
      <c r="F36" s="2">
        <f t="shared" si="13"/>
        <v>0.33999999999999009</v>
      </c>
      <c r="G36" s="5">
        <v>11</v>
      </c>
      <c r="H36" s="7">
        <f t="shared" si="14"/>
        <v>3.739999999999891</v>
      </c>
      <c r="I36" s="58">
        <f t="shared" si="0"/>
        <v>0.63739999999999886</v>
      </c>
      <c r="J36" s="8">
        <v>166</v>
      </c>
      <c r="K36" s="8">
        <f t="shared" si="16"/>
        <v>106</v>
      </c>
      <c r="L36" s="3">
        <f t="shared" si="15"/>
        <v>2650</v>
      </c>
      <c r="M36" s="3">
        <f>E36*K36</f>
        <v>599.96000000000106</v>
      </c>
      <c r="N36" s="14">
        <f t="shared" si="1"/>
        <v>19.339999999999989</v>
      </c>
      <c r="O36" s="15">
        <f t="shared" si="2"/>
        <v>2050.0399999999991</v>
      </c>
      <c r="P36" s="15">
        <f t="shared" si="3"/>
        <v>599.96000000000095</v>
      </c>
      <c r="Q36" s="25"/>
      <c r="R36" s="25"/>
      <c r="S36" s="25"/>
      <c r="T36" s="25"/>
      <c r="U36" s="31">
        <v>100</v>
      </c>
      <c r="V36" s="28">
        <f>U36*K36</f>
        <v>10600</v>
      </c>
      <c r="W36" s="24">
        <f>V36*C36</f>
        <v>265000</v>
      </c>
      <c r="X36" s="24">
        <f>V36*N36</f>
        <v>205003.99999999988</v>
      </c>
      <c r="Y36" s="22">
        <f t="shared" si="4"/>
        <v>59996.000000000116</v>
      </c>
      <c r="Z36" s="37"/>
      <c r="AA36" s="40"/>
      <c r="AB36" s="197"/>
      <c r="AC36" s="35">
        <v>600</v>
      </c>
      <c r="AD36" s="60">
        <f t="shared" si="5"/>
        <v>5</v>
      </c>
      <c r="AE36" s="32">
        <f t="shared" si="6"/>
        <v>3000</v>
      </c>
      <c r="AF36" s="32">
        <v>20</v>
      </c>
      <c r="AG36" s="62">
        <f t="shared" si="7"/>
        <v>10600</v>
      </c>
      <c r="AH36" s="60">
        <f t="shared" si="8"/>
        <v>1060</v>
      </c>
      <c r="AI36" s="33">
        <f>AH36*AF36</f>
        <v>21200</v>
      </c>
      <c r="AJ36" s="63">
        <f t="shared" si="9"/>
        <v>6000</v>
      </c>
      <c r="AK36" s="60">
        <f t="shared" si="10"/>
        <v>1980</v>
      </c>
      <c r="AL36" s="33">
        <f>AK36*AF36</f>
        <v>39600</v>
      </c>
      <c r="AM36" s="33">
        <f t="shared" si="11"/>
        <v>63800</v>
      </c>
      <c r="AN36" s="20">
        <f t="shared" si="12"/>
        <v>-3803.9999999998836</v>
      </c>
    </row>
    <row r="37" spans="2:40" x14ac:dyDescent="0.25">
      <c r="B37" s="1">
        <v>36</v>
      </c>
      <c r="C37" s="2">
        <v>25</v>
      </c>
      <c r="D37" s="2">
        <v>6</v>
      </c>
      <c r="E37" s="2">
        <v>5.6500000000000101</v>
      </c>
      <c r="F37" s="2">
        <f t="shared" si="13"/>
        <v>0.34999999999998987</v>
      </c>
      <c r="G37" s="5">
        <v>11</v>
      </c>
      <c r="H37" s="7">
        <f t="shared" si="14"/>
        <v>3.8499999999998886</v>
      </c>
      <c r="I37" s="58">
        <f t="shared" si="0"/>
        <v>0.63849999999999885</v>
      </c>
      <c r="J37" s="8">
        <v>166</v>
      </c>
      <c r="K37" s="8">
        <f t="shared" si="16"/>
        <v>106</v>
      </c>
      <c r="L37" s="3">
        <f t="shared" si="15"/>
        <v>2650</v>
      </c>
      <c r="M37" s="3">
        <f>E37*K37</f>
        <v>598.90000000000111</v>
      </c>
      <c r="N37" s="14">
        <f t="shared" si="1"/>
        <v>19.349999999999991</v>
      </c>
      <c r="O37" s="15">
        <f t="shared" si="2"/>
        <v>2051.099999999999</v>
      </c>
      <c r="P37" s="15">
        <f t="shared" si="3"/>
        <v>598.900000000001</v>
      </c>
      <c r="Q37" s="25"/>
      <c r="R37" s="25"/>
      <c r="S37" s="25"/>
      <c r="T37" s="25"/>
      <c r="U37" s="31">
        <v>100</v>
      </c>
      <c r="V37" s="28">
        <f>U37*K37</f>
        <v>10600</v>
      </c>
      <c r="W37" s="24">
        <f>V37*C37</f>
        <v>265000</v>
      </c>
      <c r="X37" s="24">
        <f>V37*N37</f>
        <v>205109.99999999991</v>
      </c>
      <c r="Y37" s="22">
        <f t="shared" si="4"/>
        <v>59890.000000000087</v>
      </c>
      <c r="Z37" s="37"/>
      <c r="AA37" s="40"/>
      <c r="AB37" s="197"/>
      <c r="AC37" s="35">
        <v>600</v>
      </c>
      <c r="AD37" s="60">
        <f t="shared" si="5"/>
        <v>5</v>
      </c>
      <c r="AE37" s="32">
        <f t="shared" si="6"/>
        <v>3000</v>
      </c>
      <c r="AF37" s="32">
        <v>20</v>
      </c>
      <c r="AG37" s="62">
        <f t="shared" si="7"/>
        <v>10600</v>
      </c>
      <c r="AH37" s="60">
        <f t="shared" si="8"/>
        <v>1060</v>
      </c>
      <c r="AI37" s="33">
        <f>AH37*AF37</f>
        <v>21200</v>
      </c>
      <c r="AJ37" s="63">
        <f t="shared" si="9"/>
        <v>6000</v>
      </c>
      <c r="AK37" s="60">
        <f t="shared" si="10"/>
        <v>1980</v>
      </c>
      <c r="AL37" s="33">
        <f>AK37*AF37</f>
        <v>39600</v>
      </c>
      <c r="AM37" s="33">
        <f t="shared" si="11"/>
        <v>63800</v>
      </c>
      <c r="AN37" s="20">
        <f t="shared" si="12"/>
        <v>-3909.9999999999127</v>
      </c>
    </row>
    <row r="38" spans="2:40" x14ac:dyDescent="0.25">
      <c r="B38" s="1">
        <v>37</v>
      </c>
      <c r="C38" s="2">
        <v>25</v>
      </c>
      <c r="D38" s="2">
        <v>6</v>
      </c>
      <c r="E38" s="2">
        <v>5.6400000000000103</v>
      </c>
      <c r="F38" s="2">
        <f t="shared" si="13"/>
        <v>0.35999999999998966</v>
      </c>
      <c r="G38" s="5">
        <v>11</v>
      </c>
      <c r="H38" s="7">
        <f t="shared" si="14"/>
        <v>3.9599999999998863</v>
      </c>
      <c r="I38" s="58">
        <f t="shared" si="0"/>
        <v>0.63959999999999884</v>
      </c>
      <c r="J38" s="8">
        <v>166</v>
      </c>
      <c r="K38" s="8">
        <f t="shared" si="16"/>
        <v>106</v>
      </c>
      <c r="L38" s="3">
        <f t="shared" si="15"/>
        <v>2650</v>
      </c>
      <c r="M38" s="3">
        <f>E38*K38</f>
        <v>597.84000000000106</v>
      </c>
      <c r="N38" s="14">
        <f t="shared" si="1"/>
        <v>19.359999999999989</v>
      </c>
      <c r="O38" s="15">
        <f t="shared" si="2"/>
        <v>2052.1599999999989</v>
      </c>
      <c r="P38" s="15">
        <f t="shared" si="3"/>
        <v>597.84000000000106</v>
      </c>
      <c r="Q38" s="25"/>
      <c r="R38" s="25"/>
      <c r="S38" s="25"/>
      <c r="T38" s="25"/>
      <c r="U38" s="31">
        <v>100</v>
      </c>
      <c r="V38" s="28">
        <f>U38*K38</f>
        <v>10600</v>
      </c>
      <c r="W38" s="24">
        <f>V38*C38</f>
        <v>265000</v>
      </c>
      <c r="X38" s="24">
        <f>V38*N38</f>
        <v>205215.99999999988</v>
      </c>
      <c r="Y38" s="22">
        <f t="shared" si="4"/>
        <v>59784.000000000116</v>
      </c>
      <c r="Z38" s="37"/>
      <c r="AA38" s="40"/>
      <c r="AB38" s="197"/>
      <c r="AC38" s="35">
        <v>600</v>
      </c>
      <c r="AD38" s="60">
        <f t="shared" si="5"/>
        <v>5</v>
      </c>
      <c r="AE38" s="32">
        <f t="shared" si="6"/>
        <v>3000</v>
      </c>
      <c r="AF38" s="32">
        <v>20</v>
      </c>
      <c r="AG38" s="62">
        <f t="shared" si="7"/>
        <v>10600</v>
      </c>
      <c r="AH38" s="60">
        <f t="shared" si="8"/>
        <v>1060</v>
      </c>
      <c r="AI38" s="33">
        <f>AH38*AF38</f>
        <v>21200</v>
      </c>
      <c r="AJ38" s="63">
        <f t="shared" si="9"/>
        <v>6000</v>
      </c>
      <c r="AK38" s="60">
        <f t="shared" si="10"/>
        <v>1980</v>
      </c>
      <c r="AL38" s="33">
        <f>AK38*AF38</f>
        <v>39600</v>
      </c>
      <c r="AM38" s="33">
        <f t="shared" si="11"/>
        <v>63800</v>
      </c>
      <c r="AN38" s="20">
        <f t="shared" si="12"/>
        <v>-4015.9999999998836</v>
      </c>
    </row>
    <row r="39" spans="2:40" x14ac:dyDescent="0.25">
      <c r="B39" s="1">
        <v>38</v>
      </c>
      <c r="C39" s="2">
        <v>25</v>
      </c>
      <c r="D39" s="2">
        <v>6</v>
      </c>
      <c r="E39" s="2">
        <v>5.6300000000000097</v>
      </c>
      <c r="F39" s="2">
        <f t="shared" si="13"/>
        <v>0.36999999999999034</v>
      </c>
      <c r="G39" s="5">
        <v>11</v>
      </c>
      <c r="H39" s="7">
        <f t="shared" si="14"/>
        <v>4.0699999999998937</v>
      </c>
      <c r="I39" s="58">
        <f t="shared" si="0"/>
        <v>0.64069999999999894</v>
      </c>
      <c r="J39" s="8">
        <v>166</v>
      </c>
      <c r="K39" s="8">
        <f t="shared" si="16"/>
        <v>106</v>
      </c>
      <c r="L39" s="3">
        <f t="shared" si="15"/>
        <v>2650</v>
      </c>
      <c r="M39" s="3">
        <f>E39*K39</f>
        <v>596.780000000001</v>
      </c>
      <c r="N39" s="14">
        <f t="shared" si="1"/>
        <v>19.36999999999999</v>
      </c>
      <c r="O39" s="15">
        <f t="shared" si="2"/>
        <v>2053.2199999999989</v>
      </c>
      <c r="P39" s="15">
        <f t="shared" si="3"/>
        <v>596.78000000000111</v>
      </c>
      <c r="Q39" s="25"/>
      <c r="R39" s="25"/>
      <c r="S39" s="25"/>
      <c r="T39" s="25"/>
      <c r="U39" s="31">
        <v>100</v>
      </c>
      <c r="V39" s="28">
        <f>U39*K39</f>
        <v>10600</v>
      </c>
      <c r="W39" s="24">
        <f>V39*C39</f>
        <v>265000</v>
      </c>
      <c r="X39" s="24">
        <f>V39*N39</f>
        <v>205321.99999999988</v>
      </c>
      <c r="Y39" s="22">
        <f t="shared" si="4"/>
        <v>59678.000000000116</v>
      </c>
      <c r="Z39" s="37"/>
      <c r="AA39" s="40"/>
      <c r="AB39" s="197"/>
      <c r="AC39" s="35">
        <v>600</v>
      </c>
      <c r="AD39" s="60">
        <f t="shared" si="5"/>
        <v>5</v>
      </c>
      <c r="AE39" s="32">
        <f t="shared" si="6"/>
        <v>3000</v>
      </c>
      <c r="AF39" s="32">
        <v>20</v>
      </c>
      <c r="AG39" s="62">
        <f t="shared" si="7"/>
        <v>10600</v>
      </c>
      <c r="AH39" s="60">
        <f t="shared" si="8"/>
        <v>1060</v>
      </c>
      <c r="AI39" s="33">
        <f>AH39*AF39</f>
        <v>21200</v>
      </c>
      <c r="AJ39" s="63">
        <f t="shared" si="9"/>
        <v>6000</v>
      </c>
      <c r="AK39" s="60">
        <f t="shared" si="10"/>
        <v>1980</v>
      </c>
      <c r="AL39" s="33">
        <f>AK39*AF39</f>
        <v>39600</v>
      </c>
      <c r="AM39" s="33">
        <f t="shared" si="11"/>
        <v>63800</v>
      </c>
      <c r="AN39" s="20">
        <f t="shared" si="12"/>
        <v>-4121.9999999998836</v>
      </c>
    </row>
    <row r="40" spans="2:40" x14ac:dyDescent="0.25">
      <c r="B40" s="1">
        <v>39</v>
      </c>
      <c r="C40" s="2">
        <v>25</v>
      </c>
      <c r="D40" s="2">
        <v>6</v>
      </c>
      <c r="E40" s="2">
        <v>5.6200000000000099</v>
      </c>
      <c r="F40" s="2">
        <f t="shared" si="13"/>
        <v>0.37999999999999012</v>
      </c>
      <c r="G40" s="5">
        <v>11</v>
      </c>
      <c r="H40" s="7">
        <f t="shared" si="14"/>
        <v>4.1799999999998914</v>
      </c>
      <c r="I40" s="58">
        <f t="shared" si="0"/>
        <v>0.64179999999999893</v>
      </c>
      <c r="J40" s="8">
        <v>166</v>
      </c>
      <c r="K40" s="8">
        <f t="shared" si="16"/>
        <v>107</v>
      </c>
      <c r="L40" s="3">
        <f t="shared" si="15"/>
        <v>2675</v>
      </c>
      <c r="M40" s="3">
        <f>E40*K40</f>
        <v>601.34000000000106</v>
      </c>
      <c r="N40" s="14">
        <f t="shared" si="1"/>
        <v>19.379999999999988</v>
      </c>
      <c r="O40" s="15">
        <f t="shared" si="2"/>
        <v>2073.6599999999989</v>
      </c>
      <c r="P40" s="15">
        <f t="shared" si="3"/>
        <v>601.34000000000106</v>
      </c>
      <c r="Q40" s="25"/>
      <c r="R40" s="25"/>
      <c r="S40" s="25"/>
      <c r="T40" s="25"/>
      <c r="U40" s="31">
        <v>100</v>
      </c>
      <c r="V40" s="28">
        <f>U40*K40</f>
        <v>10700</v>
      </c>
      <c r="W40" s="24">
        <f>V40*C40</f>
        <v>267500</v>
      </c>
      <c r="X40" s="24">
        <f>V40*N40</f>
        <v>207365.99999999988</v>
      </c>
      <c r="Y40" s="22">
        <f t="shared" si="4"/>
        <v>60134.000000000116</v>
      </c>
      <c r="Z40" s="37"/>
      <c r="AA40" s="40"/>
      <c r="AB40" s="197"/>
      <c r="AC40" s="35">
        <v>600</v>
      </c>
      <c r="AD40" s="60">
        <f t="shared" si="5"/>
        <v>5</v>
      </c>
      <c r="AE40" s="32">
        <f t="shared" si="6"/>
        <v>3000</v>
      </c>
      <c r="AF40" s="32">
        <v>20</v>
      </c>
      <c r="AG40" s="62">
        <f t="shared" si="7"/>
        <v>10700</v>
      </c>
      <c r="AH40" s="60">
        <f t="shared" si="8"/>
        <v>1070</v>
      </c>
      <c r="AI40" s="33">
        <f>AH40*AF40</f>
        <v>21400</v>
      </c>
      <c r="AJ40" s="63">
        <f t="shared" si="9"/>
        <v>5900</v>
      </c>
      <c r="AK40" s="60">
        <f t="shared" si="10"/>
        <v>1947</v>
      </c>
      <c r="AL40" s="33">
        <f>AK40*AF40</f>
        <v>38940</v>
      </c>
      <c r="AM40" s="33">
        <f t="shared" si="11"/>
        <v>63340</v>
      </c>
      <c r="AN40" s="20">
        <f t="shared" si="12"/>
        <v>-3205.9999999998836</v>
      </c>
    </row>
    <row r="41" spans="2:40" x14ac:dyDescent="0.25">
      <c r="B41" s="8">
        <v>40</v>
      </c>
      <c r="C41" s="2">
        <v>25</v>
      </c>
      <c r="D41" s="2">
        <v>6</v>
      </c>
      <c r="E41" s="2">
        <v>5.6100000000000101</v>
      </c>
      <c r="F41" s="2">
        <f t="shared" si="13"/>
        <v>0.38999999999998991</v>
      </c>
      <c r="G41" s="5">
        <v>11</v>
      </c>
      <c r="H41" s="7">
        <f t="shared" si="14"/>
        <v>4.289999999999889</v>
      </c>
      <c r="I41" s="58">
        <f t="shared" si="0"/>
        <v>0.64289999999999892</v>
      </c>
      <c r="J41" s="8">
        <v>166</v>
      </c>
      <c r="K41" s="8">
        <f t="shared" si="16"/>
        <v>107</v>
      </c>
      <c r="L41" s="3">
        <f t="shared" si="15"/>
        <v>2675</v>
      </c>
      <c r="M41" s="3">
        <f>E41*K41</f>
        <v>600.27000000000112</v>
      </c>
      <c r="N41" s="14">
        <f t="shared" si="1"/>
        <v>19.38999999999999</v>
      </c>
      <c r="O41" s="15">
        <f t="shared" si="2"/>
        <v>2074.7299999999991</v>
      </c>
      <c r="P41" s="15">
        <f t="shared" si="3"/>
        <v>600.27000000000089</v>
      </c>
      <c r="Q41" s="25"/>
      <c r="R41" s="25"/>
      <c r="S41" s="25"/>
      <c r="T41" s="25"/>
      <c r="U41" s="31">
        <v>100</v>
      </c>
      <c r="V41" s="28">
        <f>U41*K41</f>
        <v>10700</v>
      </c>
      <c r="W41" s="24">
        <f>V41*C41</f>
        <v>267500</v>
      </c>
      <c r="X41" s="24">
        <f>V41*N41</f>
        <v>207472.99999999988</v>
      </c>
      <c r="Y41" s="22">
        <f t="shared" si="4"/>
        <v>60027.000000000116</v>
      </c>
      <c r="Z41" s="37"/>
      <c r="AA41" s="40"/>
      <c r="AB41" s="197"/>
      <c r="AC41" s="35">
        <v>600</v>
      </c>
      <c r="AD41" s="60">
        <f t="shared" si="5"/>
        <v>5</v>
      </c>
      <c r="AE41" s="32">
        <f t="shared" si="6"/>
        <v>3000</v>
      </c>
      <c r="AF41" s="32">
        <v>20</v>
      </c>
      <c r="AG41" s="62">
        <f t="shared" si="7"/>
        <v>10700</v>
      </c>
      <c r="AH41" s="60">
        <f t="shared" si="8"/>
        <v>1070</v>
      </c>
      <c r="AI41" s="33">
        <f>AH41*AF41</f>
        <v>21400</v>
      </c>
      <c r="AJ41" s="63">
        <f t="shared" si="9"/>
        <v>5900</v>
      </c>
      <c r="AK41" s="60">
        <f t="shared" si="10"/>
        <v>1947</v>
      </c>
      <c r="AL41" s="33">
        <f>AK41*AF41</f>
        <v>38940</v>
      </c>
      <c r="AM41" s="33">
        <f t="shared" si="11"/>
        <v>63340</v>
      </c>
      <c r="AN41" s="20">
        <f t="shared" si="12"/>
        <v>-3312.9999999998836</v>
      </c>
    </row>
    <row r="42" spans="2:40" x14ac:dyDescent="0.25">
      <c r="B42" s="1">
        <v>41</v>
      </c>
      <c r="C42" s="2">
        <v>25</v>
      </c>
      <c r="D42" s="2">
        <v>6</v>
      </c>
      <c r="E42" s="2">
        <v>5.6000000000000103</v>
      </c>
      <c r="F42" s="2">
        <f t="shared" si="13"/>
        <v>0.3999999999999897</v>
      </c>
      <c r="G42" s="5">
        <v>11</v>
      </c>
      <c r="H42" s="7">
        <f t="shared" si="14"/>
        <v>4.3999999999998867</v>
      </c>
      <c r="I42" s="58">
        <f t="shared" si="0"/>
        <v>0.64399999999999891</v>
      </c>
      <c r="J42" s="8">
        <v>166</v>
      </c>
      <c r="K42" s="8">
        <f t="shared" si="16"/>
        <v>107</v>
      </c>
      <c r="L42" s="3">
        <f t="shared" si="15"/>
        <v>2675</v>
      </c>
      <c r="M42" s="3">
        <f>E42*K42</f>
        <v>599.20000000000107</v>
      </c>
      <c r="N42" s="14">
        <f t="shared" si="1"/>
        <v>19.399999999999991</v>
      </c>
      <c r="O42" s="15">
        <f t="shared" si="2"/>
        <v>2075.7999999999993</v>
      </c>
      <c r="P42" s="15">
        <f t="shared" si="3"/>
        <v>599.20000000000073</v>
      </c>
      <c r="Q42" s="25"/>
      <c r="R42" s="25"/>
      <c r="S42" s="25"/>
      <c r="T42" s="25"/>
      <c r="U42" s="31">
        <v>100</v>
      </c>
      <c r="V42" s="28">
        <f>U42*K42</f>
        <v>10700</v>
      </c>
      <c r="W42" s="24">
        <f>V42*C42</f>
        <v>267500</v>
      </c>
      <c r="X42" s="24">
        <f>V42*N42</f>
        <v>207579.99999999991</v>
      </c>
      <c r="Y42" s="22">
        <f t="shared" si="4"/>
        <v>59920.000000000087</v>
      </c>
      <c r="Z42" s="37"/>
      <c r="AA42" s="40"/>
      <c r="AB42" s="197"/>
      <c r="AC42" s="35">
        <v>600</v>
      </c>
      <c r="AD42" s="60">
        <f t="shared" si="5"/>
        <v>5</v>
      </c>
      <c r="AE42" s="32">
        <f t="shared" si="6"/>
        <v>3000</v>
      </c>
      <c r="AF42" s="32">
        <v>20</v>
      </c>
      <c r="AG42" s="62">
        <f t="shared" si="7"/>
        <v>10700</v>
      </c>
      <c r="AH42" s="60">
        <f t="shared" si="8"/>
        <v>1070</v>
      </c>
      <c r="AI42" s="33">
        <f>AH42*AF42</f>
        <v>21400</v>
      </c>
      <c r="AJ42" s="63">
        <f t="shared" si="9"/>
        <v>5900</v>
      </c>
      <c r="AK42" s="60">
        <f t="shared" si="10"/>
        <v>1947</v>
      </c>
      <c r="AL42" s="33">
        <f>AK42*AF42</f>
        <v>38940</v>
      </c>
      <c r="AM42" s="33">
        <f t="shared" si="11"/>
        <v>63340</v>
      </c>
      <c r="AN42" s="20">
        <f t="shared" si="12"/>
        <v>-3419.9999999999127</v>
      </c>
    </row>
    <row r="43" spans="2:40" x14ac:dyDescent="0.25">
      <c r="B43" s="1">
        <v>42</v>
      </c>
      <c r="C43" s="2">
        <v>25</v>
      </c>
      <c r="D43" s="2">
        <v>6</v>
      </c>
      <c r="E43" s="2">
        <v>5.5900000000000096</v>
      </c>
      <c r="F43" s="2">
        <f t="shared" si="13"/>
        <v>0.40999999999999037</v>
      </c>
      <c r="G43" s="5">
        <v>11</v>
      </c>
      <c r="H43" s="7">
        <f t="shared" si="14"/>
        <v>4.5099999999998941</v>
      </c>
      <c r="I43" s="58">
        <f t="shared" si="0"/>
        <v>0.6450999999999989</v>
      </c>
      <c r="J43" s="8">
        <v>166</v>
      </c>
      <c r="K43" s="8">
        <f t="shared" si="16"/>
        <v>107</v>
      </c>
      <c r="L43" s="3">
        <f t="shared" si="15"/>
        <v>2675</v>
      </c>
      <c r="M43" s="3">
        <f>E43*K43</f>
        <v>598.13000000000102</v>
      </c>
      <c r="N43" s="14">
        <f t="shared" si="1"/>
        <v>19.409999999999989</v>
      </c>
      <c r="O43" s="15">
        <f t="shared" si="2"/>
        <v>2076.869999999999</v>
      </c>
      <c r="P43" s="15">
        <f t="shared" si="3"/>
        <v>598.13000000000102</v>
      </c>
      <c r="Q43" s="25"/>
      <c r="R43" s="25"/>
      <c r="S43" s="25"/>
      <c r="T43" s="25"/>
      <c r="U43" s="31">
        <v>100</v>
      </c>
      <c r="V43" s="28">
        <f>U43*K43</f>
        <v>10700</v>
      </c>
      <c r="W43" s="24">
        <f>V43*C43</f>
        <v>267500</v>
      </c>
      <c r="X43" s="24">
        <f>V43*N43</f>
        <v>207686.99999999988</v>
      </c>
      <c r="Y43" s="22">
        <f t="shared" si="4"/>
        <v>59813.000000000116</v>
      </c>
      <c r="Z43" s="37"/>
      <c r="AA43" s="40"/>
      <c r="AB43" s="197"/>
      <c r="AC43" s="35">
        <v>600</v>
      </c>
      <c r="AD43" s="60">
        <f t="shared" si="5"/>
        <v>5</v>
      </c>
      <c r="AE43" s="32">
        <f t="shared" si="6"/>
        <v>3000</v>
      </c>
      <c r="AF43" s="32">
        <v>20</v>
      </c>
      <c r="AG43" s="62">
        <f t="shared" si="7"/>
        <v>10700</v>
      </c>
      <c r="AH43" s="60">
        <f t="shared" si="8"/>
        <v>1070</v>
      </c>
      <c r="AI43" s="33">
        <f>AH43*AF43</f>
        <v>21400</v>
      </c>
      <c r="AJ43" s="63">
        <f t="shared" si="9"/>
        <v>5900</v>
      </c>
      <c r="AK43" s="60">
        <f t="shared" si="10"/>
        <v>1947</v>
      </c>
      <c r="AL43" s="33">
        <f>AK43*AF43</f>
        <v>38940</v>
      </c>
      <c r="AM43" s="33">
        <f t="shared" si="11"/>
        <v>63340</v>
      </c>
      <c r="AN43" s="20">
        <f t="shared" si="12"/>
        <v>-3526.9999999998836</v>
      </c>
    </row>
    <row r="44" spans="2:40" x14ac:dyDescent="0.25">
      <c r="B44" s="1">
        <v>43</v>
      </c>
      <c r="C44" s="2">
        <v>25</v>
      </c>
      <c r="D44" s="2">
        <v>6</v>
      </c>
      <c r="E44" s="2">
        <v>5.5800000000000098</v>
      </c>
      <c r="F44" s="2">
        <f t="shared" si="13"/>
        <v>0.41999999999999016</v>
      </c>
      <c r="G44" s="5">
        <v>11</v>
      </c>
      <c r="H44" s="7">
        <f t="shared" si="14"/>
        <v>4.6199999999998917</v>
      </c>
      <c r="I44" s="58">
        <f t="shared" si="0"/>
        <v>0.64619999999999889</v>
      </c>
      <c r="J44" s="8">
        <v>166</v>
      </c>
      <c r="K44" s="8">
        <f t="shared" si="16"/>
        <v>107</v>
      </c>
      <c r="L44" s="3">
        <f t="shared" si="15"/>
        <v>2675</v>
      </c>
      <c r="M44" s="3">
        <f>E44*K44</f>
        <v>597.06000000000108</v>
      </c>
      <c r="N44" s="14">
        <f t="shared" si="1"/>
        <v>19.419999999999991</v>
      </c>
      <c r="O44" s="15">
        <f t="shared" si="2"/>
        <v>2077.9399999999991</v>
      </c>
      <c r="P44" s="15">
        <f t="shared" si="3"/>
        <v>597.06000000000085</v>
      </c>
      <c r="Q44" s="25"/>
      <c r="R44" s="25"/>
      <c r="S44" s="25"/>
      <c r="T44" s="25"/>
      <c r="U44" s="31">
        <v>100</v>
      </c>
      <c r="V44" s="28">
        <f>U44*K44</f>
        <v>10700</v>
      </c>
      <c r="W44" s="24">
        <f>V44*C44</f>
        <v>267500</v>
      </c>
      <c r="X44" s="24">
        <f>V44*N44</f>
        <v>207793.99999999991</v>
      </c>
      <c r="Y44" s="22">
        <f t="shared" si="4"/>
        <v>59706.000000000087</v>
      </c>
      <c r="Z44" s="37"/>
      <c r="AA44" s="40"/>
      <c r="AB44" s="197"/>
      <c r="AC44" s="35">
        <v>600</v>
      </c>
      <c r="AD44" s="60">
        <f t="shared" si="5"/>
        <v>5</v>
      </c>
      <c r="AE44" s="32">
        <f t="shared" si="6"/>
        <v>3000</v>
      </c>
      <c r="AF44" s="32">
        <v>20</v>
      </c>
      <c r="AG44" s="62">
        <f t="shared" si="7"/>
        <v>10700</v>
      </c>
      <c r="AH44" s="60">
        <f t="shared" si="8"/>
        <v>1070</v>
      </c>
      <c r="AI44" s="33">
        <f>AH44*AF44</f>
        <v>21400</v>
      </c>
      <c r="AJ44" s="63">
        <f t="shared" si="9"/>
        <v>5900</v>
      </c>
      <c r="AK44" s="60">
        <f t="shared" si="10"/>
        <v>1947</v>
      </c>
      <c r="AL44" s="33">
        <f>AK44*AF44</f>
        <v>38940</v>
      </c>
      <c r="AM44" s="33">
        <f t="shared" si="11"/>
        <v>63340</v>
      </c>
      <c r="AN44" s="20">
        <f t="shared" si="12"/>
        <v>-3633.9999999999127</v>
      </c>
    </row>
    <row r="45" spans="2:40" x14ac:dyDescent="0.25">
      <c r="B45" s="1">
        <v>44</v>
      </c>
      <c r="C45" s="2">
        <v>25</v>
      </c>
      <c r="D45" s="2">
        <v>6</v>
      </c>
      <c r="E45" s="2">
        <v>5.5700000000000101</v>
      </c>
      <c r="F45" s="2">
        <f t="shared" si="13"/>
        <v>0.42999999999998995</v>
      </c>
      <c r="G45" s="5">
        <v>11</v>
      </c>
      <c r="H45" s="7">
        <f t="shared" si="14"/>
        <v>4.7299999999998894</v>
      </c>
      <c r="I45" s="58">
        <f t="shared" si="0"/>
        <v>0.64729999999999888</v>
      </c>
      <c r="J45" s="8">
        <v>166</v>
      </c>
      <c r="K45" s="8">
        <f t="shared" si="16"/>
        <v>107</v>
      </c>
      <c r="L45" s="3">
        <f t="shared" si="15"/>
        <v>2675</v>
      </c>
      <c r="M45" s="3">
        <f>E45*K45</f>
        <v>595.99000000000103</v>
      </c>
      <c r="N45" s="14">
        <f t="shared" si="1"/>
        <v>19.429999999999989</v>
      </c>
      <c r="O45" s="15">
        <f t="shared" si="2"/>
        <v>2079.0099999999989</v>
      </c>
      <c r="P45" s="15">
        <f t="shared" si="3"/>
        <v>595.99000000000115</v>
      </c>
      <c r="Q45" s="25"/>
      <c r="R45" s="25"/>
      <c r="S45" s="25"/>
      <c r="T45" s="25"/>
      <c r="U45" s="31">
        <v>100</v>
      </c>
      <c r="V45" s="28">
        <f>U45*K45</f>
        <v>10700</v>
      </c>
      <c r="W45" s="24">
        <f>V45*C45</f>
        <v>267500</v>
      </c>
      <c r="X45" s="24">
        <f>V45*N45</f>
        <v>207900.99999999988</v>
      </c>
      <c r="Y45" s="22">
        <f t="shared" si="4"/>
        <v>59599.000000000116</v>
      </c>
      <c r="Z45" s="37"/>
      <c r="AA45" s="40"/>
      <c r="AB45" s="197"/>
      <c r="AC45" s="35">
        <v>600</v>
      </c>
      <c r="AD45" s="60">
        <f t="shared" si="5"/>
        <v>5</v>
      </c>
      <c r="AE45" s="32">
        <f t="shared" si="6"/>
        <v>3000</v>
      </c>
      <c r="AF45" s="32">
        <v>20</v>
      </c>
      <c r="AG45" s="62">
        <f t="shared" si="7"/>
        <v>10700</v>
      </c>
      <c r="AH45" s="60">
        <f t="shared" si="8"/>
        <v>1070</v>
      </c>
      <c r="AI45" s="33">
        <f>AH45*AF45</f>
        <v>21400</v>
      </c>
      <c r="AJ45" s="63">
        <f t="shared" si="9"/>
        <v>5900</v>
      </c>
      <c r="AK45" s="60">
        <f t="shared" si="10"/>
        <v>1947</v>
      </c>
      <c r="AL45" s="33">
        <f>AK45*AF45</f>
        <v>38940</v>
      </c>
      <c r="AM45" s="33">
        <f t="shared" si="11"/>
        <v>63340</v>
      </c>
      <c r="AN45" s="20">
        <f t="shared" si="12"/>
        <v>-3740.9999999998836</v>
      </c>
    </row>
    <row r="46" spans="2:40" x14ac:dyDescent="0.25">
      <c r="B46" s="1">
        <v>45</v>
      </c>
      <c r="C46" s="2">
        <v>25</v>
      </c>
      <c r="D46" s="2">
        <v>6</v>
      </c>
      <c r="E46" s="2">
        <v>5.5600000000000103</v>
      </c>
      <c r="F46" s="2">
        <f t="shared" si="13"/>
        <v>0.43999999999998973</v>
      </c>
      <c r="G46" s="5">
        <v>11</v>
      </c>
      <c r="H46" s="7">
        <f t="shared" si="14"/>
        <v>4.8399999999998871</v>
      </c>
      <c r="I46" s="58">
        <f t="shared" si="0"/>
        <v>0.64839999999999887</v>
      </c>
      <c r="J46" s="8">
        <v>166</v>
      </c>
      <c r="K46" s="8">
        <f t="shared" si="16"/>
        <v>108</v>
      </c>
      <c r="L46" s="3">
        <f t="shared" si="15"/>
        <v>2700</v>
      </c>
      <c r="M46" s="3">
        <f>E46*K46</f>
        <v>600.48000000000116</v>
      </c>
      <c r="N46" s="14">
        <f t="shared" si="1"/>
        <v>19.439999999999991</v>
      </c>
      <c r="O46" s="15">
        <f t="shared" si="2"/>
        <v>2099.5199999999991</v>
      </c>
      <c r="P46" s="15">
        <f t="shared" si="3"/>
        <v>600.48000000000093</v>
      </c>
      <c r="Q46" s="25"/>
      <c r="R46" s="25"/>
      <c r="S46" s="25"/>
      <c r="T46" s="25"/>
      <c r="U46" s="31">
        <v>100</v>
      </c>
      <c r="V46" s="28">
        <f>U46*K46</f>
        <v>10800</v>
      </c>
      <c r="W46" s="24">
        <f>V46*C46</f>
        <v>270000</v>
      </c>
      <c r="X46" s="24">
        <f>V46*N46</f>
        <v>209951.99999999991</v>
      </c>
      <c r="Y46" s="22">
        <f t="shared" si="4"/>
        <v>60048.000000000087</v>
      </c>
      <c r="Z46" s="37"/>
      <c r="AA46" s="40"/>
      <c r="AB46" s="197"/>
      <c r="AC46" s="35">
        <v>600</v>
      </c>
      <c r="AD46" s="60">
        <f t="shared" si="5"/>
        <v>5</v>
      </c>
      <c r="AE46" s="32">
        <f t="shared" si="6"/>
        <v>3000</v>
      </c>
      <c r="AF46" s="32">
        <v>20</v>
      </c>
      <c r="AG46" s="62">
        <f t="shared" si="7"/>
        <v>10800</v>
      </c>
      <c r="AH46" s="60">
        <f t="shared" si="8"/>
        <v>1080</v>
      </c>
      <c r="AI46" s="33">
        <f>AH46*AF46</f>
        <v>21600</v>
      </c>
      <c r="AJ46" s="63">
        <f t="shared" si="9"/>
        <v>5800</v>
      </c>
      <c r="AK46" s="60">
        <f t="shared" si="10"/>
        <v>1914</v>
      </c>
      <c r="AL46" s="33">
        <f>AK46*AF46</f>
        <v>38280</v>
      </c>
      <c r="AM46" s="33">
        <f t="shared" si="11"/>
        <v>62880</v>
      </c>
      <c r="AN46" s="20">
        <f t="shared" si="12"/>
        <v>-2831.9999999999127</v>
      </c>
    </row>
    <row r="47" spans="2:40" x14ac:dyDescent="0.25">
      <c r="B47" s="1">
        <v>46</v>
      </c>
      <c r="C47" s="2">
        <v>25</v>
      </c>
      <c r="D47" s="2">
        <v>6</v>
      </c>
      <c r="E47" s="2">
        <v>5.5500000000000096</v>
      </c>
      <c r="F47" s="2">
        <f t="shared" si="13"/>
        <v>0.44999999999999041</v>
      </c>
      <c r="G47" s="5">
        <v>11</v>
      </c>
      <c r="H47" s="7">
        <f t="shared" si="14"/>
        <v>4.9499999999998945</v>
      </c>
      <c r="I47" s="58">
        <f t="shared" si="0"/>
        <v>0.64949999999999886</v>
      </c>
      <c r="J47" s="8">
        <v>166</v>
      </c>
      <c r="K47" s="8">
        <f t="shared" si="16"/>
        <v>108</v>
      </c>
      <c r="L47" s="3">
        <f t="shared" si="15"/>
        <v>2700</v>
      </c>
      <c r="M47" s="3">
        <f>E47*K47</f>
        <v>599.400000000001</v>
      </c>
      <c r="N47" s="14">
        <f t="shared" si="1"/>
        <v>19.449999999999989</v>
      </c>
      <c r="O47" s="15">
        <f t="shared" si="2"/>
        <v>2100.5999999999985</v>
      </c>
      <c r="P47" s="15">
        <f t="shared" si="3"/>
        <v>599.40000000000146</v>
      </c>
      <c r="Q47" s="25"/>
      <c r="R47" s="25"/>
      <c r="S47" s="25"/>
      <c r="T47" s="25"/>
      <c r="U47" s="31">
        <v>100</v>
      </c>
      <c r="V47" s="28">
        <f>U47*K47</f>
        <v>10800</v>
      </c>
      <c r="W47" s="24">
        <f>V47*C47</f>
        <v>270000</v>
      </c>
      <c r="X47" s="24">
        <f>V47*N47</f>
        <v>210059.99999999988</v>
      </c>
      <c r="Y47" s="22">
        <f t="shared" si="4"/>
        <v>59940.000000000116</v>
      </c>
      <c r="Z47" s="37"/>
      <c r="AA47" s="40"/>
      <c r="AB47" s="197"/>
      <c r="AC47" s="35">
        <v>600</v>
      </c>
      <c r="AD47" s="60">
        <f t="shared" si="5"/>
        <v>5</v>
      </c>
      <c r="AE47" s="32">
        <f t="shared" si="6"/>
        <v>3000</v>
      </c>
      <c r="AF47" s="32">
        <v>20</v>
      </c>
      <c r="AG47" s="62">
        <f t="shared" si="7"/>
        <v>10800</v>
      </c>
      <c r="AH47" s="60">
        <f t="shared" si="8"/>
        <v>1080</v>
      </c>
      <c r="AI47" s="33">
        <f>AH47*AF47</f>
        <v>21600</v>
      </c>
      <c r="AJ47" s="63">
        <f t="shared" si="9"/>
        <v>5800</v>
      </c>
      <c r="AK47" s="60">
        <f t="shared" si="10"/>
        <v>1914</v>
      </c>
      <c r="AL47" s="33">
        <f>AK47*AF47</f>
        <v>38280</v>
      </c>
      <c r="AM47" s="33">
        <f t="shared" si="11"/>
        <v>62880</v>
      </c>
      <c r="AN47" s="20">
        <f t="shared" si="12"/>
        <v>-2939.9999999998836</v>
      </c>
    </row>
    <row r="48" spans="2:40" x14ac:dyDescent="0.25">
      <c r="B48" s="1">
        <v>47</v>
      </c>
      <c r="C48" s="2">
        <v>25</v>
      </c>
      <c r="D48" s="2">
        <v>6</v>
      </c>
      <c r="E48" s="2">
        <v>5.5400000000000098</v>
      </c>
      <c r="F48" s="2">
        <f t="shared" si="13"/>
        <v>0.45999999999999019</v>
      </c>
      <c r="G48" s="5">
        <v>11</v>
      </c>
      <c r="H48" s="7">
        <f t="shared" si="14"/>
        <v>5.0599999999998921</v>
      </c>
      <c r="I48" s="58">
        <f t="shared" si="0"/>
        <v>0.65059999999999885</v>
      </c>
      <c r="J48" s="8">
        <v>166</v>
      </c>
      <c r="K48" s="8">
        <f t="shared" si="16"/>
        <v>108</v>
      </c>
      <c r="L48" s="3">
        <f t="shared" si="15"/>
        <v>2700</v>
      </c>
      <c r="M48" s="3">
        <f>E48*K48</f>
        <v>598.32000000000107</v>
      </c>
      <c r="N48" s="14">
        <f t="shared" si="1"/>
        <v>19.45999999999999</v>
      </c>
      <c r="O48" s="15">
        <f t="shared" si="2"/>
        <v>2101.6799999999989</v>
      </c>
      <c r="P48" s="15">
        <f t="shared" si="3"/>
        <v>598.32000000000107</v>
      </c>
      <c r="Q48" s="25"/>
      <c r="R48" s="25"/>
      <c r="S48" s="25"/>
      <c r="T48" s="25"/>
      <c r="U48" s="31">
        <v>100</v>
      </c>
      <c r="V48" s="28">
        <f>U48*K48</f>
        <v>10800</v>
      </c>
      <c r="W48" s="24">
        <f>V48*C48</f>
        <v>270000</v>
      </c>
      <c r="X48" s="24">
        <f>V48*N48</f>
        <v>210167.99999999988</v>
      </c>
      <c r="Y48" s="22">
        <f t="shared" si="4"/>
        <v>59832.000000000116</v>
      </c>
      <c r="Z48" s="37"/>
      <c r="AA48" s="40"/>
      <c r="AB48" s="197"/>
      <c r="AC48" s="35">
        <v>600</v>
      </c>
      <c r="AD48" s="60">
        <f t="shared" si="5"/>
        <v>5</v>
      </c>
      <c r="AE48" s="32">
        <f t="shared" si="6"/>
        <v>3000</v>
      </c>
      <c r="AF48" s="32">
        <v>20</v>
      </c>
      <c r="AG48" s="62">
        <f t="shared" si="7"/>
        <v>10800</v>
      </c>
      <c r="AH48" s="60">
        <f t="shared" si="8"/>
        <v>1080</v>
      </c>
      <c r="AI48" s="33">
        <f>AH48*AF48</f>
        <v>21600</v>
      </c>
      <c r="AJ48" s="63">
        <f t="shared" si="9"/>
        <v>5800</v>
      </c>
      <c r="AK48" s="60">
        <f t="shared" si="10"/>
        <v>1914</v>
      </c>
      <c r="AL48" s="33">
        <f>AK48*AF48</f>
        <v>38280</v>
      </c>
      <c r="AM48" s="33">
        <f t="shared" si="11"/>
        <v>62880</v>
      </c>
      <c r="AN48" s="20">
        <f t="shared" si="12"/>
        <v>-3047.9999999998836</v>
      </c>
    </row>
    <row r="49" spans="2:40" x14ac:dyDescent="0.25">
      <c r="B49" s="1">
        <v>48</v>
      </c>
      <c r="C49" s="2">
        <v>25</v>
      </c>
      <c r="D49" s="2">
        <v>6</v>
      </c>
      <c r="E49" s="2">
        <v>5.53000000000001</v>
      </c>
      <c r="F49" s="2">
        <f t="shared" si="13"/>
        <v>0.46999999999998998</v>
      </c>
      <c r="G49" s="5">
        <v>11</v>
      </c>
      <c r="H49" s="7">
        <f t="shared" si="14"/>
        <v>5.1699999999998898</v>
      </c>
      <c r="I49" s="58">
        <f t="shared" si="0"/>
        <v>0.65169999999999884</v>
      </c>
      <c r="J49" s="8">
        <v>166</v>
      </c>
      <c r="K49" s="8">
        <f t="shared" si="16"/>
        <v>108</v>
      </c>
      <c r="L49" s="3">
        <f t="shared" si="15"/>
        <v>2700</v>
      </c>
      <c r="M49" s="3">
        <f>E49*K49</f>
        <v>597.24000000000103</v>
      </c>
      <c r="N49" s="14">
        <f t="shared" si="1"/>
        <v>19.469999999999992</v>
      </c>
      <c r="O49" s="15">
        <f t="shared" si="2"/>
        <v>2102.7599999999993</v>
      </c>
      <c r="P49" s="15">
        <f t="shared" si="3"/>
        <v>597.24000000000069</v>
      </c>
      <c r="Q49" s="25"/>
      <c r="R49" s="25"/>
      <c r="S49" s="25"/>
      <c r="T49" s="25"/>
      <c r="U49" s="31">
        <v>100</v>
      </c>
      <c r="V49" s="28">
        <f>U49*K49</f>
        <v>10800</v>
      </c>
      <c r="W49" s="24">
        <f>V49*C49</f>
        <v>270000</v>
      </c>
      <c r="X49" s="24">
        <f>V49*N49</f>
        <v>210275.99999999991</v>
      </c>
      <c r="Y49" s="22">
        <f t="shared" si="4"/>
        <v>59724.000000000087</v>
      </c>
      <c r="Z49" s="37"/>
      <c r="AA49" s="40"/>
      <c r="AB49" s="197"/>
      <c r="AC49" s="35">
        <v>600</v>
      </c>
      <c r="AD49" s="60">
        <f t="shared" si="5"/>
        <v>5</v>
      </c>
      <c r="AE49" s="32">
        <f t="shared" si="6"/>
        <v>3000</v>
      </c>
      <c r="AF49" s="32">
        <v>20</v>
      </c>
      <c r="AG49" s="62">
        <f t="shared" si="7"/>
        <v>10800</v>
      </c>
      <c r="AH49" s="60">
        <f t="shared" si="8"/>
        <v>1080</v>
      </c>
      <c r="AI49" s="33">
        <f>AH49*AF49</f>
        <v>21600</v>
      </c>
      <c r="AJ49" s="63">
        <f t="shared" si="9"/>
        <v>5800</v>
      </c>
      <c r="AK49" s="60">
        <f t="shared" si="10"/>
        <v>1914</v>
      </c>
      <c r="AL49" s="33">
        <f>AK49*AF49</f>
        <v>38280</v>
      </c>
      <c r="AM49" s="33">
        <f t="shared" si="11"/>
        <v>62880</v>
      </c>
      <c r="AN49" s="20">
        <f t="shared" si="12"/>
        <v>-3155.9999999999127</v>
      </c>
    </row>
    <row r="50" spans="2:40" x14ac:dyDescent="0.25">
      <c r="B50" s="1">
        <v>49</v>
      </c>
      <c r="C50" s="2">
        <v>25</v>
      </c>
      <c r="D50" s="2">
        <v>6</v>
      </c>
      <c r="E50" s="2">
        <v>5.5200000000000102</v>
      </c>
      <c r="F50" s="2">
        <f t="shared" si="13"/>
        <v>0.47999999999998977</v>
      </c>
      <c r="G50" s="5">
        <v>11</v>
      </c>
      <c r="H50" s="7">
        <f t="shared" si="14"/>
        <v>5.2799999999998875</v>
      </c>
      <c r="I50" s="58">
        <f t="shared" si="0"/>
        <v>0.65279999999999883</v>
      </c>
      <c r="J50" s="8">
        <v>166</v>
      </c>
      <c r="K50" s="8">
        <f t="shared" si="16"/>
        <v>108</v>
      </c>
      <c r="L50" s="3">
        <f t="shared" si="15"/>
        <v>2700</v>
      </c>
      <c r="M50" s="3">
        <f>E50*K50</f>
        <v>596.16000000000111</v>
      </c>
      <c r="N50" s="14">
        <f t="shared" si="1"/>
        <v>19.47999999999999</v>
      </c>
      <c r="O50" s="15">
        <f t="shared" si="2"/>
        <v>2103.8399999999988</v>
      </c>
      <c r="P50" s="15">
        <f t="shared" si="3"/>
        <v>596.16000000000122</v>
      </c>
      <c r="Q50" s="25"/>
      <c r="R50" s="25"/>
      <c r="S50" s="25"/>
      <c r="T50" s="25"/>
      <c r="U50" s="31">
        <v>100</v>
      </c>
      <c r="V50" s="28">
        <f>U50*K50</f>
        <v>10800</v>
      </c>
      <c r="W50" s="24">
        <f>V50*C50</f>
        <v>270000</v>
      </c>
      <c r="X50" s="24">
        <f>V50*N50</f>
        <v>210383.99999999988</v>
      </c>
      <c r="Y50" s="22">
        <f t="shared" si="4"/>
        <v>59616.000000000116</v>
      </c>
      <c r="Z50" s="37"/>
      <c r="AA50" s="40"/>
      <c r="AB50" s="197"/>
      <c r="AC50" s="35">
        <v>600</v>
      </c>
      <c r="AD50" s="60">
        <f t="shared" si="5"/>
        <v>5</v>
      </c>
      <c r="AE50" s="32">
        <f t="shared" si="6"/>
        <v>3000</v>
      </c>
      <c r="AF50" s="32">
        <v>20</v>
      </c>
      <c r="AG50" s="62">
        <f t="shared" si="7"/>
        <v>10800</v>
      </c>
      <c r="AH50" s="60">
        <f t="shared" si="8"/>
        <v>1080</v>
      </c>
      <c r="AI50" s="33">
        <f>AH50*AF50</f>
        <v>21600</v>
      </c>
      <c r="AJ50" s="63">
        <f t="shared" si="9"/>
        <v>5800</v>
      </c>
      <c r="AK50" s="60">
        <f t="shared" si="10"/>
        <v>1914</v>
      </c>
      <c r="AL50" s="33">
        <f>AK50*AF50</f>
        <v>38280</v>
      </c>
      <c r="AM50" s="33">
        <f t="shared" si="11"/>
        <v>62880</v>
      </c>
      <c r="AN50" s="20">
        <f t="shared" si="12"/>
        <v>-3263.9999999998836</v>
      </c>
    </row>
    <row r="51" spans="2:40" x14ac:dyDescent="0.25">
      <c r="B51" s="1">
        <v>50</v>
      </c>
      <c r="C51" s="2">
        <v>25</v>
      </c>
      <c r="D51" s="2">
        <v>6</v>
      </c>
      <c r="E51" s="2">
        <v>5.5100000000000096</v>
      </c>
      <c r="F51" s="2">
        <f t="shared" si="13"/>
        <v>0.48999999999999044</v>
      </c>
      <c r="G51" s="5">
        <v>11</v>
      </c>
      <c r="H51" s="7">
        <f t="shared" si="14"/>
        <v>5.3899999999998949</v>
      </c>
      <c r="I51" s="58">
        <f t="shared" si="0"/>
        <v>0.65389999999999904</v>
      </c>
      <c r="J51" s="8">
        <v>166</v>
      </c>
      <c r="K51" s="8">
        <f t="shared" si="16"/>
        <v>109</v>
      </c>
      <c r="L51" s="3">
        <f t="shared" si="15"/>
        <v>2725</v>
      </c>
      <c r="M51" s="3">
        <f>E51*K51</f>
        <v>600.59000000000106</v>
      </c>
      <c r="N51" s="14">
        <f t="shared" si="1"/>
        <v>19.489999999999991</v>
      </c>
      <c r="O51" s="15">
        <f t="shared" si="2"/>
        <v>2124.4099999999989</v>
      </c>
      <c r="P51" s="15">
        <f t="shared" si="3"/>
        <v>600.59000000000106</v>
      </c>
      <c r="Q51" s="25"/>
      <c r="R51" s="25"/>
      <c r="S51" s="25"/>
      <c r="T51" s="25"/>
      <c r="U51" s="31">
        <v>100</v>
      </c>
      <c r="V51" s="28">
        <f>U51*K51</f>
        <v>10900</v>
      </c>
      <c r="W51" s="24">
        <f>V51*C51</f>
        <v>272500</v>
      </c>
      <c r="X51" s="24">
        <f>V51*N51</f>
        <v>212440.99999999991</v>
      </c>
      <c r="Y51" s="22">
        <f t="shared" si="4"/>
        <v>60059.000000000087</v>
      </c>
      <c r="Z51" s="37"/>
      <c r="AA51" s="40"/>
      <c r="AB51" s="197"/>
      <c r="AC51" s="35">
        <v>600</v>
      </c>
      <c r="AD51" s="60">
        <f t="shared" si="5"/>
        <v>5</v>
      </c>
      <c r="AE51" s="32">
        <f t="shared" si="6"/>
        <v>3000</v>
      </c>
      <c r="AF51" s="32">
        <v>20</v>
      </c>
      <c r="AG51" s="62">
        <f t="shared" si="7"/>
        <v>10900</v>
      </c>
      <c r="AH51" s="60">
        <f t="shared" si="8"/>
        <v>1090</v>
      </c>
      <c r="AI51" s="33">
        <f>AH51*AF51</f>
        <v>21800</v>
      </c>
      <c r="AJ51" s="63">
        <f t="shared" si="9"/>
        <v>5700</v>
      </c>
      <c r="AK51" s="60">
        <f t="shared" si="10"/>
        <v>1881</v>
      </c>
      <c r="AL51" s="33">
        <f>AK51*AF51</f>
        <v>37620</v>
      </c>
      <c r="AM51" s="33">
        <f t="shared" si="11"/>
        <v>62420</v>
      </c>
      <c r="AN51" s="20">
        <f t="shared" si="12"/>
        <v>-2360.9999999999127</v>
      </c>
    </row>
    <row r="52" spans="2:40" x14ac:dyDescent="0.25">
      <c r="B52" s="1">
        <v>51</v>
      </c>
      <c r="C52" s="2">
        <v>25</v>
      </c>
      <c r="D52" s="2">
        <v>6</v>
      </c>
      <c r="E52" s="2">
        <v>5.5000000000000098</v>
      </c>
      <c r="F52" s="2">
        <f t="shared" si="13"/>
        <v>0.49999999999999023</v>
      </c>
      <c r="G52" s="5">
        <v>11</v>
      </c>
      <c r="H52" s="7">
        <f t="shared" si="14"/>
        <v>5.4999999999998925</v>
      </c>
      <c r="I52" s="58">
        <f t="shared" si="0"/>
        <v>0.65499999999999892</v>
      </c>
      <c r="J52" s="8">
        <v>166</v>
      </c>
      <c r="K52" s="8">
        <f t="shared" si="16"/>
        <v>109</v>
      </c>
      <c r="L52" s="3">
        <f t="shared" si="15"/>
        <v>2725</v>
      </c>
      <c r="M52" s="3">
        <f>E52*K52</f>
        <v>599.50000000000102</v>
      </c>
      <c r="N52" s="14">
        <f t="shared" si="1"/>
        <v>19.499999999999989</v>
      </c>
      <c r="O52" s="15">
        <f t="shared" si="2"/>
        <v>2125.4999999999986</v>
      </c>
      <c r="P52" s="15">
        <f t="shared" si="3"/>
        <v>599.50000000000136</v>
      </c>
      <c r="Q52" s="25"/>
      <c r="R52" s="25"/>
      <c r="S52" s="25"/>
      <c r="T52" s="25"/>
      <c r="U52" s="31">
        <v>100</v>
      </c>
      <c r="V52" s="28">
        <f>U52*K52</f>
        <v>10900</v>
      </c>
      <c r="W52" s="24">
        <f>V52*C52</f>
        <v>272500</v>
      </c>
      <c r="X52" s="24">
        <f>V52*N52</f>
        <v>212549.99999999988</v>
      </c>
      <c r="Y52" s="22">
        <f t="shared" si="4"/>
        <v>59950.000000000116</v>
      </c>
      <c r="Z52" s="37"/>
      <c r="AA52" s="40"/>
      <c r="AB52" s="197"/>
      <c r="AC52" s="35">
        <v>600</v>
      </c>
      <c r="AD52" s="60">
        <f t="shared" si="5"/>
        <v>5</v>
      </c>
      <c r="AE52" s="32">
        <f t="shared" si="6"/>
        <v>3000</v>
      </c>
      <c r="AF52" s="32">
        <v>20</v>
      </c>
      <c r="AG52" s="62">
        <f t="shared" si="7"/>
        <v>10900</v>
      </c>
      <c r="AH52" s="60">
        <f t="shared" si="8"/>
        <v>1090</v>
      </c>
      <c r="AI52" s="33">
        <f>AH52*AF52</f>
        <v>21800</v>
      </c>
      <c r="AJ52" s="63">
        <f t="shared" si="9"/>
        <v>5700</v>
      </c>
      <c r="AK52" s="60">
        <f t="shared" si="10"/>
        <v>1881</v>
      </c>
      <c r="AL52" s="33">
        <f>AK52*AF52</f>
        <v>37620</v>
      </c>
      <c r="AM52" s="33">
        <f t="shared" si="11"/>
        <v>62420</v>
      </c>
      <c r="AN52" s="20">
        <f t="shared" si="12"/>
        <v>-2469.9999999998836</v>
      </c>
    </row>
    <row r="53" spans="2:40" x14ac:dyDescent="0.25">
      <c r="B53" s="1">
        <v>52</v>
      </c>
      <c r="C53" s="2">
        <v>25</v>
      </c>
      <c r="D53" s="2">
        <v>6</v>
      </c>
      <c r="E53" s="2">
        <v>5.49000000000001</v>
      </c>
      <c r="F53" s="2">
        <f t="shared" si="13"/>
        <v>0.50999999999999002</v>
      </c>
      <c r="G53" s="5">
        <v>11</v>
      </c>
      <c r="H53" s="7">
        <f t="shared" si="14"/>
        <v>5.6099999999998902</v>
      </c>
      <c r="I53" s="58">
        <f t="shared" si="0"/>
        <v>0.65609999999999891</v>
      </c>
      <c r="J53" s="8">
        <v>166</v>
      </c>
      <c r="K53" s="8">
        <f t="shared" si="16"/>
        <v>109</v>
      </c>
      <c r="L53" s="3">
        <f t="shared" si="15"/>
        <v>2725</v>
      </c>
      <c r="M53" s="3">
        <f>E53*K53</f>
        <v>598.41000000000111</v>
      </c>
      <c r="N53" s="14">
        <f t="shared" si="1"/>
        <v>19.509999999999991</v>
      </c>
      <c r="O53" s="15">
        <f t="shared" si="2"/>
        <v>2126.5899999999992</v>
      </c>
      <c r="P53" s="15">
        <f t="shared" si="3"/>
        <v>598.41000000000076</v>
      </c>
      <c r="Q53" s="25"/>
      <c r="R53" s="25"/>
      <c r="S53" s="25"/>
      <c r="T53" s="25"/>
      <c r="U53" s="31">
        <v>100</v>
      </c>
      <c r="V53" s="28">
        <f>U53*K53</f>
        <v>10900</v>
      </c>
      <c r="W53" s="24">
        <f>V53*C53</f>
        <v>272500</v>
      </c>
      <c r="X53" s="24">
        <f>V53*N53</f>
        <v>212658.99999999991</v>
      </c>
      <c r="Y53" s="22">
        <f t="shared" si="4"/>
        <v>59841.000000000087</v>
      </c>
      <c r="Z53" s="37"/>
      <c r="AA53" s="40"/>
      <c r="AB53" s="197"/>
      <c r="AC53" s="35">
        <v>600</v>
      </c>
      <c r="AD53" s="60">
        <f t="shared" si="5"/>
        <v>5</v>
      </c>
      <c r="AE53" s="32">
        <f t="shared" si="6"/>
        <v>3000</v>
      </c>
      <c r="AF53" s="32">
        <v>20</v>
      </c>
      <c r="AG53" s="62">
        <f t="shared" si="7"/>
        <v>10900</v>
      </c>
      <c r="AH53" s="60">
        <f t="shared" si="8"/>
        <v>1090</v>
      </c>
      <c r="AI53" s="33">
        <f>AH53*AF53</f>
        <v>21800</v>
      </c>
      <c r="AJ53" s="63">
        <f t="shared" si="9"/>
        <v>5700</v>
      </c>
      <c r="AK53" s="60">
        <f t="shared" si="10"/>
        <v>1881</v>
      </c>
      <c r="AL53" s="33">
        <f>AK53*AF53</f>
        <v>37620</v>
      </c>
      <c r="AM53" s="33">
        <f t="shared" si="11"/>
        <v>62420</v>
      </c>
      <c r="AN53" s="20">
        <f t="shared" si="12"/>
        <v>-2578.9999999999127</v>
      </c>
    </row>
    <row r="54" spans="2:40" x14ac:dyDescent="0.25">
      <c r="B54" s="19">
        <v>53</v>
      </c>
      <c r="C54" s="2">
        <v>25</v>
      </c>
      <c r="D54" s="2">
        <v>6</v>
      </c>
      <c r="E54" s="2">
        <v>5.4800000000000102</v>
      </c>
      <c r="F54" s="2">
        <f t="shared" si="13"/>
        <v>0.5199999999999898</v>
      </c>
      <c r="G54" s="5">
        <v>11</v>
      </c>
      <c r="H54" s="7">
        <f t="shared" si="14"/>
        <v>5.7199999999998878</v>
      </c>
      <c r="I54" s="58">
        <f t="shared" si="0"/>
        <v>0.6571999999999989</v>
      </c>
      <c r="J54" s="8">
        <v>166</v>
      </c>
      <c r="K54" s="8">
        <f t="shared" si="16"/>
        <v>109</v>
      </c>
      <c r="L54" s="3">
        <f t="shared" si="15"/>
        <v>2725</v>
      </c>
      <c r="M54" s="3">
        <f>E54*K54</f>
        <v>597.32000000000107</v>
      </c>
      <c r="N54" s="14">
        <f t="shared" si="1"/>
        <v>19.519999999999989</v>
      </c>
      <c r="O54" s="15">
        <f t="shared" si="2"/>
        <v>2127.6799999999989</v>
      </c>
      <c r="P54" s="15">
        <f t="shared" si="3"/>
        <v>597.32000000000107</v>
      </c>
      <c r="Q54" s="25"/>
      <c r="R54" s="25"/>
      <c r="S54" s="25"/>
      <c r="T54" s="25"/>
      <c r="U54" s="31">
        <v>100</v>
      </c>
      <c r="V54" s="28">
        <f>U54*K54</f>
        <v>10900</v>
      </c>
      <c r="W54" s="24">
        <f>V54*C54</f>
        <v>272500</v>
      </c>
      <c r="X54" s="24">
        <f>V54*N54</f>
        <v>212767.99999999988</v>
      </c>
      <c r="Y54" s="22">
        <f t="shared" si="4"/>
        <v>59732.000000000116</v>
      </c>
      <c r="Z54" s="37"/>
      <c r="AA54" s="40"/>
      <c r="AB54" s="197"/>
      <c r="AC54" s="35">
        <v>600</v>
      </c>
      <c r="AD54" s="60">
        <f t="shared" si="5"/>
        <v>5</v>
      </c>
      <c r="AE54" s="32">
        <f t="shared" si="6"/>
        <v>3000</v>
      </c>
      <c r="AF54" s="32">
        <v>20</v>
      </c>
      <c r="AG54" s="62">
        <f t="shared" si="7"/>
        <v>10900</v>
      </c>
      <c r="AH54" s="60">
        <f t="shared" si="8"/>
        <v>1090</v>
      </c>
      <c r="AI54" s="33">
        <f>AH54*AF54</f>
        <v>21800</v>
      </c>
      <c r="AJ54" s="63">
        <f t="shared" si="9"/>
        <v>5700</v>
      </c>
      <c r="AK54" s="60">
        <f t="shared" si="10"/>
        <v>1881</v>
      </c>
      <c r="AL54" s="33">
        <f>AK54*AF54</f>
        <v>37620</v>
      </c>
      <c r="AM54" s="33">
        <f t="shared" si="11"/>
        <v>62420</v>
      </c>
      <c r="AN54" s="20">
        <f t="shared" si="12"/>
        <v>-2687.9999999998836</v>
      </c>
    </row>
    <row r="55" spans="2:40" x14ac:dyDescent="0.25">
      <c r="B55" s="1">
        <v>54</v>
      </c>
      <c r="C55" s="2">
        <v>25</v>
      </c>
      <c r="D55" s="2">
        <v>6</v>
      </c>
      <c r="E55" s="2">
        <v>5.4700000000000104</v>
      </c>
      <c r="F55" s="2">
        <f t="shared" si="13"/>
        <v>0.52999999999998959</v>
      </c>
      <c r="G55" s="5">
        <v>11</v>
      </c>
      <c r="H55" s="7">
        <f t="shared" si="14"/>
        <v>5.8299999999998855</v>
      </c>
      <c r="I55" s="58">
        <f t="shared" si="0"/>
        <v>0.65829999999999889</v>
      </c>
      <c r="J55" s="8">
        <v>166</v>
      </c>
      <c r="K55" s="8">
        <f t="shared" si="16"/>
        <v>109</v>
      </c>
      <c r="L55" s="3">
        <f t="shared" si="15"/>
        <v>2725</v>
      </c>
      <c r="M55" s="3">
        <f>E55*K55</f>
        <v>596.23000000000116</v>
      </c>
      <c r="N55" s="14">
        <f t="shared" si="1"/>
        <v>19.52999999999999</v>
      </c>
      <c r="O55" s="15">
        <f t="shared" si="2"/>
        <v>2128.7699999999991</v>
      </c>
      <c r="P55" s="15">
        <f t="shared" si="3"/>
        <v>596.23000000000093</v>
      </c>
      <c r="Q55" s="25"/>
      <c r="R55" s="25"/>
      <c r="S55" s="25"/>
      <c r="T55" s="25"/>
      <c r="U55" s="72">
        <v>100</v>
      </c>
      <c r="V55" s="73">
        <f>U55*K55</f>
        <v>10900</v>
      </c>
      <c r="W55" s="74">
        <f>V55*C55</f>
        <v>272500</v>
      </c>
      <c r="X55" s="74">
        <f>V55*N55</f>
        <v>212876.99999999988</v>
      </c>
      <c r="Y55" s="75">
        <f t="shared" si="4"/>
        <v>59623.000000000116</v>
      </c>
      <c r="Z55" s="37"/>
      <c r="AA55" s="40"/>
      <c r="AB55" s="197"/>
      <c r="AC55" s="76">
        <v>600</v>
      </c>
      <c r="AD55" s="77">
        <f t="shared" si="5"/>
        <v>5</v>
      </c>
      <c r="AE55" s="78">
        <f t="shared" si="6"/>
        <v>3000</v>
      </c>
      <c r="AF55" s="78">
        <v>20</v>
      </c>
      <c r="AG55" s="79">
        <f t="shared" si="7"/>
        <v>10900</v>
      </c>
      <c r="AH55" s="77">
        <f t="shared" si="8"/>
        <v>1090</v>
      </c>
      <c r="AI55" s="80">
        <f>AH55*AF55</f>
        <v>21800</v>
      </c>
      <c r="AJ55" s="81">
        <f t="shared" si="9"/>
        <v>5700</v>
      </c>
      <c r="AK55" s="77">
        <f t="shared" si="10"/>
        <v>1881</v>
      </c>
      <c r="AL55" s="80">
        <f>AK55*AF55</f>
        <v>37620</v>
      </c>
      <c r="AM55" s="80">
        <f t="shared" si="11"/>
        <v>62420</v>
      </c>
      <c r="AN55" s="82">
        <f t="shared" si="12"/>
        <v>-2796.9999999998836</v>
      </c>
    </row>
    <row r="56" spans="2:40" s="94" customFormat="1" x14ac:dyDescent="0.25">
      <c r="B56" s="1">
        <v>55</v>
      </c>
      <c r="C56" s="64">
        <v>25</v>
      </c>
      <c r="D56" s="64">
        <v>6</v>
      </c>
      <c r="E56" s="64">
        <v>5.4600000000000097</v>
      </c>
      <c r="F56" s="64">
        <f t="shared" si="13"/>
        <v>0.53999999999999027</v>
      </c>
      <c r="G56" s="65">
        <v>11</v>
      </c>
      <c r="H56" s="66">
        <f t="shared" si="14"/>
        <v>5.9399999999998929</v>
      </c>
      <c r="I56" s="58">
        <f t="shared" si="0"/>
        <v>0.65939999999999899</v>
      </c>
      <c r="J56" s="8">
        <v>166</v>
      </c>
      <c r="K56" s="8">
        <f t="shared" si="16"/>
        <v>109</v>
      </c>
      <c r="L56" s="67">
        <f t="shared" si="15"/>
        <v>2725</v>
      </c>
      <c r="M56" s="67">
        <f>E56*K56</f>
        <v>595.14000000000101</v>
      </c>
      <c r="N56" s="68">
        <f t="shared" si="1"/>
        <v>19.539999999999992</v>
      </c>
      <c r="O56" s="33">
        <f t="shared" si="2"/>
        <v>2129.8599999999992</v>
      </c>
      <c r="P56" s="33">
        <f t="shared" si="3"/>
        <v>595.14000000000078</v>
      </c>
      <c r="Q56" s="25"/>
      <c r="R56" s="25"/>
      <c r="S56" s="25"/>
      <c r="T56" s="25"/>
      <c r="U56" s="36">
        <v>100</v>
      </c>
      <c r="V56" s="36">
        <f>U56*K56</f>
        <v>10900</v>
      </c>
      <c r="W56" s="25">
        <f>V56*C56</f>
        <v>272500</v>
      </c>
      <c r="X56" s="25">
        <f>V56*N56</f>
        <v>212985.99999999991</v>
      </c>
      <c r="Y56" s="25">
        <f t="shared" si="4"/>
        <v>59514.000000000087</v>
      </c>
      <c r="Z56" s="25"/>
      <c r="AA56" s="25"/>
      <c r="AB56" s="25"/>
      <c r="AC56" s="93">
        <v>600</v>
      </c>
      <c r="AD56" s="94">
        <f t="shared" si="5"/>
        <v>5</v>
      </c>
      <c r="AE56" s="93">
        <f t="shared" si="6"/>
        <v>3000</v>
      </c>
      <c r="AF56" s="93">
        <v>20</v>
      </c>
      <c r="AG56" s="95">
        <f t="shared" si="7"/>
        <v>10900</v>
      </c>
      <c r="AH56" s="94">
        <f t="shared" si="8"/>
        <v>1090</v>
      </c>
      <c r="AI56" s="25">
        <f>AH56*AF56</f>
        <v>21800</v>
      </c>
      <c r="AJ56" s="36">
        <f t="shared" si="9"/>
        <v>5700</v>
      </c>
      <c r="AK56" s="94">
        <f t="shared" si="10"/>
        <v>1881</v>
      </c>
      <c r="AL56" s="25">
        <f>AK56*AF56</f>
        <v>37620</v>
      </c>
      <c r="AM56" s="25">
        <f t="shared" si="11"/>
        <v>62420</v>
      </c>
      <c r="AN56" s="97">
        <f t="shared" si="12"/>
        <v>-2905.9999999999127</v>
      </c>
    </row>
    <row r="57" spans="2:40" x14ac:dyDescent="0.25">
      <c r="B57" s="1">
        <v>56</v>
      </c>
      <c r="C57" s="2">
        <v>25</v>
      </c>
      <c r="D57" s="2">
        <v>6</v>
      </c>
      <c r="E57" s="2">
        <v>5.4500000000000099</v>
      </c>
      <c r="F57" s="2">
        <f t="shared" si="13"/>
        <v>0.54999999999999005</v>
      </c>
      <c r="G57" s="5">
        <v>11</v>
      </c>
      <c r="H57" s="7">
        <f t="shared" si="14"/>
        <v>6.0499999999998906</v>
      </c>
      <c r="I57" s="58">
        <f t="shared" si="0"/>
        <v>0.66049999999999898</v>
      </c>
      <c r="J57" s="8">
        <v>166</v>
      </c>
      <c r="K57" s="8">
        <f t="shared" si="16"/>
        <v>110</v>
      </c>
      <c r="L57" s="3">
        <f t="shared" si="15"/>
        <v>2750</v>
      </c>
      <c r="M57" s="3">
        <f>E57*K57</f>
        <v>599.50000000000114</v>
      </c>
      <c r="N57" s="14">
        <f t="shared" si="1"/>
        <v>19.54999999999999</v>
      </c>
      <c r="O57" s="15">
        <f t="shared" si="2"/>
        <v>2150.4999999999991</v>
      </c>
      <c r="P57" s="15">
        <f t="shared" si="3"/>
        <v>599.50000000000091</v>
      </c>
      <c r="Q57" s="25"/>
      <c r="R57" s="25"/>
      <c r="S57" s="25"/>
      <c r="T57" s="25"/>
      <c r="U57" s="83">
        <v>100</v>
      </c>
      <c r="V57" s="84">
        <f>U57*K57</f>
        <v>11000</v>
      </c>
      <c r="W57" s="85">
        <f>V57*C57</f>
        <v>275000</v>
      </c>
      <c r="X57" s="85">
        <f>V57*N57</f>
        <v>215049.99999999988</v>
      </c>
      <c r="Y57" s="86">
        <f t="shared" si="4"/>
        <v>59950.000000000116</v>
      </c>
      <c r="Z57" s="37"/>
      <c r="AA57" s="40"/>
      <c r="AB57" s="197"/>
      <c r="AC57" s="87">
        <v>600</v>
      </c>
      <c r="AD57" s="88">
        <f t="shared" si="5"/>
        <v>5</v>
      </c>
      <c r="AE57" s="61">
        <f t="shared" si="6"/>
        <v>3000</v>
      </c>
      <c r="AF57" s="61">
        <v>20</v>
      </c>
      <c r="AG57" s="89">
        <f t="shared" si="7"/>
        <v>11000</v>
      </c>
      <c r="AH57" s="88">
        <f t="shared" si="8"/>
        <v>1100</v>
      </c>
      <c r="AI57" s="90">
        <f>AH57*AF57</f>
        <v>22000</v>
      </c>
      <c r="AJ57" s="91">
        <f t="shared" si="9"/>
        <v>5600</v>
      </c>
      <c r="AK57" s="88">
        <f t="shared" si="10"/>
        <v>1848</v>
      </c>
      <c r="AL57" s="90">
        <f>AK57*AF57</f>
        <v>36960</v>
      </c>
      <c r="AM57" s="90">
        <f t="shared" si="11"/>
        <v>61960</v>
      </c>
      <c r="AN57" s="92">
        <f t="shared" si="12"/>
        <v>-2009.9999999998836</v>
      </c>
    </row>
    <row r="58" spans="2:40" x14ac:dyDescent="0.25">
      <c r="B58" s="1">
        <v>57</v>
      </c>
      <c r="C58" s="2">
        <v>25</v>
      </c>
      <c r="D58" s="2">
        <v>6</v>
      </c>
      <c r="E58" s="2">
        <v>5.4400000000000102</v>
      </c>
      <c r="F58" s="2">
        <f t="shared" si="13"/>
        <v>0.55999999999998984</v>
      </c>
      <c r="G58" s="5">
        <v>11</v>
      </c>
      <c r="H58" s="7">
        <f t="shared" si="14"/>
        <v>6.1599999999998882</v>
      </c>
      <c r="I58" s="58">
        <f t="shared" si="0"/>
        <v>0.66159999999999886</v>
      </c>
      <c r="J58" s="8">
        <v>166</v>
      </c>
      <c r="K58" s="8">
        <f t="shared" si="16"/>
        <v>110</v>
      </c>
      <c r="L58" s="3">
        <f t="shared" si="15"/>
        <v>2750</v>
      </c>
      <c r="M58" s="3">
        <f>E58*K58</f>
        <v>598.40000000000111</v>
      </c>
      <c r="N58" s="14">
        <f t="shared" si="1"/>
        <v>19.559999999999988</v>
      </c>
      <c r="O58" s="15">
        <f t="shared" si="2"/>
        <v>2151.5999999999985</v>
      </c>
      <c r="P58" s="15">
        <f t="shared" si="3"/>
        <v>598.40000000000146</v>
      </c>
      <c r="Q58" s="25"/>
      <c r="R58" s="25"/>
      <c r="S58" s="25"/>
      <c r="T58" s="25"/>
      <c r="U58" s="31">
        <v>100</v>
      </c>
      <c r="V58" s="28">
        <f>U58*K58</f>
        <v>11000</v>
      </c>
      <c r="W58" s="24">
        <f>V58*C58</f>
        <v>275000</v>
      </c>
      <c r="X58" s="24">
        <f>V58*N58</f>
        <v>215159.99999999985</v>
      </c>
      <c r="Y58" s="22">
        <f t="shared" si="4"/>
        <v>59840.000000000146</v>
      </c>
      <c r="Z58" s="37"/>
      <c r="AA58" s="40"/>
      <c r="AB58" s="197"/>
      <c r="AC58" s="35">
        <v>600</v>
      </c>
      <c r="AD58" s="60">
        <f t="shared" si="5"/>
        <v>5</v>
      </c>
      <c r="AE58" s="32">
        <f t="shared" si="6"/>
        <v>3000</v>
      </c>
      <c r="AF58" s="32">
        <v>20</v>
      </c>
      <c r="AG58" s="62">
        <f t="shared" si="7"/>
        <v>11000</v>
      </c>
      <c r="AH58" s="60">
        <f t="shared" si="8"/>
        <v>1100</v>
      </c>
      <c r="AI58" s="33">
        <f>AH58*AF58</f>
        <v>22000</v>
      </c>
      <c r="AJ58" s="63">
        <f t="shared" si="9"/>
        <v>5600</v>
      </c>
      <c r="AK58" s="60">
        <f t="shared" si="10"/>
        <v>1848</v>
      </c>
      <c r="AL58" s="33">
        <f>AK58*AF58</f>
        <v>36960</v>
      </c>
      <c r="AM58" s="33">
        <f t="shared" si="11"/>
        <v>61960</v>
      </c>
      <c r="AN58" s="20">
        <f t="shared" si="12"/>
        <v>-2119.9999999998545</v>
      </c>
    </row>
    <row r="59" spans="2:40" x14ac:dyDescent="0.25">
      <c r="B59" s="1">
        <v>58</v>
      </c>
      <c r="C59" s="2">
        <v>25</v>
      </c>
      <c r="D59" s="2">
        <v>6</v>
      </c>
      <c r="E59" s="2">
        <v>5.4300000000000104</v>
      </c>
      <c r="F59" s="2">
        <f t="shared" si="13"/>
        <v>0.56999999999998963</v>
      </c>
      <c r="G59" s="5">
        <v>11</v>
      </c>
      <c r="H59" s="7">
        <f t="shared" si="14"/>
        <v>6.2699999999998859</v>
      </c>
      <c r="I59" s="58">
        <f t="shared" si="0"/>
        <v>0.66269999999999885</v>
      </c>
      <c r="J59" s="8">
        <v>166</v>
      </c>
      <c r="K59" s="8">
        <f t="shared" si="16"/>
        <v>110</v>
      </c>
      <c r="L59" s="3">
        <f t="shared" si="15"/>
        <v>2750</v>
      </c>
      <c r="M59" s="3">
        <f>E59*K59</f>
        <v>597.30000000000109</v>
      </c>
      <c r="N59" s="14">
        <f t="shared" si="1"/>
        <v>19.56999999999999</v>
      </c>
      <c r="O59" s="15">
        <f t="shared" si="2"/>
        <v>2152.6999999999989</v>
      </c>
      <c r="P59" s="15">
        <f t="shared" si="3"/>
        <v>597.30000000000109</v>
      </c>
      <c r="Q59" s="25"/>
      <c r="R59" s="25"/>
      <c r="S59" s="25"/>
      <c r="T59" s="25"/>
      <c r="U59" s="31">
        <v>100</v>
      </c>
      <c r="V59" s="28">
        <f>U59*K59</f>
        <v>11000</v>
      </c>
      <c r="W59" s="24">
        <f>V59*C59</f>
        <v>275000</v>
      </c>
      <c r="X59" s="24">
        <f>V59*N59</f>
        <v>215269.99999999988</v>
      </c>
      <c r="Y59" s="22">
        <f t="shared" si="4"/>
        <v>59730.000000000116</v>
      </c>
      <c r="Z59" s="37"/>
      <c r="AA59" s="40"/>
      <c r="AB59" s="197"/>
      <c r="AC59" s="35">
        <v>600</v>
      </c>
      <c r="AD59" s="60">
        <f t="shared" si="5"/>
        <v>5</v>
      </c>
      <c r="AE59" s="32">
        <f t="shared" si="6"/>
        <v>3000</v>
      </c>
      <c r="AF59" s="32">
        <v>20</v>
      </c>
      <c r="AG59" s="62">
        <f t="shared" si="7"/>
        <v>11000</v>
      </c>
      <c r="AH59" s="60">
        <f t="shared" si="8"/>
        <v>1100</v>
      </c>
      <c r="AI59" s="33">
        <f>AH59*AF59</f>
        <v>22000</v>
      </c>
      <c r="AJ59" s="63">
        <f t="shared" si="9"/>
        <v>5600</v>
      </c>
      <c r="AK59" s="60">
        <f t="shared" si="10"/>
        <v>1848</v>
      </c>
      <c r="AL59" s="33">
        <f>AK59*AF59</f>
        <v>36960</v>
      </c>
      <c r="AM59" s="33">
        <f t="shared" si="11"/>
        <v>61960</v>
      </c>
      <c r="AN59" s="20">
        <f t="shared" si="12"/>
        <v>-2229.9999999998836</v>
      </c>
    </row>
    <row r="60" spans="2:40" x14ac:dyDescent="0.25">
      <c r="B60" s="1">
        <v>59</v>
      </c>
      <c r="C60" s="2">
        <v>25</v>
      </c>
      <c r="D60" s="2">
        <v>6</v>
      </c>
      <c r="E60" s="2">
        <v>5.4200000000000097</v>
      </c>
      <c r="F60" s="2">
        <f t="shared" si="13"/>
        <v>0.5799999999999903</v>
      </c>
      <c r="G60" s="5">
        <v>11</v>
      </c>
      <c r="H60" s="7">
        <f t="shared" si="14"/>
        <v>6.3799999999998933</v>
      </c>
      <c r="I60" s="58">
        <f t="shared" si="0"/>
        <v>0.66379999999999895</v>
      </c>
      <c r="J60" s="8">
        <v>166</v>
      </c>
      <c r="K60" s="8">
        <f t="shared" si="16"/>
        <v>110</v>
      </c>
      <c r="L60" s="3">
        <f t="shared" si="15"/>
        <v>2750</v>
      </c>
      <c r="M60" s="3">
        <f>E60*K60</f>
        <v>596.20000000000107</v>
      </c>
      <c r="N60" s="14">
        <f t="shared" si="1"/>
        <v>19.579999999999991</v>
      </c>
      <c r="O60" s="15">
        <f t="shared" si="2"/>
        <v>2153.7999999999988</v>
      </c>
      <c r="P60" s="15">
        <f t="shared" si="3"/>
        <v>596.20000000000118</v>
      </c>
      <c r="Q60" s="25"/>
      <c r="R60" s="25"/>
      <c r="S60" s="25"/>
      <c r="T60" s="25"/>
      <c r="U60" s="31">
        <v>100</v>
      </c>
      <c r="V60" s="28">
        <f>U60*K60</f>
        <v>11000</v>
      </c>
      <c r="W60" s="24">
        <f>V60*C60</f>
        <v>275000</v>
      </c>
      <c r="X60" s="24">
        <f>V60*N60</f>
        <v>215379.99999999991</v>
      </c>
      <c r="Y60" s="22">
        <f t="shared" si="4"/>
        <v>59620.000000000087</v>
      </c>
      <c r="Z60" s="37"/>
      <c r="AA60" s="40"/>
      <c r="AB60" s="197"/>
      <c r="AC60" s="35">
        <v>600</v>
      </c>
      <c r="AD60" s="60">
        <f t="shared" si="5"/>
        <v>5</v>
      </c>
      <c r="AE60" s="32">
        <f t="shared" si="6"/>
        <v>3000</v>
      </c>
      <c r="AF60" s="32">
        <v>20</v>
      </c>
      <c r="AG60" s="62">
        <f t="shared" si="7"/>
        <v>11000</v>
      </c>
      <c r="AH60" s="60">
        <f t="shared" si="8"/>
        <v>1100</v>
      </c>
      <c r="AI60" s="33">
        <f>AH60*AF60</f>
        <v>22000</v>
      </c>
      <c r="AJ60" s="63">
        <f t="shared" si="9"/>
        <v>5600</v>
      </c>
      <c r="AK60" s="60">
        <f t="shared" si="10"/>
        <v>1848</v>
      </c>
      <c r="AL60" s="33">
        <f>AK60*AF60</f>
        <v>36960</v>
      </c>
      <c r="AM60" s="33">
        <f t="shared" si="11"/>
        <v>61960</v>
      </c>
      <c r="AN60" s="20">
        <f t="shared" si="12"/>
        <v>-2339.9999999999127</v>
      </c>
    </row>
    <row r="61" spans="2:40" x14ac:dyDescent="0.25">
      <c r="B61" s="1">
        <v>60</v>
      </c>
      <c r="C61" s="2">
        <v>25</v>
      </c>
      <c r="D61" s="2">
        <v>6</v>
      </c>
      <c r="E61" s="2">
        <v>5.4100000000000099</v>
      </c>
      <c r="F61" s="2">
        <f t="shared" si="13"/>
        <v>0.58999999999999009</v>
      </c>
      <c r="G61" s="5">
        <v>11</v>
      </c>
      <c r="H61" s="7">
        <f t="shared" si="14"/>
        <v>6.489999999999891</v>
      </c>
      <c r="I61" s="58">
        <f t="shared" si="0"/>
        <v>0.66489999999999894</v>
      </c>
      <c r="J61" s="8">
        <v>166</v>
      </c>
      <c r="K61" s="8">
        <f t="shared" si="16"/>
        <v>110</v>
      </c>
      <c r="L61" s="3">
        <f t="shared" si="15"/>
        <v>2750</v>
      </c>
      <c r="M61" s="3">
        <f>E61*K61</f>
        <v>595.10000000000105</v>
      </c>
      <c r="N61" s="14">
        <f t="shared" si="1"/>
        <v>19.589999999999989</v>
      </c>
      <c r="O61" s="15">
        <f t="shared" si="2"/>
        <v>2154.8999999999987</v>
      </c>
      <c r="P61" s="15">
        <f t="shared" si="3"/>
        <v>595.10000000000127</v>
      </c>
      <c r="Q61" s="25"/>
      <c r="R61" s="25"/>
      <c r="S61" s="25"/>
      <c r="T61" s="25"/>
      <c r="U61" s="31">
        <v>100</v>
      </c>
      <c r="V61" s="28">
        <f>U61*K61</f>
        <v>11000</v>
      </c>
      <c r="W61" s="24">
        <f>V61*C61</f>
        <v>275000</v>
      </c>
      <c r="X61" s="24">
        <f>V61*N61</f>
        <v>215489.99999999988</v>
      </c>
      <c r="Y61" s="22">
        <f t="shared" si="4"/>
        <v>59510.000000000116</v>
      </c>
      <c r="Z61" s="37"/>
      <c r="AA61" s="40"/>
      <c r="AB61" s="197"/>
      <c r="AC61" s="35">
        <v>600</v>
      </c>
      <c r="AD61" s="60">
        <f t="shared" si="5"/>
        <v>5</v>
      </c>
      <c r="AE61" s="32">
        <f t="shared" si="6"/>
        <v>3000</v>
      </c>
      <c r="AF61" s="32">
        <v>20</v>
      </c>
      <c r="AG61" s="62">
        <f t="shared" si="7"/>
        <v>11000</v>
      </c>
      <c r="AH61" s="60">
        <f t="shared" si="8"/>
        <v>1100</v>
      </c>
      <c r="AI61" s="33">
        <f>AH61*AF61</f>
        <v>22000</v>
      </c>
      <c r="AJ61" s="63">
        <f t="shared" si="9"/>
        <v>5600</v>
      </c>
      <c r="AK61" s="60">
        <f t="shared" si="10"/>
        <v>1848</v>
      </c>
      <c r="AL61" s="33">
        <f>AK61*AF61</f>
        <v>36960</v>
      </c>
      <c r="AM61" s="33">
        <f t="shared" si="11"/>
        <v>61960</v>
      </c>
      <c r="AN61" s="20">
        <f t="shared" si="12"/>
        <v>-2449.9999999998836</v>
      </c>
    </row>
    <row r="62" spans="2:40" x14ac:dyDescent="0.25">
      <c r="B62" s="1">
        <v>61</v>
      </c>
      <c r="C62" s="2">
        <v>25</v>
      </c>
      <c r="D62" s="2">
        <v>6</v>
      </c>
      <c r="E62" s="2">
        <v>5.4000000000000101</v>
      </c>
      <c r="F62" s="2">
        <f t="shared" si="13"/>
        <v>0.59999999999998987</v>
      </c>
      <c r="G62" s="5">
        <v>11</v>
      </c>
      <c r="H62" s="7">
        <f t="shared" si="14"/>
        <v>6.5999999999998886</v>
      </c>
      <c r="I62" s="58">
        <f t="shared" si="0"/>
        <v>0.66599999999999893</v>
      </c>
      <c r="J62" s="8">
        <v>166</v>
      </c>
      <c r="K62" s="8">
        <f t="shared" si="16"/>
        <v>111</v>
      </c>
      <c r="L62" s="3">
        <f t="shared" si="15"/>
        <v>2775</v>
      </c>
      <c r="M62" s="3">
        <f>E62*K62</f>
        <v>599.40000000000111</v>
      </c>
      <c r="N62" s="14">
        <f t="shared" si="1"/>
        <v>19.599999999999991</v>
      </c>
      <c r="O62" s="15">
        <f t="shared" si="2"/>
        <v>2175.599999999999</v>
      </c>
      <c r="P62" s="15">
        <f t="shared" si="3"/>
        <v>599.400000000001</v>
      </c>
      <c r="Q62" s="25"/>
      <c r="R62" s="25"/>
      <c r="S62" s="25"/>
      <c r="T62" s="25"/>
      <c r="U62" s="31">
        <v>100</v>
      </c>
      <c r="V62" s="28">
        <f>U62*K62</f>
        <v>11100</v>
      </c>
      <c r="W62" s="24">
        <f>V62*C62</f>
        <v>277500</v>
      </c>
      <c r="X62" s="24">
        <f>V62*N62</f>
        <v>217559.99999999988</v>
      </c>
      <c r="Y62" s="22">
        <f t="shared" si="4"/>
        <v>59940.000000000116</v>
      </c>
      <c r="Z62" s="37"/>
      <c r="AA62" s="40"/>
      <c r="AB62" s="197"/>
      <c r="AC62" s="35">
        <v>600</v>
      </c>
      <c r="AD62" s="60">
        <f t="shared" si="5"/>
        <v>5</v>
      </c>
      <c r="AE62" s="32">
        <f t="shared" si="6"/>
        <v>3000</v>
      </c>
      <c r="AF62" s="32">
        <v>20</v>
      </c>
      <c r="AG62" s="62">
        <f t="shared" si="7"/>
        <v>11100</v>
      </c>
      <c r="AH62" s="60">
        <f t="shared" si="8"/>
        <v>1110</v>
      </c>
      <c r="AI62" s="33">
        <f>AH62*AF62</f>
        <v>22200</v>
      </c>
      <c r="AJ62" s="63">
        <f t="shared" si="9"/>
        <v>5500</v>
      </c>
      <c r="AK62" s="60">
        <f t="shared" si="10"/>
        <v>1815</v>
      </c>
      <c r="AL62" s="33">
        <f>AK62*AF62</f>
        <v>36300</v>
      </c>
      <c r="AM62" s="33">
        <f t="shared" si="11"/>
        <v>61500</v>
      </c>
      <c r="AN62" s="20">
        <f t="shared" si="12"/>
        <v>-1559.9999999998836</v>
      </c>
    </row>
    <row r="63" spans="2:40" x14ac:dyDescent="0.25">
      <c r="B63" s="1">
        <v>62</v>
      </c>
      <c r="C63" s="2">
        <v>25</v>
      </c>
      <c r="D63" s="2">
        <v>6</v>
      </c>
      <c r="E63" s="2">
        <v>5.3900000000000103</v>
      </c>
      <c r="F63" s="2">
        <f t="shared" si="13"/>
        <v>0.60999999999998966</v>
      </c>
      <c r="G63" s="5">
        <v>11</v>
      </c>
      <c r="H63" s="7">
        <f t="shared" si="14"/>
        <v>6.7099999999998863</v>
      </c>
      <c r="I63" s="58">
        <f t="shared" si="0"/>
        <v>0.66709999999999881</v>
      </c>
      <c r="J63" s="8">
        <v>166</v>
      </c>
      <c r="K63" s="8">
        <f t="shared" si="16"/>
        <v>111</v>
      </c>
      <c r="L63" s="3">
        <f t="shared" si="15"/>
        <v>2775</v>
      </c>
      <c r="M63" s="3">
        <f>E63*K63</f>
        <v>598.2900000000011</v>
      </c>
      <c r="N63" s="14">
        <f t="shared" si="1"/>
        <v>19.609999999999989</v>
      </c>
      <c r="O63" s="15">
        <f t="shared" si="2"/>
        <v>2176.7099999999987</v>
      </c>
      <c r="P63" s="15">
        <f t="shared" si="3"/>
        <v>598.29000000000133</v>
      </c>
      <c r="Q63" s="25"/>
      <c r="R63" s="25"/>
      <c r="S63" s="25"/>
      <c r="T63" s="25"/>
      <c r="U63" s="31">
        <v>100</v>
      </c>
      <c r="V63" s="28">
        <f>U63*K63</f>
        <v>11100</v>
      </c>
      <c r="W63" s="24">
        <f>V63*C63</f>
        <v>277500</v>
      </c>
      <c r="X63" s="24">
        <f>V63*N63</f>
        <v>217670.99999999988</v>
      </c>
      <c r="Y63" s="22">
        <f t="shared" si="4"/>
        <v>59829.000000000116</v>
      </c>
      <c r="Z63" s="37"/>
      <c r="AA63" s="40"/>
      <c r="AB63" s="197"/>
      <c r="AC63" s="35">
        <v>600</v>
      </c>
      <c r="AD63" s="60">
        <f t="shared" si="5"/>
        <v>5</v>
      </c>
      <c r="AE63" s="32">
        <f t="shared" si="6"/>
        <v>3000</v>
      </c>
      <c r="AF63" s="32">
        <v>20</v>
      </c>
      <c r="AG63" s="62">
        <f t="shared" si="7"/>
        <v>11100</v>
      </c>
      <c r="AH63" s="60">
        <f t="shared" si="8"/>
        <v>1110</v>
      </c>
      <c r="AI63" s="33">
        <f>AH63*AF63</f>
        <v>22200</v>
      </c>
      <c r="AJ63" s="63">
        <f t="shared" si="9"/>
        <v>5500</v>
      </c>
      <c r="AK63" s="60">
        <f t="shared" si="10"/>
        <v>1815</v>
      </c>
      <c r="AL63" s="33">
        <f>AK63*AF63</f>
        <v>36300</v>
      </c>
      <c r="AM63" s="33">
        <f t="shared" si="11"/>
        <v>61500</v>
      </c>
      <c r="AN63" s="20">
        <f t="shared" si="12"/>
        <v>-1670.9999999998836</v>
      </c>
    </row>
    <row r="64" spans="2:40" x14ac:dyDescent="0.25">
      <c r="B64" s="1">
        <v>63</v>
      </c>
      <c r="C64" s="2">
        <v>25</v>
      </c>
      <c r="D64" s="2">
        <v>6</v>
      </c>
      <c r="E64" s="2">
        <v>5.3800000000000097</v>
      </c>
      <c r="F64" s="2">
        <f t="shared" si="13"/>
        <v>0.61999999999999034</v>
      </c>
      <c r="G64" s="5">
        <v>11</v>
      </c>
      <c r="H64" s="7">
        <f t="shared" si="14"/>
        <v>6.8199999999998937</v>
      </c>
      <c r="I64" s="58">
        <f t="shared" si="0"/>
        <v>0.66819999999999891</v>
      </c>
      <c r="J64" s="8">
        <v>166</v>
      </c>
      <c r="K64" s="8">
        <f t="shared" si="16"/>
        <v>111</v>
      </c>
      <c r="L64" s="3">
        <f t="shared" si="15"/>
        <v>2775</v>
      </c>
      <c r="M64" s="3">
        <f>E64*K64</f>
        <v>597.18000000000109</v>
      </c>
      <c r="N64" s="14">
        <f t="shared" si="1"/>
        <v>19.61999999999999</v>
      </c>
      <c r="O64" s="15">
        <f t="shared" si="2"/>
        <v>2177.8199999999988</v>
      </c>
      <c r="P64" s="15">
        <f t="shared" si="3"/>
        <v>597.1800000000012</v>
      </c>
      <c r="Q64" s="25"/>
      <c r="R64" s="25"/>
      <c r="S64" s="25"/>
      <c r="T64" s="25"/>
      <c r="U64" s="31">
        <v>100</v>
      </c>
      <c r="V64" s="28">
        <f>U64*K64</f>
        <v>11100</v>
      </c>
      <c r="W64" s="24">
        <f>V64*C64</f>
        <v>277500</v>
      </c>
      <c r="X64" s="24">
        <f>V64*N64</f>
        <v>217781.99999999988</v>
      </c>
      <c r="Y64" s="22">
        <f t="shared" si="4"/>
        <v>59718.000000000116</v>
      </c>
      <c r="Z64" s="37"/>
      <c r="AA64" s="40"/>
      <c r="AB64" s="197"/>
      <c r="AC64" s="35">
        <v>600</v>
      </c>
      <c r="AD64" s="60">
        <f t="shared" si="5"/>
        <v>5</v>
      </c>
      <c r="AE64" s="32">
        <f t="shared" si="6"/>
        <v>3000</v>
      </c>
      <c r="AF64" s="32">
        <v>20</v>
      </c>
      <c r="AG64" s="62">
        <f t="shared" si="7"/>
        <v>11100</v>
      </c>
      <c r="AH64" s="60">
        <f t="shared" si="8"/>
        <v>1110</v>
      </c>
      <c r="AI64" s="33">
        <f>AH64*AF64</f>
        <v>22200</v>
      </c>
      <c r="AJ64" s="63">
        <f t="shared" si="9"/>
        <v>5500</v>
      </c>
      <c r="AK64" s="60">
        <f t="shared" si="10"/>
        <v>1815</v>
      </c>
      <c r="AL64" s="33">
        <f>AK64*AF64</f>
        <v>36300</v>
      </c>
      <c r="AM64" s="33">
        <f t="shared" si="11"/>
        <v>61500</v>
      </c>
      <c r="AN64" s="20">
        <f t="shared" si="12"/>
        <v>-1781.9999999998836</v>
      </c>
    </row>
    <row r="65" spans="2:40" x14ac:dyDescent="0.25">
      <c r="B65" s="1">
        <v>64</v>
      </c>
      <c r="C65" s="2">
        <v>25</v>
      </c>
      <c r="D65" s="2">
        <v>6</v>
      </c>
      <c r="E65" s="2">
        <v>5.3700000000000099</v>
      </c>
      <c r="F65" s="2">
        <f t="shared" si="13"/>
        <v>0.62999999999999012</v>
      </c>
      <c r="G65" s="5">
        <v>11</v>
      </c>
      <c r="H65" s="7">
        <f t="shared" si="14"/>
        <v>6.9299999999998914</v>
      </c>
      <c r="I65" s="58">
        <f t="shared" si="0"/>
        <v>0.6692999999999989</v>
      </c>
      <c r="J65" s="8">
        <v>166</v>
      </c>
      <c r="K65" s="8">
        <f t="shared" si="16"/>
        <v>111</v>
      </c>
      <c r="L65" s="3">
        <f t="shared" si="15"/>
        <v>2775</v>
      </c>
      <c r="M65" s="3">
        <f>E65*K65</f>
        <v>596.07000000000107</v>
      </c>
      <c r="N65" s="14">
        <f t="shared" si="1"/>
        <v>19.629999999999988</v>
      </c>
      <c r="O65" s="15">
        <f t="shared" si="2"/>
        <v>2178.9299999999989</v>
      </c>
      <c r="P65" s="15">
        <f t="shared" si="3"/>
        <v>596.07000000000107</v>
      </c>
      <c r="Q65" s="25"/>
      <c r="R65" s="25"/>
      <c r="S65" s="25"/>
      <c r="T65" s="25"/>
      <c r="U65" s="31">
        <v>100</v>
      </c>
      <c r="V65" s="28">
        <f>U65*K65</f>
        <v>11100</v>
      </c>
      <c r="W65" s="24">
        <f>V65*C65</f>
        <v>277500</v>
      </c>
      <c r="X65" s="24">
        <f>V65*N65</f>
        <v>217892.99999999988</v>
      </c>
      <c r="Y65" s="22">
        <f t="shared" si="4"/>
        <v>59607.000000000116</v>
      </c>
      <c r="Z65" s="37"/>
      <c r="AA65" s="40"/>
      <c r="AB65" s="197"/>
      <c r="AC65" s="35">
        <v>600</v>
      </c>
      <c r="AD65" s="60">
        <f t="shared" si="5"/>
        <v>5</v>
      </c>
      <c r="AE65" s="32">
        <f t="shared" si="6"/>
        <v>3000</v>
      </c>
      <c r="AF65" s="32">
        <v>20</v>
      </c>
      <c r="AG65" s="62">
        <f t="shared" si="7"/>
        <v>11100</v>
      </c>
      <c r="AH65" s="60">
        <f t="shared" si="8"/>
        <v>1110</v>
      </c>
      <c r="AI65" s="33">
        <f>AH65*AF65</f>
        <v>22200</v>
      </c>
      <c r="AJ65" s="63">
        <f t="shared" si="9"/>
        <v>5500</v>
      </c>
      <c r="AK65" s="60">
        <f t="shared" si="10"/>
        <v>1815</v>
      </c>
      <c r="AL65" s="33">
        <f>AK65*AF65</f>
        <v>36300</v>
      </c>
      <c r="AM65" s="33">
        <f t="shared" si="11"/>
        <v>61500</v>
      </c>
      <c r="AN65" s="20">
        <f t="shared" si="12"/>
        <v>-1892.9999999998836</v>
      </c>
    </row>
    <row r="66" spans="2:40" x14ac:dyDescent="0.25">
      <c r="B66" s="1">
        <v>65</v>
      </c>
      <c r="C66" s="2">
        <v>25</v>
      </c>
      <c r="D66" s="2">
        <v>6</v>
      </c>
      <c r="E66" s="2">
        <v>5.3600000000000101</v>
      </c>
      <c r="F66" s="2">
        <f t="shared" si="13"/>
        <v>0.63999999999998991</v>
      </c>
      <c r="G66" s="5">
        <v>11</v>
      </c>
      <c r="H66" s="7">
        <f t="shared" si="14"/>
        <v>7.039999999999889</v>
      </c>
      <c r="I66" s="58">
        <f t="shared" si="0"/>
        <v>0.67039999999999889</v>
      </c>
      <c r="J66" s="8">
        <v>166</v>
      </c>
      <c r="K66" s="8">
        <f t="shared" si="16"/>
        <v>111</v>
      </c>
      <c r="L66" s="3">
        <f t="shared" si="15"/>
        <v>2775</v>
      </c>
      <c r="M66" s="3">
        <f>E66*K66</f>
        <v>594.96000000000117</v>
      </c>
      <c r="N66" s="14">
        <f t="shared" si="1"/>
        <v>19.63999999999999</v>
      </c>
      <c r="O66" s="15">
        <f t="shared" si="2"/>
        <v>2180.0399999999991</v>
      </c>
      <c r="P66" s="15">
        <f t="shared" si="3"/>
        <v>594.96000000000095</v>
      </c>
      <c r="Q66" s="25"/>
      <c r="R66" s="25"/>
      <c r="S66" s="25"/>
      <c r="T66" s="25"/>
      <c r="U66" s="31">
        <v>100</v>
      </c>
      <c r="V66" s="28">
        <f>U66*K66</f>
        <v>11100</v>
      </c>
      <c r="W66" s="24">
        <f>V66*C66</f>
        <v>277500</v>
      </c>
      <c r="X66" s="24">
        <f>V66*N66</f>
        <v>218003.99999999988</v>
      </c>
      <c r="Y66" s="22">
        <f t="shared" si="4"/>
        <v>59496.000000000116</v>
      </c>
      <c r="Z66" s="37"/>
      <c r="AA66" s="40"/>
      <c r="AB66" s="197"/>
      <c r="AC66" s="35">
        <v>600</v>
      </c>
      <c r="AD66" s="60">
        <f t="shared" si="5"/>
        <v>5</v>
      </c>
      <c r="AE66" s="32">
        <f t="shared" si="6"/>
        <v>3000</v>
      </c>
      <c r="AF66" s="32">
        <v>20</v>
      </c>
      <c r="AG66" s="62">
        <f t="shared" si="7"/>
        <v>11100</v>
      </c>
      <c r="AH66" s="60">
        <f t="shared" si="8"/>
        <v>1110</v>
      </c>
      <c r="AI66" s="33">
        <f>AH66*AF66</f>
        <v>22200</v>
      </c>
      <c r="AJ66" s="63">
        <f t="shared" si="9"/>
        <v>5500</v>
      </c>
      <c r="AK66" s="60">
        <f t="shared" si="10"/>
        <v>1815</v>
      </c>
      <c r="AL66" s="33">
        <f>AK66*AF66</f>
        <v>36300</v>
      </c>
      <c r="AM66" s="33">
        <f t="shared" si="11"/>
        <v>61500</v>
      </c>
      <c r="AN66" s="20">
        <f t="shared" si="12"/>
        <v>-2003.9999999998836</v>
      </c>
    </row>
    <row r="67" spans="2:40" x14ac:dyDescent="0.25">
      <c r="B67" s="8">
        <v>66</v>
      </c>
      <c r="C67" s="2">
        <v>25</v>
      </c>
      <c r="D67" s="2">
        <v>6</v>
      </c>
      <c r="E67" s="2">
        <v>5.3500000000000103</v>
      </c>
      <c r="F67" s="2">
        <f t="shared" si="13"/>
        <v>0.6499999999999897</v>
      </c>
      <c r="G67" s="5">
        <v>11</v>
      </c>
      <c r="H67" s="7">
        <f t="shared" si="14"/>
        <v>7.1499999999998867</v>
      </c>
      <c r="I67" s="58">
        <f t="shared" ref="I67:I130" si="17">(60+H67)/100</f>
        <v>0.67149999999999888</v>
      </c>
      <c r="J67" s="8">
        <v>166</v>
      </c>
      <c r="K67" s="8">
        <f t="shared" si="16"/>
        <v>111</v>
      </c>
      <c r="L67" s="3">
        <f t="shared" si="15"/>
        <v>2775</v>
      </c>
      <c r="M67" s="3">
        <f>E67*K67</f>
        <v>593.85000000000116</v>
      </c>
      <c r="N67" s="14">
        <f t="shared" ref="N67:N130" si="18">C67-E67</f>
        <v>19.649999999999991</v>
      </c>
      <c r="O67" s="15">
        <f t="shared" ref="O67:O130" si="19">N67*K67</f>
        <v>2181.1499999999992</v>
      </c>
      <c r="P67" s="15">
        <f t="shared" ref="P67:P130" si="20">L67-O67</f>
        <v>593.85000000000082</v>
      </c>
      <c r="Q67" s="25"/>
      <c r="R67" s="25"/>
      <c r="S67" s="25"/>
      <c r="T67" s="25"/>
      <c r="U67" s="31">
        <v>100</v>
      </c>
      <c r="V67" s="28">
        <f>U67*K67</f>
        <v>11100</v>
      </c>
      <c r="W67" s="24">
        <f>V67*C67</f>
        <v>277500</v>
      </c>
      <c r="X67" s="24">
        <f>V67*N67</f>
        <v>218114.99999999991</v>
      </c>
      <c r="Y67" s="22">
        <f t="shared" ref="Y67:Y130" si="21">W67-X67</f>
        <v>59385.000000000087</v>
      </c>
      <c r="Z67" s="37"/>
      <c r="AA67" s="40"/>
      <c r="AB67" s="197"/>
      <c r="AC67" s="35">
        <v>600</v>
      </c>
      <c r="AD67" s="60">
        <f t="shared" ref="AD67:AD130" si="22">U67*5%</f>
        <v>5</v>
      </c>
      <c r="AE67" s="32">
        <f t="shared" ref="AE67:AE130" si="23">AC67*AD67</f>
        <v>3000</v>
      </c>
      <c r="AF67" s="32">
        <v>20</v>
      </c>
      <c r="AG67" s="62">
        <f t="shared" ref="AG67:AG130" si="24">V67</f>
        <v>11100</v>
      </c>
      <c r="AH67" s="60">
        <f t="shared" ref="AH67:AH130" si="25">AG67*10%</f>
        <v>1110</v>
      </c>
      <c r="AI67" s="33">
        <f>AH67*AF67</f>
        <v>22200</v>
      </c>
      <c r="AJ67" s="63">
        <f t="shared" ref="AJ67:AJ130" si="26">16600-AG67</f>
        <v>5500</v>
      </c>
      <c r="AK67" s="60">
        <f t="shared" ref="AK67:AK130" si="27">AJ67*33%</f>
        <v>1815</v>
      </c>
      <c r="AL67" s="33">
        <f>AK67*AF67</f>
        <v>36300</v>
      </c>
      <c r="AM67" s="33">
        <f t="shared" ref="AM67:AM130" si="28">AE67+AI67+AL67</f>
        <v>61500</v>
      </c>
      <c r="AN67" s="20">
        <f t="shared" ref="AN67:AN130" si="29">Y67-AM67</f>
        <v>-2114.9999999999127</v>
      </c>
    </row>
    <row r="68" spans="2:40" x14ac:dyDescent="0.25">
      <c r="B68" s="1">
        <v>67</v>
      </c>
      <c r="C68" s="2">
        <v>25</v>
      </c>
      <c r="D68" s="2">
        <v>6</v>
      </c>
      <c r="E68" s="2">
        <v>5.3400000000000096</v>
      </c>
      <c r="F68" s="2">
        <f t="shared" ref="F68:F131" si="30">D68-E68</f>
        <v>0.65999999999999037</v>
      </c>
      <c r="G68" s="5">
        <v>11</v>
      </c>
      <c r="H68" s="7">
        <f t="shared" ref="H68:H131" si="31">(F68*G68)/1</f>
        <v>7.2599999999998941</v>
      </c>
      <c r="I68" s="58">
        <f t="shared" si="17"/>
        <v>0.67259999999999887</v>
      </c>
      <c r="J68" s="8">
        <v>166</v>
      </c>
      <c r="K68" s="8">
        <f t="shared" si="16"/>
        <v>112</v>
      </c>
      <c r="L68" s="3">
        <f t="shared" ref="L68:L131" si="32">K68*C68</f>
        <v>2800</v>
      </c>
      <c r="M68" s="3">
        <f>E68*K68</f>
        <v>598.08000000000106</v>
      </c>
      <c r="N68" s="14">
        <f t="shared" si="18"/>
        <v>19.659999999999989</v>
      </c>
      <c r="O68" s="15">
        <f t="shared" si="19"/>
        <v>2201.9199999999987</v>
      </c>
      <c r="P68" s="15">
        <f t="shared" si="20"/>
        <v>598.08000000000129</v>
      </c>
      <c r="Q68" s="25"/>
      <c r="R68" s="25"/>
      <c r="S68" s="25"/>
      <c r="T68" s="25"/>
      <c r="U68" s="31">
        <v>100</v>
      </c>
      <c r="V68" s="28">
        <f>U68*K68</f>
        <v>11200</v>
      </c>
      <c r="W68" s="24">
        <f>V68*C68</f>
        <v>280000</v>
      </c>
      <c r="X68" s="24">
        <f>V68*N68</f>
        <v>220191.99999999988</v>
      </c>
      <c r="Y68" s="22">
        <f t="shared" si="21"/>
        <v>59808.000000000116</v>
      </c>
      <c r="Z68" s="37"/>
      <c r="AA68" s="40"/>
      <c r="AB68" s="197"/>
      <c r="AC68" s="35">
        <v>600</v>
      </c>
      <c r="AD68" s="60">
        <f t="shared" si="22"/>
        <v>5</v>
      </c>
      <c r="AE68" s="32">
        <f t="shared" si="23"/>
        <v>3000</v>
      </c>
      <c r="AF68" s="32">
        <v>20</v>
      </c>
      <c r="AG68" s="62">
        <f t="shared" si="24"/>
        <v>11200</v>
      </c>
      <c r="AH68" s="60">
        <f t="shared" si="25"/>
        <v>1120</v>
      </c>
      <c r="AI68" s="33">
        <f>AH68*AF68</f>
        <v>22400</v>
      </c>
      <c r="AJ68" s="63">
        <f t="shared" si="26"/>
        <v>5400</v>
      </c>
      <c r="AK68" s="60">
        <f t="shared" si="27"/>
        <v>1782</v>
      </c>
      <c r="AL68" s="33">
        <f>AK68*AF68</f>
        <v>35640</v>
      </c>
      <c r="AM68" s="33">
        <f t="shared" si="28"/>
        <v>61040</v>
      </c>
      <c r="AN68" s="20">
        <f t="shared" si="29"/>
        <v>-1231.9999999998836</v>
      </c>
    </row>
    <row r="69" spans="2:40" x14ac:dyDescent="0.25">
      <c r="B69" s="1">
        <v>68</v>
      </c>
      <c r="C69" s="2">
        <v>25</v>
      </c>
      <c r="D69" s="2">
        <v>6</v>
      </c>
      <c r="E69" s="2">
        <v>5.3300000000000098</v>
      </c>
      <c r="F69" s="2">
        <f t="shared" si="30"/>
        <v>0.66999999999999016</v>
      </c>
      <c r="G69" s="5">
        <v>11</v>
      </c>
      <c r="H69" s="7">
        <f t="shared" si="31"/>
        <v>7.3699999999998917</v>
      </c>
      <c r="I69" s="58">
        <f t="shared" si="17"/>
        <v>0.67369999999999886</v>
      </c>
      <c r="J69" s="8">
        <v>166</v>
      </c>
      <c r="K69" s="8">
        <f t="shared" ref="K69:K132" si="33">ROUND((I69*J69),0)</f>
        <v>112</v>
      </c>
      <c r="L69" s="3">
        <f t="shared" si="32"/>
        <v>2800</v>
      </c>
      <c r="M69" s="3">
        <f>E69*K69</f>
        <v>596.96000000000106</v>
      </c>
      <c r="N69" s="14">
        <f t="shared" si="18"/>
        <v>19.669999999999991</v>
      </c>
      <c r="O69" s="15">
        <f t="shared" si="19"/>
        <v>2203.0399999999991</v>
      </c>
      <c r="P69" s="15">
        <f t="shared" si="20"/>
        <v>596.96000000000095</v>
      </c>
      <c r="Q69" s="25"/>
      <c r="R69" s="25"/>
      <c r="S69" s="25"/>
      <c r="T69" s="25"/>
      <c r="U69" s="31">
        <v>100</v>
      </c>
      <c r="V69" s="28">
        <f>U69*K69</f>
        <v>11200</v>
      </c>
      <c r="W69" s="24">
        <f>V69*C69</f>
        <v>280000</v>
      </c>
      <c r="X69" s="24">
        <f>V69*N69</f>
        <v>220303.99999999991</v>
      </c>
      <c r="Y69" s="22">
        <f t="shared" si="21"/>
        <v>59696.000000000087</v>
      </c>
      <c r="Z69" s="37"/>
      <c r="AA69" s="40"/>
      <c r="AB69" s="197"/>
      <c r="AC69" s="35">
        <v>600</v>
      </c>
      <c r="AD69" s="60">
        <f t="shared" si="22"/>
        <v>5</v>
      </c>
      <c r="AE69" s="32">
        <f t="shared" si="23"/>
        <v>3000</v>
      </c>
      <c r="AF69" s="32">
        <v>20</v>
      </c>
      <c r="AG69" s="62">
        <f t="shared" si="24"/>
        <v>11200</v>
      </c>
      <c r="AH69" s="60">
        <f t="shared" si="25"/>
        <v>1120</v>
      </c>
      <c r="AI69" s="33">
        <f>AH69*AF69</f>
        <v>22400</v>
      </c>
      <c r="AJ69" s="63">
        <f t="shared" si="26"/>
        <v>5400</v>
      </c>
      <c r="AK69" s="60">
        <f t="shared" si="27"/>
        <v>1782</v>
      </c>
      <c r="AL69" s="33">
        <f>AK69*AF69</f>
        <v>35640</v>
      </c>
      <c r="AM69" s="33">
        <f t="shared" si="28"/>
        <v>61040</v>
      </c>
      <c r="AN69" s="20">
        <f t="shared" si="29"/>
        <v>-1343.9999999999127</v>
      </c>
    </row>
    <row r="70" spans="2:40" x14ac:dyDescent="0.25">
      <c r="B70" s="1">
        <v>69</v>
      </c>
      <c r="C70" s="2">
        <v>25</v>
      </c>
      <c r="D70" s="2">
        <v>6</v>
      </c>
      <c r="E70" s="2">
        <v>5.3200000000000101</v>
      </c>
      <c r="F70" s="2">
        <f t="shared" si="30"/>
        <v>0.67999999999998995</v>
      </c>
      <c r="G70" s="5">
        <v>11</v>
      </c>
      <c r="H70" s="7">
        <f t="shared" si="31"/>
        <v>7.4799999999998894</v>
      </c>
      <c r="I70" s="58">
        <f t="shared" si="17"/>
        <v>0.67479999999999896</v>
      </c>
      <c r="J70" s="8">
        <v>166</v>
      </c>
      <c r="K70" s="8">
        <f t="shared" si="33"/>
        <v>112</v>
      </c>
      <c r="L70" s="3">
        <f t="shared" si="32"/>
        <v>2800</v>
      </c>
      <c r="M70" s="3">
        <f>E70*K70</f>
        <v>595.84000000000117</v>
      </c>
      <c r="N70" s="14">
        <f t="shared" si="18"/>
        <v>19.679999999999989</v>
      </c>
      <c r="O70" s="15">
        <f t="shared" si="19"/>
        <v>2204.1599999999989</v>
      </c>
      <c r="P70" s="15">
        <f t="shared" si="20"/>
        <v>595.84000000000106</v>
      </c>
      <c r="Q70" s="25"/>
      <c r="R70" s="25"/>
      <c r="S70" s="25"/>
      <c r="T70" s="25"/>
      <c r="U70" s="31">
        <v>100</v>
      </c>
      <c r="V70" s="28">
        <f>U70*K70</f>
        <v>11200</v>
      </c>
      <c r="W70" s="24">
        <f>V70*C70</f>
        <v>280000</v>
      </c>
      <c r="X70" s="24">
        <f>V70*N70</f>
        <v>220415.99999999988</v>
      </c>
      <c r="Y70" s="22">
        <f t="shared" si="21"/>
        <v>59584.000000000116</v>
      </c>
      <c r="Z70" s="37"/>
      <c r="AA70" s="40"/>
      <c r="AB70" s="197"/>
      <c r="AC70" s="35">
        <v>600</v>
      </c>
      <c r="AD70" s="60">
        <f t="shared" si="22"/>
        <v>5</v>
      </c>
      <c r="AE70" s="32">
        <f t="shared" si="23"/>
        <v>3000</v>
      </c>
      <c r="AF70" s="32">
        <v>20</v>
      </c>
      <c r="AG70" s="62">
        <f t="shared" si="24"/>
        <v>11200</v>
      </c>
      <c r="AH70" s="60">
        <f t="shared" si="25"/>
        <v>1120</v>
      </c>
      <c r="AI70" s="33">
        <f>AH70*AF70</f>
        <v>22400</v>
      </c>
      <c r="AJ70" s="63">
        <f t="shared" si="26"/>
        <v>5400</v>
      </c>
      <c r="AK70" s="60">
        <f t="shared" si="27"/>
        <v>1782</v>
      </c>
      <c r="AL70" s="33">
        <f>AK70*AF70</f>
        <v>35640</v>
      </c>
      <c r="AM70" s="33">
        <f t="shared" si="28"/>
        <v>61040</v>
      </c>
      <c r="AN70" s="20">
        <f t="shared" si="29"/>
        <v>-1455.9999999998836</v>
      </c>
    </row>
    <row r="71" spans="2:40" x14ac:dyDescent="0.25">
      <c r="B71" s="1">
        <v>70</v>
      </c>
      <c r="C71" s="2">
        <v>25</v>
      </c>
      <c r="D71" s="2">
        <v>6</v>
      </c>
      <c r="E71" s="2">
        <v>5.3100000000000103</v>
      </c>
      <c r="F71" s="2">
        <f t="shared" si="30"/>
        <v>0.68999999999998973</v>
      </c>
      <c r="G71" s="5">
        <v>11</v>
      </c>
      <c r="H71" s="7">
        <f t="shared" si="31"/>
        <v>7.5899999999998871</v>
      </c>
      <c r="I71" s="58">
        <f t="shared" si="17"/>
        <v>0.67589999999999895</v>
      </c>
      <c r="J71" s="8">
        <v>166</v>
      </c>
      <c r="K71" s="8">
        <f t="shared" si="33"/>
        <v>112</v>
      </c>
      <c r="L71" s="3">
        <f t="shared" si="32"/>
        <v>2800</v>
      </c>
      <c r="M71" s="3">
        <f>E71*K71</f>
        <v>594.72000000000116</v>
      </c>
      <c r="N71" s="14">
        <f t="shared" si="18"/>
        <v>19.689999999999991</v>
      </c>
      <c r="O71" s="15">
        <f t="shared" si="19"/>
        <v>2205.2799999999988</v>
      </c>
      <c r="P71" s="15">
        <f t="shared" si="20"/>
        <v>594.72000000000116</v>
      </c>
      <c r="Q71" s="25"/>
      <c r="R71" s="25"/>
      <c r="S71" s="25"/>
      <c r="T71" s="25"/>
      <c r="U71" s="31">
        <v>100</v>
      </c>
      <c r="V71" s="28">
        <f>U71*K71</f>
        <v>11200</v>
      </c>
      <c r="W71" s="24">
        <f>V71*C71</f>
        <v>280000</v>
      </c>
      <c r="X71" s="24">
        <f>V71*N71</f>
        <v>220527.99999999988</v>
      </c>
      <c r="Y71" s="22">
        <f t="shared" si="21"/>
        <v>59472.000000000116</v>
      </c>
      <c r="Z71" s="37"/>
      <c r="AA71" s="40"/>
      <c r="AB71" s="197"/>
      <c r="AC71" s="35">
        <v>600</v>
      </c>
      <c r="AD71" s="60">
        <f t="shared" si="22"/>
        <v>5</v>
      </c>
      <c r="AE71" s="32">
        <f t="shared" si="23"/>
        <v>3000</v>
      </c>
      <c r="AF71" s="32">
        <v>20</v>
      </c>
      <c r="AG71" s="62">
        <f t="shared" si="24"/>
        <v>11200</v>
      </c>
      <c r="AH71" s="60">
        <f t="shared" si="25"/>
        <v>1120</v>
      </c>
      <c r="AI71" s="33">
        <f>AH71*AF71</f>
        <v>22400</v>
      </c>
      <c r="AJ71" s="63">
        <f t="shared" si="26"/>
        <v>5400</v>
      </c>
      <c r="AK71" s="60">
        <f t="shared" si="27"/>
        <v>1782</v>
      </c>
      <c r="AL71" s="33">
        <f>AK71*AF71</f>
        <v>35640</v>
      </c>
      <c r="AM71" s="33">
        <f t="shared" si="28"/>
        <v>61040</v>
      </c>
      <c r="AN71" s="20">
        <f t="shared" si="29"/>
        <v>-1567.9999999998836</v>
      </c>
    </row>
    <row r="72" spans="2:40" x14ac:dyDescent="0.25">
      <c r="B72" s="1">
        <v>71</v>
      </c>
      <c r="C72" s="2">
        <v>25</v>
      </c>
      <c r="D72" s="2">
        <v>6</v>
      </c>
      <c r="E72" s="2">
        <v>5.3000000000000096</v>
      </c>
      <c r="F72" s="2">
        <f t="shared" si="30"/>
        <v>0.69999999999999041</v>
      </c>
      <c r="G72" s="5">
        <v>11</v>
      </c>
      <c r="H72" s="7">
        <f t="shared" si="31"/>
        <v>7.6999999999998945</v>
      </c>
      <c r="I72" s="58">
        <f t="shared" si="17"/>
        <v>0.67699999999999894</v>
      </c>
      <c r="J72" s="8">
        <v>166</v>
      </c>
      <c r="K72" s="8">
        <f t="shared" si="33"/>
        <v>112</v>
      </c>
      <c r="L72" s="3">
        <f t="shared" si="32"/>
        <v>2800</v>
      </c>
      <c r="M72" s="3">
        <f>E72*K72</f>
        <v>593.60000000000105</v>
      </c>
      <c r="N72" s="14">
        <f t="shared" si="18"/>
        <v>19.699999999999989</v>
      </c>
      <c r="O72" s="15">
        <f t="shared" si="19"/>
        <v>2206.3999999999987</v>
      </c>
      <c r="P72" s="15">
        <f t="shared" si="20"/>
        <v>593.60000000000127</v>
      </c>
      <c r="Q72" s="25"/>
      <c r="R72" s="25"/>
      <c r="S72" s="25"/>
      <c r="T72" s="25"/>
      <c r="U72" s="31">
        <v>100</v>
      </c>
      <c r="V72" s="28">
        <f>U72*K72</f>
        <v>11200</v>
      </c>
      <c r="W72" s="24">
        <f>V72*C72</f>
        <v>280000</v>
      </c>
      <c r="X72" s="24">
        <f>V72*N72</f>
        <v>220639.99999999988</v>
      </c>
      <c r="Y72" s="22">
        <f t="shared" si="21"/>
        <v>59360.000000000116</v>
      </c>
      <c r="Z72" s="37"/>
      <c r="AA72" s="40"/>
      <c r="AB72" s="197"/>
      <c r="AC72" s="35">
        <v>600</v>
      </c>
      <c r="AD72" s="60">
        <f t="shared" si="22"/>
        <v>5</v>
      </c>
      <c r="AE72" s="32">
        <f t="shared" si="23"/>
        <v>3000</v>
      </c>
      <c r="AF72" s="32">
        <v>20</v>
      </c>
      <c r="AG72" s="62">
        <f t="shared" si="24"/>
        <v>11200</v>
      </c>
      <c r="AH72" s="60">
        <f t="shared" si="25"/>
        <v>1120</v>
      </c>
      <c r="AI72" s="33">
        <f>AH72*AF72</f>
        <v>22400</v>
      </c>
      <c r="AJ72" s="63">
        <f t="shared" si="26"/>
        <v>5400</v>
      </c>
      <c r="AK72" s="60">
        <f t="shared" si="27"/>
        <v>1782</v>
      </c>
      <c r="AL72" s="33">
        <f>AK72*AF72</f>
        <v>35640</v>
      </c>
      <c r="AM72" s="33">
        <f t="shared" si="28"/>
        <v>61040</v>
      </c>
      <c r="AN72" s="20">
        <f t="shared" si="29"/>
        <v>-1679.9999999998836</v>
      </c>
    </row>
    <row r="73" spans="2:40" x14ac:dyDescent="0.25">
      <c r="B73" s="1">
        <v>72</v>
      </c>
      <c r="C73" s="2">
        <v>25</v>
      </c>
      <c r="D73" s="2">
        <v>6</v>
      </c>
      <c r="E73" s="2">
        <v>5.2900000000000196</v>
      </c>
      <c r="F73" s="2">
        <f t="shared" si="30"/>
        <v>0.70999999999998042</v>
      </c>
      <c r="G73" s="5">
        <v>11</v>
      </c>
      <c r="H73" s="7">
        <f t="shared" si="31"/>
        <v>7.8099999999997847</v>
      </c>
      <c r="I73" s="58">
        <f t="shared" si="17"/>
        <v>0.67809999999999793</v>
      </c>
      <c r="J73" s="8">
        <v>166</v>
      </c>
      <c r="K73" s="8">
        <f t="shared" si="33"/>
        <v>113</v>
      </c>
      <c r="L73" s="3">
        <f t="shared" si="32"/>
        <v>2825</v>
      </c>
      <c r="M73" s="3">
        <f>E73*K73</f>
        <v>597.77000000000226</v>
      </c>
      <c r="N73" s="14">
        <f t="shared" si="18"/>
        <v>19.70999999999998</v>
      </c>
      <c r="O73" s="15">
        <f t="shared" si="19"/>
        <v>2227.2299999999977</v>
      </c>
      <c r="P73" s="15">
        <f t="shared" si="20"/>
        <v>597.77000000000226</v>
      </c>
      <c r="Q73" s="25"/>
      <c r="R73" s="25"/>
      <c r="S73" s="25"/>
      <c r="T73" s="25"/>
      <c r="U73" s="31">
        <v>100</v>
      </c>
      <c r="V73" s="28">
        <f>U73*K73</f>
        <v>11300</v>
      </c>
      <c r="W73" s="24">
        <f>V73*C73</f>
        <v>282500</v>
      </c>
      <c r="X73" s="24">
        <f>V73*N73</f>
        <v>222722.99999999977</v>
      </c>
      <c r="Y73" s="22">
        <f t="shared" si="21"/>
        <v>59777.000000000233</v>
      </c>
      <c r="Z73" s="37"/>
      <c r="AA73" s="40"/>
      <c r="AB73" s="197"/>
      <c r="AC73" s="35">
        <v>600</v>
      </c>
      <c r="AD73" s="60">
        <f t="shared" si="22"/>
        <v>5</v>
      </c>
      <c r="AE73" s="32">
        <f t="shared" si="23"/>
        <v>3000</v>
      </c>
      <c r="AF73" s="32">
        <v>20</v>
      </c>
      <c r="AG73" s="62">
        <f t="shared" si="24"/>
        <v>11300</v>
      </c>
      <c r="AH73" s="60">
        <f t="shared" si="25"/>
        <v>1130</v>
      </c>
      <c r="AI73" s="33">
        <f>AH73*AF73</f>
        <v>22600</v>
      </c>
      <c r="AJ73" s="63">
        <f t="shared" si="26"/>
        <v>5300</v>
      </c>
      <c r="AK73" s="60">
        <f t="shared" si="27"/>
        <v>1749</v>
      </c>
      <c r="AL73" s="33">
        <f>AK73*AF73</f>
        <v>34980</v>
      </c>
      <c r="AM73" s="33">
        <f t="shared" si="28"/>
        <v>60580</v>
      </c>
      <c r="AN73" s="20">
        <f t="shared" si="29"/>
        <v>-802.99999999976717</v>
      </c>
    </row>
    <row r="74" spans="2:40" x14ac:dyDescent="0.25">
      <c r="B74" s="1">
        <v>73</v>
      </c>
      <c r="C74" s="2">
        <v>25</v>
      </c>
      <c r="D74" s="2">
        <v>6</v>
      </c>
      <c r="E74" s="2">
        <v>5.2800000000000198</v>
      </c>
      <c r="F74" s="2">
        <f t="shared" si="30"/>
        <v>0.71999999999998021</v>
      </c>
      <c r="G74" s="5">
        <v>11</v>
      </c>
      <c r="H74" s="7">
        <f t="shared" si="31"/>
        <v>7.9199999999997823</v>
      </c>
      <c r="I74" s="58">
        <f t="shared" si="17"/>
        <v>0.67919999999999792</v>
      </c>
      <c r="J74" s="8">
        <v>166</v>
      </c>
      <c r="K74" s="8">
        <f t="shared" si="33"/>
        <v>113</v>
      </c>
      <c r="L74" s="3">
        <f t="shared" si="32"/>
        <v>2825</v>
      </c>
      <c r="M74" s="3">
        <f>E74*K74</f>
        <v>596.64000000000226</v>
      </c>
      <c r="N74" s="14">
        <f t="shared" si="18"/>
        <v>19.719999999999981</v>
      </c>
      <c r="O74" s="15">
        <f t="shared" si="19"/>
        <v>2228.3599999999979</v>
      </c>
      <c r="P74" s="15">
        <f t="shared" si="20"/>
        <v>596.64000000000215</v>
      </c>
      <c r="Q74" s="25"/>
      <c r="R74" s="25"/>
      <c r="S74" s="25"/>
      <c r="T74" s="25"/>
      <c r="U74" s="31">
        <v>100</v>
      </c>
      <c r="V74" s="28">
        <f>U74*K74</f>
        <v>11300</v>
      </c>
      <c r="W74" s="24">
        <f>V74*C74</f>
        <v>282500</v>
      </c>
      <c r="X74" s="24">
        <f>V74*N74</f>
        <v>222835.9999999998</v>
      </c>
      <c r="Y74" s="22">
        <f t="shared" si="21"/>
        <v>59664.000000000204</v>
      </c>
      <c r="Z74" s="37"/>
      <c r="AA74" s="40"/>
      <c r="AB74" s="197"/>
      <c r="AC74" s="35">
        <v>600</v>
      </c>
      <c r="AD74" s="60">
        <f t="shared" si="22"/>
        <v>5</v>
      </c>
      <c r="AE74" s="32">
        <f t="shared" si="23"/>
        <v>3000</v>
      </c>
      <c r="AF74" s="32">
        <v>20</v>
      </c>
      <c r="AG74" s="62">
        <f t="shared" si="24"/>
        <v>11300</v>
      </c>
      <c r="AH74" s="60">
        <f t="shared" si="25"/>
        <v>1130</v>
      </c>
      <c r="AI74" s="33">
        <f>AH74*AF74</f>
        <v>22600</v>
      </c>
      <c r="AJ74" s="63">
        <f t="shared" si="26"/>
        <v>5300</v>
      </c>
      <c r="AK74" s="60">
        <f t="shared" si="27"/>
        <v>1749</v>
      </c>
      <c r="AL74" s="33">
        <f>AK74*AF74</f>
        <v>34980</v>
      </c>
      <c r="AM74" s="33">
        <f t="shared" si="28"/>
        <v>60580</v>
      </c>
      <c r="AN74" s="20">
        <f t="shared" si="29"/>
        <v>-915.99999999979627</v>
      </c>
    </row>
    <row r="75" spans="2:40" x14ac:dyDescent="0.25">
      <c r="B75" s="1">
        <v>74</v>
      </c>
      <c r="C75" s="2">
        <v>25</v>
      </c>
      <c r="D75" s="2">
        <v>6</v>
      </c>
      <c r="E75" s="2">
        <v>5.27000000000002</v>
      </c>
      <c r="F75" s="2">
        <f t="shared" si="30"/>
        <v>0.72999999999998</v>
      </c>
      <c r="G75" s="5">
        <v>11</v>
      </c>
      <c r="H75" s="7">
        <f t="shared" si="31"/>
        <v>8.0299999999997809</v>
      </c>
      <c r="I75" s="58">
        <f t="shared" si="17"/>
        <v>0.68029999999999768</v>
      </c>
      <c r="J75" s="8">
        <v>166</v>
      </c>
      <c r="K75" s="8">
        <f t="shared" si="33"/>
        <v>113</v>
      </c>
      <c r="L75" s="3">
        <f t="shared" si="32"/>
        <v>2825</v>
      </c>
      <c r="M75" s="3">
        <f>E75*K75</f>
        <v>595.51000000000226</v>
      </c>
      <c r="N75" s="14">
        <f t="shared" si="18"/>
        <v>19.729999999999979</v>
      </c>
      <c r="O75" s="15">
        <f t="shared" si="19"/>
        <v>2229.4899999999975</v>
      </c>
      <c r="P75" s="15">
        <f t="shared" si="20"/>
        <v>595.51000000000249</v>
      </c>
      <c r="Q75" s="25"/>
      <c r="R75" s="25"/>
      <c r="S75" s="25"/>
      <c r="T75" s="25"/>
      <c r="U75" s="31">
        <v>100</v>
      </c>
      <c r="V75" s="28">
        <f>U75*K75</f>
        <v>11300</v>
      </c>
      <c r="W75" s="24">
        <f>V75*C75</f>
        <v>282500</v>
      </c>
      <c r="X75" s="24">
        <f>V75*N75</f>
        <v>222948.99999999977</v>
      </c>
      <c r="Y75" s="22">
        <f t="shared" si="21"/>
        <v>59551.000000000233</v>
      </c>
      <c r="Z75" s="37"/>
      <c r="AA75" s="40"/>
      <c r="AB75" s="197"/>
      <c r="AC75" s="35">
        <v>600</v>
      </c>
      <c r="AD75" s="60">
        <f t="shared" si="22"/>
        <v>5</v>
      </c>
      <c r="AE75" s="32">
        <f t="shared" si="23"/>
        <v>3000</v>
      </c>
      <c r="AF75" s="32">
        <v>20</v>
      </c>
      <c r="AG75" s="62">
        <f t="shared" si="24"/>
        <v>11300</v>
      </c>
      <c r="AH75" s="60">
        <f t="shared" si="25"/>
        <v>1130</v>
      </c>
      <c r="AI75" s="33">
        <f>AH75*AF75</f>
        <v>22600</v>
      </c>
      <c r="AJ75" s="63">
        <f t="shared" si="26"/>
        <v>5300</v>
      </c>
      <c r="AK75" s="60">
        <f t="shared" si="27"/>
        <v>1749</v>
      </c>
      <c r="AL75" s="33">
        <f>AK75*AF75</f>
        <v>34980</v>
      </c>
      <c r="AM75" s="33">
        <f t="shared" si="28"/>
        <v>60580</v>
      </c>
      <c r="AN75" s="20">
        <f t="shared" si="29"/>
        <v>-1028.9999999997672</v>
      </c>
    </row>
    <row r="76" spans="2:40" x14ac:dyDescent="0.25">
      <c r="B76" s="1">
        <v>75</v>
      </c>
      <c r="C76" s="2">
        <v>25</v>
      </c>
      <c r="D76" s="2">
        <v>6</v>
      </c>
      <c r="E76" s="2">
        <v>5.2600000000000202</v>
      </c>
      <c r="F76" s="2">
        <f t="shared" si="30"/>
        <v>0.73999999999997979</v>
      </c>
      <c r="G76" s="5">
        <v>11</v>
      </c>
      <c r="H76" s="7">
        <f t="shared" si="31"/>
        <v>8.1399999999997767</v>
      </c>
      <c r="I76" s="58">
        <f t="shared" si="17"/>
        <v>0.68139999999999779</v>
      </c>
      <c r="J76" s="8">
        <v>166</v>
      </c>
      <c r="K76" s="8">
        <f t="shared" si="33"/>
        <v>113</v>
      </c>
      <c r="L76" s="3">
        <f t="shared" si="32"/>
        <v>2825</v>
      </c>
      <c r="M76" s="3">
        <f>E76*K76</f>
        <v>594.38000000000227</v>
      </c>
      <c r="N76" s="14">
        <f t="shared" si="18"/>
        <v>19.739999999999981</v>
      </c>
      <c r="O76" s="15">
        <f t="shared" si="19"/>
        <v>2230.6199999999976</v>
      </c>
      <c r="P76" s="15">
        <f t="shared" si="20"/>
        <v>594.38000000000238</v>
      </c>
      <c r="Q76" s="25"/>
      <c r="R76" s="25"/>
      <c r="S76" s="25"/>
      <c r="T76" s="25"/>
      <c r="U76" s="31">
        <v>100</v>
      </c>
      <c r="V76" s="28">
        <f>U76*K76</f>
        <v>11300</v>
      </c>
      <c r="W76" s="24">
        <f>V76*C76</f>
        <v>282500</v>
      </c>
      <c r="X76" s="24">
        <f>V76*N76</f>
        <v>223061.99999999977</v>
      </c>
      <c r="Y76" s="22">
        <f t="shared" si="21"/>
        <v>59438.000000000233</v>
      </c>
      <c r="Z76" s="37"/>
      <c r="AA76" s="40"/>
      <c r="AB76" s="197"/>
      <c r="AC76" s="35">
        <v>600</v>
      </c>
      <c r="AD76" s="60">
        <f t="shared" si="22"/>
        <v>5</v>
      </c>
      <c r="AE76" s="32">
        <f t="shared" si="23"/>
        <v>3000</v>
      </c>
      <c r="AF76" s="32">
        <v>20</v>
      </c>
      <c r="AG76" s="62">
        <f t="shared" si="24"/>
        <v>11300</v>
      </c>
      <c r="AH76" s="60">
        <f t="shared" si="25"/>
        <v>1130</v>
      </c>
      <c r="AI76" s="33">
        <f>AH76*AF76</f>
        <v>22600</v>
      </c>
      <c r="AJ76" s="63">
        <f t="shared" si="26"/>
        <v>5300</v>
      </c>
      <c r="AK76" s="60">
        <f t="shared" si="27"/>
        <v>1749</v>
      </c>
      <c r="AL76" s="33">
        <f>AK76*AF76</f>
        <v>34980</v>
      </c>
      <c r="AM76" s="33">
        <f t="shared" si="28"/>
        <v>60580</v>
      </c>
      <c r="AN76" s="20">
        <f t="shared" si="29"/>
        <v>-1141.9999999997672</v>
      </c>
    </row>
    <row r="77" spans="2:40" x14ac:dyDescent="0.25">
      <c r="B77" s="1">
        <v>76</v>
      </c>
      <c r="C77" s="2">
        <v>25</v>
      </c>
      <c r="D77" s="2">
        <v>6</v>
      </c>
      <c r="E77" s="2">
        <v>5.2500000000000204</v>
      </c>
      <c r="F77" s="2">
        <f t="shared" si="30"/>
        <v>0.74999999999997957</v>
      </c>
      <c r="G77" s="5">
        <v>11</v>
      </c>
      <c r="H77" s="7">
        <f t="shared" si="31"/>
        <v>8.2499999999997762</v>
      </c>
      <c r="I77" s="58">
        <f t="shared" si="17"/>
        <v>0.68249999999999778</v>
      </c>
      <c r="J77" s="8">
        <v>166</v>
      </c>
      <c r="K77" s="8">
        <f t="shared" si="33"/>
        <v>113</v>
      </c>
      <c r="L77" s="3">
        <f t="shared" si="32"/>
        <v>2825</v>
      </c>
      <c r="M77" s="3">
        <f>E77*K77</f>
        <v>593.25000000000227</v>
      </c>
      <c r="N77" s="14">
        <f t="shared" si="18"/>
        <v>19.749999999999979</v>
      </c>
      <c r="O77" s="15">
        <f t="shared" si="19"/>
        <v>2231.7499999999977</v>
      </c>
      <c r="P77" s="15">
        <f t="shared" si="20"/>
        <v>593.25000000000227</v>
      </c>
      <c r="Q77" s="25"/>
      <c r="R77" s="25"/>
      <c r="S77" s="25"/>
      <c r="T77" s="25"/>
      <c r="U77" s="31">
        <v>100</v>
      </c>
      <c r="V77" s="28">
        <f>U77*K77</f>
        <v>11300</v>
      </c>
      <c r="W77" s="24">
        <f>V77*C77</f>
        <v>282500</v>
      </c>
      <c r="X77" s="24">
        <f>V77*N77</f>
        <v>223174.99999999977</v>
      </c>
      <c r="Y77" s="22">
        <f t="shared" si="21"/>
        <v>59325.000000000233</v>
      </c>
      <c r="Z77" s="37"/>
      <c r="AA77" s="40"/>
      <c r="AB77" s="197"/>
      <c r="AC77" s="35">
        <v>600</v>
      </c>
      <c r="AD77" s="60">
        <f t="shared" si="22"/>
        <v>5</v>
      </c>
      <c r="AE77" s="32">
        <f t="shared" si="23"/>
        <v>3000</v>
      </c>
      <c r="AF77" s="32">
        <v>20</v>
      </c>
      <c r="AG77" s="62">
        <f t="shared" si="24"/>
        <v>11300</v>
      </c>
      <c r="AH77" s="60">
        <f t="shared" si="25"/>
        <v>1130</v>
      </c>
      <c r="AI77" s="33">
        <f>AH77*AF77</f>
        <v>22600</v>
      </c>
      <c r="AJ77" s="63">
        <f t="shared" si="26"/>
        <v>5300</v>
      </c>
      <c r="AK77" s="60">
        <f t="shared" si="27"/>
        <v>1749</v>
      </c>
      <c r="AL77" s="33">
        <f>AK77*AF77</f>
        <v>34980</v>
      </c>
      <c r="AM77" s="33">
        <f t="shared" si="28"/>
        <v>60580</v>
      </c>
      <c r="AN77" s="20">
        <f t="shared" si="29"/>
        <v>-1254.9999999997672</v>
      </c>
    </row>
    <row r="78" spans="2:40" x14ac:dyDescent="0.25">
      <c r="B78" s="1">
        <v>77</v>
      </c>
      <c r="C78" s="2">
        <v>25</v>
      </c>
      <c r="D78" s="2">
        <v>6</v>
      </c>
      <c r="E78" s="2">
        <v>5.2400000000000198</v>
      </c>
      <c r="F78" s="2">
        <f t="shared" si="30"/>
        <v>0.75999999999998025</v>
      </c>
      <c r="G78" s="5">
        <v>11</v>
      </c>
      <c r="H78" s="7">
        <f t="shared" si="31"/>
        <v>8.3599999999997827</v>
      </c>
      <c r="I78" s="58">
        <f t="shared" si="17"/>
        <v>0.68359999999999788</v>
      </c>
      <c r="J78" s="8">
        <v>166</v>
      </c>
      <c r="K78" s="8">
        <f t="shared" si="33"/>
        <v>113</v>
      </c>
      <c r="L78" s="3">
        <f t="shared" si="32"/>
        <v>2825</v>
      </c>
      <c r="M78" s="3">
        <f>E78*K78</f>
        <v>592.12000000000228</v>
      </c>
      <c r="N78" s="14">
        <f t="shared" si="18"/>
        <v>19.75999999999998</v>
      </c>
      <c r="O78" s="15">
        <f t="shared" si="19"/>
        <v>2232.8799999999978</v>
      </c>
      <c r="P78" s="15">
        <f t="shared" si="20"/>
        <v>592.12000000000216</v>
      </c>
      <c r="Q78" s="25"/>
      <c r="R78" s="25"/>
      <c r="S78" s="25"/>
      <c r="T78" s="25"/>
      <c r="U78" s="31">
        <v>100</v>
      </c>
      <c r="V78" s="28">
        <f>U78*K78</f>
        <v>11300</v>
      </c>
      <c r="W78" s="24">
        <f>V78*C78</f>
        <v>282500</v>
      </c>
      <c r="X78" s="24">
        <f>V78*N78</f>
        <v>223287.99999999977</v>
      </c>
      <c r="Y78" s="22">
        <f t="shared" si="21"/>
        <v>59212.000000000233</v>
      </c>
      <c r="Z78" s="37"/>
      <c r="AA78" s="40"/>
      <c r="AB78" s="197"/>
      <c r="AC78" s="35">
        <v>600</v>
      </c>
      <c r="AD78" s="60">
        <f t="shared" si="22"/>
        <v>5</v>
      </c>
      <c r="AE78" s="32">
        <f t="shared" si="23"/>
        <v>3000</v>
      </c>
      <c r="AF78" s="32">
        <v>20</v>
      </c>
      <c r="AG78" s="62">
        <f t="shared" si="24"/>
        <v>11300</v>
      </c>
      <c r="AH78" s="60">
        <f t="shared" si="25"/>
        <v>1130</v>
      </c>
      <c r="AI78" s="33">
        <f>AH78*AF78</f>
        <v>22600</v>
      </c>
      <c r="AJ78" s="63">
        <f t="shared" si="26"/>
        <v>5300</v>
      </c>
      <c r="AK78" s="60">
        <f t="shared" si="27"/>
        <v>1749</v>
      </c>
      <c r="AL78" s="33">
        <f>AK78*AF78</f>
        <v>34980</v>
      </c>
      <c r="AM78" s="33">
        <f t="shared" si="28"/>
        <v>60580</v>
      </c>
      <c r="AN78" s="20">
        <f t="shared" si="29"/>
        <v>-1367.9999999997672</v>
      </c>
    </row>
    <row r="79" spans="2:40" x14ac:dyDescent="0.25">
      <c r="B79" s="1">
        <v>78</v>
      </c>
      <c r="C79" s="2">
        <v>25</v>
      </c>
      <c r="D79" s="2">
        <v>6</v>
      </c>
      <c r="E79" s="2">
        <v>5.23000000000002</v>
      </c>
      <c r="F79" s="2">
        <f t="shared" si="30"/>
        <v>0.76999999999998003</v>
      </c>
      <c r="G79" s="5">
        <v>11</v>
      </c>
      <c r="H79" s="7">
        <f t="shared" si="31"/>
        <v>8.4699999999997804</v>
      </c>
      <c r="I79" s="58">
        <f t="shared" si="17"/>
        <v>0.68469999999999787</v>
      </c>
      <c r="J79" s="8">
        <v>166</v>
      </c>
      <c r="K79" s="8">
        <f t="shared" si="33"/>
        <v>114</v>
      </c>
      <c r="L79" s="3">
        <f t="shared" si="32"/>
        <v>2850</v>
      </c>
      <c r="M79" s="3">
        <f>E79*K79</f>
        <v>596.2200000000023</v>
      </c>
      <c r="N79" s="14">
        <f t="shared" si="18"/>
        <v>19.769999999999982</v>
      </c>
      <c r="O79" s="15">
        <f t="shared" si="19"/>
        <v>2253.7799999999979</v>
      </c>
      <c r="P79" s="15">
        <f t="shared" si="20"/>
        <v>596.22000000000207</v>
      </c>
      <c r="Q79" s="25"/>
      <c r="R79" s="25"/>
      <c r="S79" s="25"/>
      <c r="T79" s="25"/>
      <c r="U79" s="31">
        <v>100</v>
      </c>
      <c r="V79" s="28">
        <f>U79*K79</f>
        <v>11400</v>
      </c>
      <c r="W79" s="24">
        <f>V79*C79</f>
        <v>285000</v>
      </c>
      <c r="X79" s="24">
        <f>V79*N79</f>
        <v>225377.9999999998</v>
      </c>
      <c r="Y79" s="22">
        <f t="shared" si="21"/>
        <v>59622.000000000204</v>
      </c>
      <c r="Z79" s="37"/>
      <c r="AA79" s="40"/>
      <c r="AB79" s="197"/>
      <c r="AC79" s="35">
        <v>600</v>
      </c>
      <c r="AD79" s="60">
        <f t="shared" si="22"/>
        <v>5</v>
      </c>
      <c r="AE79" s="32">
        <f t="shared" si="23"/>
        <v>3000</v>
      </c>
      <c r="AF79" s="32">
        <v>20</v>
      </c>
      <c r="AG79" s="62">
        <f t="shared" si="24"/>
        <v>11400</v>
      </c>
      <c r="AH79" s="60">
        <f t="shared" si="25"/>
        <v>1140</v>
      </c>
      <c r="AI79" s="33">
        <f>AH79*AF79</f>
        <v>22800</v>
      </c>
      <c r="AJ79" s="63">
        <f t="shared" si="26"/>
        <v>5200</v>
      </c>
      <c r="AK79" s="60">
        <f t="shared" si="27"/>
        <v>1716</v>
      </c>
      <c r="AL79" s="33">
        <f>AK79*AF79</f>
        <v>34320</v>
      </c>
      <c r="AM79" s="33">
        <f t="shared" si="28"/>
        <v>60120</v>
      </c>
      <c r="AN79" s="20">
        <f t="shared" si="29"/>
        <v>-497.99999999979627</v>
      </c>
    </row>
    <row r="80" spans="2:40" x14ac:dyDescent="0.25">
      <c r="B80" s="8">
        <v>79</v>
      </c>
      <c r="C80" s="2">
        <v>25</v>
      </c>
      <c r="D80" s="2">
        <v>6</v>
      </c>
      <c r="E80" s="2">
        <v>5.2200000000000202</v>
      </c>
      <c r="F80" s="2">
        <f t="shared" si="30"/>
        <v>0.77999999999997982</v>
      </c>
      <c r="G80" s="5">
        <v>11</v>
      </c>
      <c r="H80" s="7">
        <f t="shared" si="31"/>
        <v>8.579999999999778</v>
      </c>
      <c r="I80" s="58">
        <f t="shared" si="17"/>
        <v>0.68579999999999786</v>
      </c>
      <c r="J80" s="8">
        <v>166</v>
      </c>
      <c r="K80" s="8">
        <f t="shared" si="33"/>
        <v>114</v>
      </c>
      <c r="L80" s="3">
        <f t="shared" si="32"/>
        <v>2850</v>
      </c>
      <c r="M80" s="3">
        <f>E80*K80</f>
        <v>595.08000000000231</v>
      </c>
      <c r="N80" s="14">
        <f t="shared" si="18"/>
        <v>19.77999999999998</v>
      </c>
      <c r="O80" s="15">
        <f t="shared" si="19"/>
        <v>2254.9199999999978</v>
      </c>
      <c r="P80" s="15">
        <f t="shared" si="20"/>
        <v>595.0800000000022</v>
      </c>
      <c r="Q80" s="25"/>
      <c r="R80" s="25"/>
      <c r="S80" s="25"/>
      <c r="T80" s="25"/>
      <c r="U80" s="31">
        <v>100</v>
      </c>
      <c r="V80" s="28">
        <f>U80*K80</f>
        <v>11400</v>
      </c>
      <c r="W80" s="24">
        <f>V80*C80</f>
        <v>285000</v>
      </c>
      <c r="X80" s="24">
        <f>V80*N80</f>
        <v>225491.99999999977</v>
      </c>
      <c r="Y80" s="22">
        <f t="shared" si="21"/>
        <v>59508.000000000233</v>
      </c>
      <c r="Z80" s="37"/>
      <c r="AA80" s="40"/>
      <c r="AB80" s="197"/>
      <c r="AC80" s="35">
        <v>600</v>
      </c>
      <c r="AD80" s="60">
        <f t="shared" si="22"/>
        <v>5</v>
      </c>
      <c r="AE80" s="32">
        <f t="shared" si="23"/>
        <v>3000</v>
      </c>
      <c r="AF80" s="32">
        <v>20</v>
      </c>
      <c r="AG80" s="62">
        <f t="shared" si="24"/>
        <v>11400</v>
      </c>
      <c r="AH80" s="60">
        <f t="shared" si="25"/>
        <v>1140</v>
      </c>
      <c r="AI80" s="33">
        <f>AH80*AF80</f>
        <v>22800</v>
      </c>
      <c r="AJ80" s="63">
        <f t="shared" si="26"/>
        <v>5200</v>
      </c>
      <c r="AK80" s="60">
        <f t="shared" si="27"/>
        <v>1716</v>
      </c>
      <c r="AL80" s="33">
        <f>AK80*AF80</f>
        <v>34320</v>
      </c>
      <c r="AM80" s="33">
        <f t="shared" si="28"/>
        <v>60120</v>
      </c>
      <c r="AN80" s="20">
        <f t="shared" si="29"/>
        <v>-611.99999999976717</v>
      </c>
    </row>
    <row r="81" spans="2:40" x14ac:dyDescent="0.25">
      <c r="B81" s="1">
        <v>80</v>
      </c>
      <c r="C81" s="2">
        <v>25</v>
      </c>
      <c r="D81" s="2">
        <v>6</v>
      </c>
      <c r="E81" s="2">
        <v>5.2100000000000204</v>
      </c>
      <c r="F81" s="2">
        <f t="shared" si="30"/>
        <v>0.78999999999997961</v>
      </c>
      <c r="G81" s="5">
        <v>11</v>
      </c>
      <c r="H81" s="7">
        <f t="shared" si="31"/>
        <v>8.6899999999997757</v>
      </c>
      <c r="I81" s="58">
        <f t="shared" si="17"/>
        <v>0.68689999999999773</v>
      </c>
      <c r="J81" s="8">
        <v>166</v>
      </c>
      <c r="K81" s="8">
        <f t="shared" si="33"/>
        <v>114</v>
      </c>
      <c r="L81" s="3">
        <f t="shared" si="32"/>
        <v>2850</v>
      </c>
      <c r="M81" s="3">
        <f>E81*K81</f>
        <v>593.94000000000233</v>
      </c>
      <c r="N81" s="14">
        <f t="shared" si="18"/>
        <v>19.789999999999978</v>
      </c>
      <c r="O81" s="15">
        <f t="shared" si="19"/>
        <v>2256.0599999999977</v>
      </c>
      <c r="P81" s="15">
        <f t="shared" si="20"/>
        <v>593.94000000000233</v>
      </c>
      <c r="Q81" s="25"/>
      <c r="R81" s="25"/>
      <c r="S81" s="25"/>
      <c r="T81" s="25"/>
      <c r="U81" s="31">
        <v>100</v>
      </c>
      <c r="V81" s="28">
        <f>U81*K81</f>
        <v>11400</v>
      </c>
      <c r="W81" s="24">
        <f>V81*C81</f>
        <v>285000</v>
      </c>
      <c r="X81" s="24">
        <f>V81*N81</f>
        <v>225605.99999999974</v>
      </c>
      <c r="Y81" s="22">
        <f t="shared" si="21"/>
        <v>59394.000000000262</v>
      </c>
      <c r="Z81" s="37"/>
      <c r="AA81" s="40"/>
      <c r="AB81" s="197"/>
      <c r="AC81" s="35">
        <v>600</v>
      </c>
      <c r="AD81" s="60">
        <f t="shared" si="22"/>
        <v>5</v>
      </c>
      <c r="AE81" s="32">
        <f t="shared" si="23"/>
        <v>3000</v>
      </c>
      <c r="AF81" s="32">
        <v>20</v>
      </c>
      <c r="AG81" s="62">
        <f t="shared" si="24"/>
        <v>11400</v>
      </c>
      <c r="AH81" s="60">
        <f t="shared" si="25"/>
        <v>1140</v>
      </c>
      <c r="AI81" s="33">
        <f>AH81*AF81</f>
        <v>22800</v>
      </c>
      <c r="AJ81" s="63">
        <f t="shared" si="26"/>
        <v>5200</v>
      </c>
      <c r="AK81" s="60">
        <f t="shared" si="27"/>
        <v>1716</v>
      </c>
      <c r="AL81" s="33">
        <f>AK81*AF81</f>
        <v>34320</v>
      </c>
      <c r="AM81" s="33">
        <f t="shared" si="28"/>
        <v>60120</v>
      </c>
      <c r="AN81" s="20">
        <f t="shared" si="29"/>
        <v>-725.99999999973807</v>
      </c>
    </row>
    <row r="82" spans="2:40" x14ac:dyDescent="0.25">
      <c r="B82" s="1">
        <v>81</v>
      </c>
      <c r="C82" s="2">
        <v>25</v>
      </c>
      <c r="D82" s="2">
        <v>6</v>
      </c>
      <c r="E82" s="2">
        <v>5.2000000000000197</v>
      </c>
      <c r="F82" s="2">
        <f t="shared" si="30"/>
        <v>0.79999999999998028</v>
      </c>
      <c r="G82" s="5">
        <v>11</v>
      </c>
      <c r="H82" s="7">
        <f t="shared" si="31"/>
        <v>8.799999999999784</v>
      </c>
      <c r="I82" s="58">
        <f t="shared" si="17"/>
        <v>0.68799999999999784</v>
      </c>
      <c r="J82" s="8">
        <v>166</v>
      </c>
      <c r="K82" s="8">
        <f t="shared" si="33"/>
        <v>114</v>
      </c>
      <c r="L82" s="3">
        <f t="shared" si="32"/>
        <v>2850</v>
      </c>
      <c r="M82" s="3">
        <f>E82*K82</f>
        <v>592.80000000000223</v>
      </c>
      <c r="N82" s="14">
        <f t="shared" si="18"/>
        <v>19.799999999999979</v>
      </c>
      <c r="O82" s="15">
        <f t="shared" si="19"/>
        <v>2257.1999999999975</v>
      </c>
      <c r="P82" s="15">
        <f t="shared" si="20"/>
        <v>592.80000000000246</v>
      </c>
      <c r="Q82" s="25"/>
      <c r="R82" s="25"/>
      <c r="S82" s="25"/>
      <c r="T82" s="25"/>
      <c r="U82" s="31">
        <v>100</v>
      </c>
      <c r="V82" s="28">
        <f>U82*K82</f>
        <v>11400</v>
      </c>
      <c r="W82" s="24">
        <f>V82*C82</f>
        <v>285000</v>
      </c>
      <c r="X82" s="24">
        <f>V82*N82</f>
        <v>225719.99999999977</v>
      </c>
      <c r="Y82" s="22">
        <f t="shared" si="21"/>
        <v>59280.000000000233</v>
      </c>
      <c r="Z82" s="37"/>
      <c r="AA82" s="40"/>
      <c r="AB82" s="197"/>
      <c r="AC82" s="35">
        <v>600</v>
      </c>
      <c r="AD82" s="60">
        <f t="shared" si="22"/>
        <v>5</v>
      </c>
      <c r="AE82" s="32">
        <f t="shared" si="23"/>
        <v>3000</v>
      </c>
      <c r="AF82" s="32">
        <v>20</v>
      </c>
      <c r="AG82" s="62">
        <f t="shared" si="24"/>
        <v>11400</v>
      </c>
      <c r="AH82" s="60">
        <f t="shared" si="25"/>
        <v>1140</v>
      </c>
      <c r="AI82" s="33">
        <f>AH82*AF82</f>
        <v>22800</v>
      </c>
      <c r="AJ82" s="63">
        <f t="shared" si="26"/>
        <v>5200</v>
      </c>
      <c r="AK82" s="60">
        <f t="shared" si="27"/>
        <v>1716</v>
      </c>
      <c r="AL82" s="33">
        <f>AK82*AF82</f>
        <v>34320</v>
      </c>
      <c r="AM82" s="33">
        <f t="shared" si="28"/>
        <v>60120</v>
      </c>
      <c r="AN82" s="20">
        <f t="shared" si="29"/>
        <v>-839.99999999976717</v>
      </c>
    </row>
    <row r="83" spans="2:40" x14ac:dyDescent="0.25">
      <c r="B83" s="1">
        <v>82</v>
      </c>
      <c r="C83" s="2">
        <v>25</v>
      </c>
      <c r="D83" s="2">
        <v>6</v>
      </c>
      <c r="E83" s="2">
        <v>5.1900000000000199</v>
      </c>
      <c r="F83" s="2">
        <f t="shared" si="30"/>
        <v>0.80999999999998007</v>
      </c>
      <c r="G83" s="5">
        <v>11</v>
      </c>
      <c r="H83" s="7">
        <f t="shared" si="31"/>
        <v>8.9099999999997799</v>
      </c>
      <c r="I83" s="58">
        <f t="shared" si="17"/>
        <v>0.68909999999999783</v>
      </c>
      <c r="J83" s="8">
        <v>166</v>
      </c>
      <c r="K83" s="8">
        <f t="shared" si="33"/>
        <v>114</v>
      </c>
      <c r="L83" s="3">
        <f t="shared" si="32"/>
        <v>2850</v>
      </c>
      <c r="M83" s="3">
        <f>E83*K83</f>
        <v>591.66000000000224</v>
      </c>
      <c r="N83" s="14">
        <f t="shared" si="18"/>
        <v>19.809999999999981</v>
      </c>
      <c r="O83" s="15">
        <f t="shared" si="19"/>
        <v>2258.3399999999979</v>
      </c>
      <c r="P83" s="15">
        <f t="shared" si="20"/>
        <v>591.66000000000213</v>
      </c>
      <c r="Q83" s="25"/>
      <c r="R83" s="25"/>
      <c r="S83" s="25"/>
      <c r="T83" s="25"/>
      <c r="U83" s="31">
        <v>100</v>
      </c>
      <c r="V83" s="28">
        <f>U83*K83</f>
        <v>11400</v>
      </c>
      <c r="W83" s="24">
        <f>V83*C83</f>
        <v>285000</v>
      </c>
      <c r="X83" s="24">
        <f>V83*N83</f>
        <v>225833.9999999998</v>
      </c>
      <c r="Y83" s="22">
        <f t="shared" si="21"/>
        <v>59166.000000000204</v>
      </c>
      <c r="Z83" s="37"/>
      <c r="AA83" s="40"/>
      <c r="AB83" s="197"/>
      <c r="AC83" s="35">
        <v>600</v>
      </c>
      <c r="AD83" s="60">
        <f t="shared" si="22"/>
        <v>5</v>
      </c>
      <c r="AE83" s="32">
        <f t="shared" si="23"/>
        <v>3000</v>
      </c>
      <c r="AF83" s="32">
        <v>20</v>
      </c>
      <c r="AG83" s="62">
        <f t="shared" si="24"/>
        <v>11400</v>
      </c>
      <c r="AH83" s="60">
        <f t="shared" si="25"/>
        <v>1140</v>
      </c>
      <c r="AI83" s="33">
        <f>AH83*AF83</f>
        <v>22800</v>
      </c>
      <c r="AJ83" s="63">
        <f t="shared" si="26"/>
        <v>5200</v>
      </c>
      <c r="AK83" s="60">
        <f t="shared" si="27"/>
        <v>1716</v>
      </c>
      <c r="AL83" s="33">
        <f>AK83*AF83</f>
        <v>34320</v>
      </c>
      <c r="AM83" s="33">
        <f t="shared" si="28"/>
        <v>60120</v>
      </c>
      <c r="AN83" s="20">
        <f t="shared" si="29"/>
        <v>-953.99999999979627</v>
      </c>
    </row>
    <row r="84" spans="2:40" x14ac:dyDescent="0.25">
      <c r="B84" s="1">
        <v>83</v>
      </c>
      <c r="C84" s="2">
        <v>25</v>
      </c>
      <c r="D84" s="2">
        <v>6</v>
      </c>
      <c r="E84" s="2">
        <v>5.1800000000000201</v>
      </c>
      <c r="F84" s="2">
        <f t="shared" si="30"/>
        <v>0.81999999999997986</v>
      </c>
      <c r="G84" s="5">
        <v>11</v>
      </c>
      <c r="H84" s="7">
        <f t="shared" si="31"/>
        <v>9.0199999999997793</v>
      </c>
      <c r="I84" s="58">
        <f t="shared" si="17"/>
        <v>0.69019999999999782</v>
      </c>
      <c r="J84" s="8">
        <v>166</v>
      </c>
      <c r="K84" s="8">
        <f t="shared" si="33"/>
        <v>115</v>
      </c>
      <c r="L84" s="3">
        <f t="shared" si="32"/>
        <v>2875</v>
      </c>
      <c r="M84" s="3">
        <f>E84*K84</f>
        <v>595.70000000000232</v>
      </c>
      <c r="N84" s="14">
        <f t="shared" si="18"/>
        <v>19.819999999999979</v>
      </c>
      <c r="O84" s="15">
        <f t="shared" si="19"/>
        <v>2279.2999999999975</v>
      </c>
      <c r="P84" s="15">
        <f t="shared" si="20"/>
        <v>595.70000000000255</v>
      </c>
      <c r="Q84" s="25"/>
      <c r="R84" s="25"/>
      <c r="S84" s="25"/>
      <c r="T84" s="25"/>
      <c r="U84" s="31">
        <v>100</v>
      </c>
      <c r="V84" s="28">
        <f>U84*K84</f>
        <v>11500</v>
      </c>
      <c r="W84" s="24">
        <f>V84*C84</f>
        <v>287500</v>
      </c>
      <c r="X84" s="24">
        <f>V84*N84</f>
        <v>227929.99999999977</v>
      </c>
      <c r="Y84" s="22">
        <f t="shared" si="21"/>
        <v>59570.000000000233</v>
      </c>
      <c r="Z84" s="37"/>
      <c r="AA84" s="40"/>
      <c r="AB84" s="197"/>
      <c r="AC84" s="35">
        <v>600</v>
      </c>
      <c r="AD84" s="60">
        <f t="shared" si="22"/>
        <v>5</v>
      </c>
      <c r="AE84" s="32">
        <f t="shared" si="23"/>
        <v>3000</v>
      </c>
      <c r="AF84" s="32">
        <v>20</v>
      </c>
      <c r="AG84" s="62">
        <f t="shared" si="24"/>
        <v>11500</v>
      </c>
      <c r="AH84" s="60">
        <f t="shared" si="25"/>
        <v>1150</v>
      </c>
      <c r="AI84" s="33">
        <f>AH84*AF84</f>
        <v>23000</v>
      </c>
      <c r="AJ84" s="63">
        <f t="shared" si="26"/>
        <v>5100</v>
      </c>
      <c r="AK84" s="60">
        <f t="shared" si="27"/>
        <v>1683</v>
      </c>
      <c r="AL84" s="33">
        <f>AK84*AF84</f>
        <v>33660</v>
      </c>
      <c r="AM84" s="33">
        <f t="shared" si="28"/>
        <v>59660</v>
      </c>
      <c r="AN84" s="20">
        <f t="shared" si="29"/>
        <v>-89.999999999767169</v>
      </c>
    </row>
    <row r="85" spans="2:40" x14ac:dyDescent="0.25">
      <c r="B85" s="1">
        <v>84</v>
      </c>
      <c r="C85" s="2">
        <v>25</v>
      </c>
      <c r="D85" s="2">
        <v>6</v>
      </c>
      <c r="E85" s="2">
        <v>5.1700000000000204</v>
      </c>
      <c r="F85" s="2">
        <f t="shared" si="30"/>
        <v>0.82999999999997964</v>
      </c>
      <c r="G85" s="5">
        <v>11</v>
      </c>
      <c r="H85" s="7">
        <f t="shared" si="31"/>
        <v>9.1299999999997752</v>
      </c>
      <c r="I85" s="58">
        <f t="shared" si="17"/>
        <v>0.69129999999999769</v>
      </c>
      <c r="J85" s="8">
        <v>166</v>
      </c>
      <c r="K85" s="8">
        <f t="shared" si="33"/>
        <v>115</v>
      </c>
      <c r="L85" s="3">
        <f t="shared" si="32"/>
        <v>2875</v>
      </c>
      <c r="M85" s="3">
        <f>E85*K85</f>
        <v>594.55000000000234</v>
      </c>
      <c r="N85" s="14">
        <f t="shared" si="18"/>
        <v>19.829999999999981</v>
      </c>
      <c r="O85" s="15">
        <f t="shared" si="19"/>
        <v>2280.4499999999975</v>
      </c>
      <c r="P85" s="15">
        <f t="shared" si="20"/>
        <v>594.55000000000246</v>
      </c>
      <c r="Q85" s="25"/>
      <c r="R85" s="25"/>
      <c r="S85" s="25"/>
      <c r="T85" s="25"/>
      <c r="U85" s="31">
        <v>100</v>
      </c>
      <c r="V85" s="28">
        <f>U85*K85</f>
        <v>11500</v>
      </c>
      <c r="W85" s="24">
        <f>V85*C85</f>
        <v>287500</v>
      </c>
      <c r="X85" s="24">
        <f>V85*N85</f>
        <v>228044.99999999977</v>
      </c>
      <c r="Y85" s="22">
        <f t="shared" si="21"/>
        <v>59455.000000000233</v>
      </c>
      <c r="Z85" s="37"/>
      <c r="AA85" s="40"/>
      <c r="AB85" s="197"/>
      <c r="AC85" s="35">
        <v>600</v>
      </c>
      <c r="AD85" s="60">
        <f t="shared" si="22"/>
        <v>5</v>
      </c>
      <c r="AE85" s="32">
        <f t="shared" si="23"/>
        <v>3000</v>
      </c>
      <c r="AF85" s="32">
        <v>20</v>
      </c>
      <c r="AG85" s="62">
        <f t="shared" si="24"/>
        <v>11500</v>
      </c>
      <c r="AH85" s="60">
        <f t="shared" si="25"/>
        <v>1150</v>
      </c>
      <c r="AI85" s="33">
        <f>AH85*AF85</f>
        <v>23000</v>
      </c>
      <c r="AJ85" s="63">
        <f t="shared" si="26"/>
        <v>5100</v>
      </c>
      <c r="AK85" s="60">
        <f t="shared" si="27"/>
        <v>1683</v>
      </c>
      <c r="AL85" s="33">
        <f>AK85*AF85</f>
        <v>33660</v>
      </c>
      <c r="AM85" s="33">
        <f t="shared" si="28"/>
        <v>59660</v>
      </c>
      <c r="AN85" s="20">
        <f t="shared" si="29"/>
        <v>-204.99999999976717</v>
      </c>
    </row>
    <row r="86" spans="2:40" x14ac:dyDescent="0.25">
      <c r="B86" s="1">
        <v>85</v>
      </c>
      <c r="C86" s="2">
        <v>25</v>
      </c>
      <c r="D86" s="2">
        <v>6</v>
      </c>
      <c r="E86" s="2">
        <v>5.1600000000000197</v>
      </c>
      <c r="F86" s="2">
        <f t="shared" si="30"/>
        <v>0.83999999999998032</v>
      </c>
      <c r="G86" s="5">
        <v>11</v>
      </c>
      <c r="H86" s="7">
        <f t="shared" si="31"/>
        <v>9.2399999999997835</v>
      </c>
      <c r="I86" s="58">
        <f t="shared" si="17"/>
        <v>0.6923999999999978</v>
      </c>
      <c r="J86" s="8">
        <v>166</v>
      </c>
      <c r="K86" s="8">
        <f t="shared" si="33"/>
        <v>115</v>
      </c>
      <c r="L86" s="3">
        <f t="shared" si="32"/>
        <v>2875</v>
      </c>
      <c r="M86" s="3">
        <f>E86*K86</f>
        <v>593.40000000000225</v>
      </c>
      <c r="N86" s="14">
        <f t="shared" si="18"/>
        <v>19.839999999999982</v>
      </c>
      <c r="O86" s="15">
        <f t="shared" si="19"/>
        <v>2281.5999999999981</v>
      </c>
      <c r="P86" s="15">
        <f t="shared" si="20"/>
        <v>593.40000000000191</v>
      </c>
      <c r="Q86" s="25"/>
      <c r="R86" s="25"/>
      <c r="S86" s="25"/>
      <c r="T86" s="25"/>
      <c r="U86" s="31">
        <v>100</v>
      </c>
      <c r="V86" s="28">
        <f>U86*K86</f>
        <v>11500</v>
      </c>
      <c r="W86" s="24">
        <f>V86*C86</f>
        <v>287500</v>
      </c>
      <c r="X86" s="24">
        <f>V86*N86</f>
        <v>228159.9999999998</v>
      </c>
      <c r="Y86" s="22">
        <f t="shared" si="21"/>
        <v>59340.000000000204</v>
      </c>
      <c r="Z86" s="37"/>
      <c r="AA86" s="40"/>
      <c r="AB86" s="197"/>
      <c r="AC86" s="35">
        <v>600</v>
      </c>
      <c r="AD86" s="60">
        <f t="shared" si="22"/>
        <v>5</v>
      </c>
      <c r="AE86" s="32">
        <f t="shared" si="23"/>
        <v>3000</v>
      </c>
      <c r="AF86" s="32">
        <v>20</v>
      </c>
      <c r="AG86" s="62">
        <f t="shared" si="24"/>
        <v>11500</v>
      </c>
      <c r="AH86" s="60">
        <f t="shared" si="25"/>
        <v>1150</v>
      </c>
      <c r="AI86" s="33">
        <f>AH86*AF86</f>
        <v>23000</v>
      </c>
      <c r="AJ86" s="63">
        <f t="shared" si="26"/>
        <v>5100</v>
      </c>
      <c r="AK86" s="60">
        <f t="shared" si="27"/>
        <v>1683</v>
      </c>
      <c r="AL86" s="33">
        <f>AK86*AF86</f>
        <v>33660</v>
      </c>
      <c r="AM86" s="33">
        <f t="shared" si="28"/>
        <v>59660</v>
      </c>
      <c r="AN86" s="20">
        <f t="shared" si="29"/>
        <v>-319.99999999979627</v>
      </c>
    </row>
    <row r="87" spans="2:40" x14ac:dyDescent="0.25">
      <c r="B87" s="1">
        <v>86</v>
      </c>
      <c r="C87" s="2">
        <v>25</v>
      </c>
      <c r="D87" s="2">
        <v>6</v>
      </c>
      <c r="E87" s="2">
        <v>5.1500000000000199</v>
      </c>
      <c r="F87" s="2">
        <f t="shared" si="30"/>
        <v>0.8499999999999801</v>
      </c>
      <c r="G87" s="5">
        <v>11</v>
      </c>
      <c r="H87" s="7">
        <f t="shared" si="31"/>
        <v>9.3499999999997812</v>
      </c>
      <c r="I87" s="58">
        <f t="shared" si="17"/>
        <v>0.69349999999999778</v>
      </c>
      <c r="J87" s="8">
        <v>166</v>
      </c>
      <c r="K87" s="8">
        <f t="shared" si="33"/>
        <v>115</v>
      </c>
      <c r="L87" s="3">
        <f t="shared" si="32"/>
        <v>2875</v>
      </c>
      <c r="M87" s="3">
        <f>E87*K87</f>
        <v>592.25000000000227</v>
      </c>
      <c r="N87" s="14">
        <f t="shared" si="18"/>
        <v>19.84999999999998</v>
      </c>
      <c r="O87" s="15">
        <f t="shared" si="19"/>
        <v>2282.7499999999977</v>
      </c>
      <c r="P87" s="15">
        <f t="shared" si="20"/>
        <v>592.25000000000227</v>
      </c>
      <c r="Q87" s="25"/>
      <c r="R87" s="25"/>
      <c r="S87" s="25"/>
      <c r="T87" s="25"/>
      <c r="U87" s="31">
        <v>100</v>
      </c>
      <c r="V87" s="28">
        <f>U87*K87</f>
        <v>11500</v>
      </c>
      <c r="W87" s="24">
        <f>V87*C87</f>
        <v>287500</v>
      </c>
      <c r="X87" s="24">
        <f>V87*N87</f>
        <v>228274.99999999977</v>
      </c>
      <c r="Y87" s="22">
        <f t="shared" si="21"/>
        <v>59225.000000000233</v>
      </c>
      <c r="Z87" s="37"/>
      <c r="AA87" s="40"/>
      <c r="AB87" s="197"/>
      <c r="AC87" s="35">
        <v>600</v>
      </c>
      <c r="AD87" s="60">
        <f t="shared" si="22"/>
        <v>5</v>
      </c>
      <c r="AE87" s="32">
        <f t="shared" si="23"/>
        <v>3000</v>
      </c>
      <c r="AF87" s="32">
        <v>20</v>
      </c>
      <c r="AG87" s="62">
        <f t="shared" si="24"/>
        <v>11500</v>
      </c>
      <c r="AH87" s="60">
        <f t="shared" si="25"/>
        <v>1150</v>
      </c>
      <c r="AI87" s="33">
        <f>AH87*AF87</f>
        <v>23000</v>
      </c>
      <c r="AJ87" s="63">
        <f t="shared" si="26"/>
        <v>5100</v>
      </c>
      <c r="AK87" s="60">
        <f t="shared" si="27"/>
        <v>1683</v>
      </c>
      <c r="AL87" s="33">
        <f>AK87*AF87</f>
        <v>33660</v>
      </c>
      <c r="AM87" s="33">
        <f t="shared" si="28"/>
        <v>59660</v>
      </c>
      <c r="AN87" s="20">
        <f t="shared" si="29"/>
        <v>-434.99999999976717</v>
      </c>
    </row>
    <row r="88" spans="2:40" x14ac:dyDescent="0.25">
      <c r="B88" s="1">
        <v>87</v>
      </c>
      <c r="C88" s="2">
        <v>25</v>
      </c>
      <c r="D88" s="2">
        <v>6</v>
      </c>
      <c r="E88" s="2">
        <v>5.1400000000000201</v>
      </c>
      <c r="F88" s="2">
        <f t="shared" si="30"/>
        <v>0.85999999999997989</v>
      </c>
      <c r="G88" s="5">
        <v>11</v>
      </c>
      <c r="H88" s="7">
        <f t="shared" si="31"/>
        <v>9.4599999999997788</v>
      </c>
      <c r="I88" s="58">
        <f t="shared" si="17"/>
        <v>0.69459999999999777</v>
      </c>
      <c r="J88" s="8">
        <v>166</v>
      </c>
      <c r="K88" s="8">
        <f t="shared" si="33"/>
        <v>115</v>
      </c>
      <c r="L88" s="3">
        <f t="shared" si="32"/>
        <v>2875</v>
      </c>
      <c r="M88" s="3">
        <f>E88*K88</f>
        <v>591.1000000000023</v>
      </c>
      <c r="N88" s="14">
        <f t="shared" si="18"/>
        <v>19.859999999999978</v>
      </c>
      <c r="O88" s="15">
        <f t="shared" si="19"/>
        <v>2283.8999999999974</v>
      </c>
      <c r="P88" s="15">
        <f t="shared" si="20"/>
        <v>591.10000000000264</v>
      </c>
      <c r="Q88" s="25"/>
      <c r="R88" s="25"/>
      <c r="S88" s="25"/>
      <c r="T88" s="25"/>
      <c r="U88" s="31">
        <v>100</v>
      </c>
      <c r="V88" s="28">
        <f>U88*K88</f>
        <v>11500</v>
      </c>
      <c r="W88" s="24">
        <f>V88*C88</f>
        <v>287500</v>
      </c>
      <c r="X88" s="24">
        <f>V88*N88</f>
        <v>228389.99999999974</v>
      </c>
      <c r="Y88" s="22">
        <f t="shared" si="21"/>
        <v>59110.000000000262</v>
      </c>
      <c r="Z88" s="37"/>
      <c r="AA88" s="40"/>
      <c r="AB88" s="197"/>
      <c r="AC88" s="35">
        <v>600</v>
      </c>
      <c r="AD88" s="60">
        <f t="shared" si="22"/>
        <v>5</v>
      </c>
      <c r="AE88" s="32">
        <f t="shared" si="23"/>
        <v>3000</v>
      </c>
      <c r="AF88" s="32">
        <v>20</v>
      </c>
      <c r="AG88" s="62">
        <f t="shared" si="24"/>
        <v>11500</v>
      </c>
      <c r="AH88" s="60">
        <f t="shared" si="25"/>
        <v>1150</v>
      </c>
      <c r="AI88" s="33">
        <f>AH88*AF88</f>
        <v>23000</v>
      </c>
      <c r="AJ88" s="63">
        <f t="shared" si="26"/>
        <v>5100</v>
      </c>
      <c r="AK88" s="60">
        <f t="shared" si="27"/>
        <v>1683</v>
      </c>
      <c r="AL88" s="33">
        <f>AK88*AF88</f>
        <v>33660</v>
      </c>
      <c r="AM88" s="33">
        <f t="shared" si="28"/>
        <v>59660</v>
      </c>
      <c r="AN88" s="20">
        <f t="shared" si="29"/>
        <v>-549.99999999973807</v>
      </c>
    </row>
    <row r="89" spans="2:40" x14ac:dyDescent="0.25">
      <c r="B89" s="1">
        <v>88</v>
      </c>
      <c r="C89" s="2">
        <v>25</v>
      </c>
      <c r="D89" s="2">
        <v>6</v>
      </c>
      <c r="E89" s="2">
        <v>5.1300000000000203</v>
      </c>
      <c r="F89" s="2">
        <f t="shared" si="30"/>
        <v>0.86999999999997968</v>
      </c>
      <c r="G89" s="5">
        <v>11</v>
      </c>
      <c r="H89" s="7">
        <f t="shared" si="31"/>
        <v>9.5699999999997765</v>
      </c>
      <c r="I89" s="58">
        <f t="shared" si="17"/>
        <v>0.69569999999999776</v>
      </c>
      <c r="J89" s="8">
        <v>166</v>
      </c>
      <c r="K89" s="8">
        <f t="shared" si="33"/>
        <v>115</v>
      </c>
      <c r="L89" s="3">
        <f t="shared" si="32"/>
        <v>2875</v>
      </c>
      <c r="M89" s="3">
        <f>E89*K89</f>
        <v>589.95000000000232</v>
      </c>
      <c r="N89" s="14">
        <f t="shared" si="18"/>
        <v>19.86999999999998</v>
      </c>
      <c r="O89" s="15">
        <f t="shared" si="19"/>
        <v>2285.0499999999975</v>
      </c>
      <c r="P89" s="15">
        <f t="shared" si="20"/>
        <v>589.95000000000255</v>
      </c>
      <c r="Q89" s="25"/>
      <c r="R89" s="25"/>
      <c r="S89" s="25"/>
      <c r="T89" s="25"/>
      <c r="U89" s="31">
        <v>100</v>
      </c>
      <c r="V89" s="28">
        <f>U89*K89</f>
        <v>11500</v>
      </c>
      <c r="W89" s="24">
        <f>V89*C89</f>
        <v>287500</v>
      </c>
      <c r="X89" s="24">
        <f>V89*N89</f>
        <v>228504.99999999977</v>
      </c>
      <c r="Y89" s="22">
        <f t="shared" si="21"/>
        <v>58995.000000000233</v>
      </c>
      <c r="Z89" s="37"/>
      <c r="AA89" s="40"/>
      <c r="AB89" s="197"/>
      <c r="AC89" s="35">
        <v>600</v>
      </c>
      <c r="AD89" s="60">
        <f t="shared" si="22"/>
        <v>5</v>
      </c>
      <c r="AE89" s="32">
        <f t="shared" si="23"/>
        <v>3000</v>
      </c>
      <c r="AF89" s="32">
        <v>20</v>
      </c>
      <c r="AG89" s="62">
        <f t="shared" si="24"/>
        <v>11500</v>
      </c>
      <c r="AH89" s="60">
        <f t="shared" si="25"/>
        <v>1150</v>
      </c>
      <c r="AI89" s="33">
        <f>AH89*AF89</f>
        <v>23000</v>
      </c>
      <c r="AJ89" s="63">
        <f t="shared" si="26"/>
        <v>5100</v>
      </c>
      <c r="AK89" s="60">
        <f t="shared" si="27"/>
        <v>1683</v>
      </c>
      <c r="AL89" s="33">
        <f>AK89*AF89</f>
        <v>33660</v>
      </c>
      <c r="AM89" s="33">
        <f t="shared" si="28"/>
        <v>59660</v>
      </c>
      <c r="AN89" s="20">
        <f t="shared" si="29"/>
        <v>-664.99999999976717</v>
      </c>
    </row>
    <row r="90" spans="2:40" x14ac:dyDescent="0.25">
      <c r="B90" s="1">
        <v>89</v>
      </c>
      <c r="C90" s="2">
        <v>25</v>
      </c>
      <c r="D90" s="2">
        <v>6</v>
      </c>
      <c r="E90" s="2">
        <v>5.1200000000000196</v>
      </c>
      <c r="F90" s="2">
        <f t="shared" si="30"/>
        <v>0.87999999999998035</v>
      </c>
      <c r="G90" s="5">
        <v>11</v>
      </c>
      <c r="H90" s="7">
        <f t="shared" si="31"/>
        <v>9.679999999999783</v>
      </c>
      <c r="I90" s="58">
        <f t="shared" si="17"/>
        <v>0.69679999999999775</v>
      </c>
      <c r="J90" s="8">
        <v>166</v>
      </c>
      <c r="K90" s="8">
        <f t="shared" si="33"/>
        <v>116</v>
      </c>
      <c r="L90" s="3">
        <f t="shared" si="32"/>
        <v>2900</v>
      </c>
      <c r="M90" s="3">
        <f>E90*K90</f>
        <v>593.92000000000223</v>
      </c>
      <c r="N90" s="14">
        <f t="shared" si="18"/>
        <v>19.879999999999981</v>
      </c>
      <c r="O90" s="15">
        <f t="shared" si="19"/>
        <v>2306.0799999999977</v>
      </c>
      <c r="P90" s="15">
        <f t="shared" si="20"/>
        <v>593.92000000000235</v>
      </c>
      <c r="Q90" s="25"/>
      <c r="R90" s="25"/>
      <c r="S90" s="25"/>
      <c r="T90" s="25"/>
      <c r="U90" s="31">
        <v>100</v>
      </c>
      <c r="V90" s="28">
        <f>U90*K90</f>
        <v>11600</v>
      </c>
      <c r="W90" s="24">
        <f>V90*C90</f>
        <v>290000</v>
      </c>
      <c r="X90" s="24">
        <f>V90*N90</f>
        <v>230607.9999999998</v>
      </c>
      <c r="Y90" s="22">
        <f t="shared" si="21"/>
        <v>59392.000000000204</v>
      </c>
      <c r="Z90" s="37"/>
      <c r="AA90" s="40"/>
      <c r="AB90" s="197"/>
      <c r="AC90" s="35">
        <v>600</v>
      </c>
      <c r="AD90" s="60">
        <f t="shared" si="22"/>
        <v>5</v>
      </c>
      <c r="AE90" s="32">
        <f t="shared" si="23"/>
        <v>3000</v>
      </c>
      <c r="AF90" s="32">
        <v>20</v>
      </c>
      <c r="AG90" s="62">
        <f t="shared" si="24"/>
        <v>11600</v>
      </c>
      <c r="AH90" s="60">
        <f t="shared" si="25"/>
        <v>1160</v>
      </c>
      <c r="AI90" s="33">
        <f>AH90*AF90</f>
        <v>23200</v>
      </c>
      <c r="AJ90" s="63">
        <f t="shared" si="26"/>
        <v>5000</v>
      </c>
      <c r="AK90" s="60">
        <f t="shared" si="27"/>
        <v>1650</v>
      </c>
      <c r="AL90" s="33">
        <f>AK90*AF90</f>
        <v>33000</v>
      </c>
      <c r="AM90" s="33">
        <f t="shared" si="28"/>
        <v>59200</v>
      </c>
      <c r="AN90" s="20">
        <f t="shared" si="29"/>
        <v>192.00000000020373</v>
      </c>
    </row>
    <row r="91" spans="2:40" x14ac:dyDescent="0.25">
      <c r="B91" s="1">
        <v>90</v>
      </c>
      <c r="C91" s="2">
        <v>25</v>
      </c>
      <c r="D91" s="2">
        <v>6</v>
      </c>
      <c r="E91" s="2">
        <v>5.1100000000000199</v>
      </c>
      <c r="F91" s="2">
        <f t="shared" si="30"/>
        <v>0.88999999999998014</v>
      </c>
      <c r="G91" s="5">
        <v>11</v>
      </c>
      <c r="H91" s="7">
        <f t="shared" si="31"/>
        <v>9.7899999999997824</v>
      </c>
      <c r="I91" s="58">
        <f t="shared" si="17"/>
        <v>0.69789999999999774</v>
      </c>
      <c r="J91" s="8">
        <v>166</v>
      </c>
      <c r="K91" s="8">
        <f t="shared" si="33"/>
        <v>116</v>
      </c>
      <c r="L91" s="3">
        <f t="shared" si="32"/>
        <v>2900</v>
      </c>
      <c r="M91" s="3">
        <f>E91*K91</f>
        <v>592.76000000000226</v>
      </c>
      <c r="N91" s="14">
        <f t="shared" si="18"/>
        <v>19.889999999999979</v>
      </c>
      <c r="O91" s="15">
        <f t="shared" si="19"/>
        <v>2307.2399999999975</v>
      </c>
      <c r="P91" s="15">
        <f t="shared" si="20"/>
        <v>592.76000000000249</v>
      </c>
      <c r="Q91" s="25"/>
      <c r="R91" s="25"/>
      <c r="S91" s="25"/>
      <c r="T91" s="25"/>
      <c r="U91" s="31">
        <v>100</v>
      </c>
      <c r="V91" s="28">
        <f>U91*K91</f>
        <v>11600</v>
      </c>
      <c r="W91" s="24">
        <f>V91*C91</f>
        <v>290000</v>
      </c>
      <c r="X91" s="24">
        <f>V91*N91</f>
        <v>230723.99999999977</v>
      </c>
      <c r="Y91" s="22">
        <f t="shared" si="21"/>
        <v>59276.000000000233</v>
      </c>
      <c r="Z91" s="37"/>
      <c r="AA91" s="40"/>
      <c r="AB91" s="197"/>
      <c r="AC91" s="35">
        <v>600</v>
      </c>
      <c r="AD91" s="60">
        <f t="shared" si="22"/>
        <v>5</v>
      </c>
      <c r="AE91" s="32">
        <f t="shared" si="23"/>
        <v>3000</v>
      </c>
      <c r="AF91" s="32">
        <v>20</v>
      </c>
      <c r="AG91" s="62">
        <f t="shared" si="24"/>
        <v>11600</v>
      </c>
      <c r="AH91" s="60">
        <f t="shared" si="25"/>
        <v>1160</v>
      </c>
      <c r="AI91" s="33">
        <f>AH91*AF91</f>
        <v>23200</v>
      </c>
      <c r="AJ91" s="63">
        <f t="shared" si="26"/>
        <v>5000</v>
      </c>
      <c r="AK91" s="60">
        <f t="shared" si="27"/>
        <v>1650</v>
      </c>
      <c r="AL91" s="33">
        <f>AK91*AF91</f>
        <v>33000</v>
      </c>
      <c r="AM91" s="33">
        <f t="shared" si="28"/>
        <v>59200</v>
      </c>
      <c r="AN91" s="20">
        <f t="shared" si="29"/>
        <v>76.000000000232831</v>
      </c>
    </row>
    <row r="92" spans="2:40" x14ac:dyDescent="0.25">
      <c r="B92" s="8">
        <v>91</v>
      </c>
      <c r="C92" s="2">
        <v>25</v>
      </c>
      <c r="D92" s="2">
        <v>6</v>
      </c>
      <c r="E92" s="2">
        <v>5.1000000000000201</v>
      </c>
      <c r="F92" s="2">
        <f t="shared" si="30"/>
        <v>0.89999999999997993</v>
      </c>
      <c r="G92" s="5">
        <v>11</v>
      </c>
      <c r="H92" s="7">
        <f t="shared" si="31"/>
        <v>9.8999999999997783</v>
      </c>
      <c r="I92" s="58">
        <f t="shared" si="17"/>
        <v>0.69899999999999773</v>
      </c>
      <c r="J92" s="8">
        <v>166</v>
      </c>
      <c r="K92" s="8">
        <f t="shared" si="33"/>
        <v>116</v>
      </c>
      <c r="L92" s="3">
        <f t="shared" si="32"/>
        <v>2900</v>
      </c>
      <c r="M92" s="3">
        <f>E92*K92</f>
        <v>591.6000000000023</v>
      </c>
      <c r="N92" s="14">
        <f t="shared" si="18"/>
        <v>19.899999999999981</v>
      </c>
      <c r="O92" s="15">
        <f t="shared" si="19"/>
        <v>2308.3999999999978</v>
      </c>
      <c r="P92" s="15">
        <f t="shared" si="20"/>
        <v>591.60000000000218</v>
      </c>
      <c r="Q92" s="25"/>
      <c r="R92" s="25"/>
      <c r="S92" s="25"/>
      <c r="T92" s="25"/>
      <c r="U92" s="31">
        <v>100</v>
      </c>
      <c r="V92" s="28">
        <f>U92*K92</f>
        <v>11600</v>
      </c>
      <c r="W92" s="24">
        <f>V92*C92</f>
        <v>290000</v>
      </c>
      <c r="X92" s="24">
        <f>V92*N92</f>
        <v>230839.99999999977</v>
      </c>
      <c r="Y92" s="22">
        <f t="shared" si="21"/>
        <v>59160.000000000233</v>
      </c>
      <c r="Z92" s="37"/>
      <c r="AA92" s="40"/>
      <c r="AB92" s="197"/>
      <c r="AC92" s="35">
        <v>600</v>
      </c>
      <c r="AD92" s="60">
        <f t="shared" si="22"/>
        <v>5</v>
      </c>
      <c r="AE92" s="32">
        <f t="shared" si="23"/>
        <v>3000</v>
      </c>
      <c r="AF92" s="32">
        <v>20</v>
      </c>
      <c r="AG92" s="62">
        <f t="shared" si="24"/>
        <v>11600</v>
      </c>
      <c r="AH92" s="60">
        <f t="shared" si="25"/>
        <v>1160</v>
      </c>
      <c r="AI92" s="33">
        <f>AH92*AF92</f>
        <v>23200</v>
      </c>
      <c r="AJ92" s="63">
        <f t="shared" si="26"/>
        <v>5000</v>
      </c>
      <c r="AK92" s="60">
        <f t="shared" si="27"/>
        <v>1650</v>
      </c>
      <c r="AL92" s="33">
        <f>AK92*AF92</f>
        <v>33000</v>
      </c>
      <c r="AM92" s="33">
        <f t="shared" si="28"/>
        <v>59200</v>
      </c>
      <c r="AN92" s="20">
        <f t="shared" si="29"/>
        <v>-39.999999999767169</v>
      </c>
    </row>
    <row r="93" spans="2:40" x14ac:dyDescent="0.25">
      <c r="B93" s="8">
        <v>92</v>
      </c>
      <c r="C93" s="2">
        <v>25</v>
      </c>
      <c r="D93" s="2">
        <v>6</v>
      </c>
      <c r="E93" s="2">
        <v>5.0900000000000203</v>
      </c>
      <c r="F93" s="2">
        <f t="shared" si="30"/>
        <v>0.90999999999997971</v>
      </c>
      <c r="G93" s="5">
        <v>11</v>
      </c>
      <c r="H93" s="7">
        <f t="shared" si="31"/>
        <v>10.009999999999778</v>
      </c>
      <c r="I93" s="58">
        <f t="shared" si="17"/>
        <v>0.70009999999999772</v>
      </c>
      <c r="J93" s="8">
        <v>166</v>
      </c>
      <c r="K93" s="8">
        <f t="shared" si="33"/>
        <v>116</v>
      </c>
      <c r="L93" s="3">
        <f t="shared" si="32"/>
        <v>2900</v>
      </c>
      <c r="M93" s="3">
        <f>E93*K93</f>
        <v>590.44000000000233</v>
      </c>
      <c r="N93" s="14">
        <f t="shared" si="18"/>
        <v>19.909999999999979</v>
      </c>
      <c r="O93" s="15">
        <f t="shared" si="19"/>
        <v>2309.5599999999977</v>
      </c>
      <c r="P93" s="15">
        <f t="shared" si="20"/>
        <v>590.44000000000233</v>
      </c>
      <c r="Q93" s="25"/>
      <c r="R93" s="25"/>
      <c r="S93" s="25"/>
      <c r="T93" s="25"/>
      <c r="U93" s="31">
        <v>100</v>
      </c>
      <c r="V93" s="28">
        <f>U93*K93</f>
        <v>11600</v>
      </c>
      <c r="W93" s="24">
        <f>V93*C93</f>
        <v>290000</v>
      </c>
      <c r="X93" s="24">
        <f>V93*N93</f>
        <v>230955.99999999977</v>
      </c>
      <c r="Y93" s="22">
        <f t="shared" si="21"/>
        <v>59044.000000000233</v>
      </c>
      <c r="Z93" s="37"/>
      <c r="AA93" s="40"/>
      <c r="AB93" s="197"/>
      <c r="AC93" s="35">
        <v>550</v>
      </c>
      <c r="AD93" s="60">
        <f t="shared" si="22"/>
        <v>5</v>
      </c>
      <c r="AE93" s="32">
        <f t="shared" si="23"/>
        <v>2750</v>
      </c>
      <c r="AF93" s="32">
        <v>17.5</v>
      </c>
      <c r="AG93" s="62">
        <f t="shared" si="24"/>
        <v>11600</v>
      </c>
      <c r="AH93" s="60">
        <f t="shared" si="25"/>
        <v>1160</v>
      </c>
      <c r="AI93" s="33">
        <f>AH93*AF93</f>
        <v>20300</v>
      </c>
      <c r="AJ93" s="63">
        <f t="shared" si="26"/>
        <v>5000</v>
      </c>
      <c r="AK93" s="60">
        <f t="shared" si="27"/>
        <v>1650</v>
      </c>
      <c r="AL93" s="33">
        <f>AK93*AF93</f>
        <v>28875</v>
      </c>
      <c r="AM93" s="33">
        <f t="shared" si="28"/>
        <v>51925</v>
      </c>
      <c r="AN93" s="20">
        <f t="shared" si="29"/>
        <v>7119.0000000002328</v>
      </c>
    </row>
    <row r="94" spans="2:40" x14ac:dyDescent="0.25">
      <c r="B94" s="8">
        <v>93</v>
      </c>
      <c r="C94" s="2">
        <v>25</v>
      </c>
      <c r="D94" s="2">
        <v>6</v>
      </c>
      <c r="E94" s="2">
        <v>5.0800000000000196</v>
      </c>
      <c r="F94" s="2">
        <f t="shared" si="30"/>
        <v>0.91999999999998039</v>
      </c>
      <c r="G94" s="5">
        <v>11</v>
      </c>
      <c r="H94" s="7">
        <f t="shared" si="31"/>
        <v>10.119999999999784</v>
      </c>
      <c r="I94" s="58">
        <f t="shared" si="17"/>
        <v>0.70119999999999783</v>
      </c>
      <c r="J94" s="8">
        <v>166</v>
      </c>
      <c r="K94" s="8">
        <f t="shared" si="33"/>
        <v>116</v>
      </c>
      <c r="L94" s="3">
        <f t="shared" si="32"/>
        <v>2900</v>
      </c>
      <c r="M94" s="3">
        <f>E94*K94</f>
        <v>589.28000000000225</v>
      </c>
      <c r="N94" s="14">
        <f t="shared" si="18"/>
        <v>19.91999999999998</v>
      </c>
      <c r="O94" s="15">
        <f t="shared" si="19"/>
        <v>2310.7199999999975</v>
      </c>
      <c r="P94" s="15">
        <f t="shared" si="20"/>
        <v>589.28000000000247</v>
      </c>
      <c r="Q94" s="25"/>
      <c r="R94" s="25"/>
      <c r="S94" s="25"/>
      <c r="T94" s="25"/>
      <c r="U94" s="31">
        <v>100</v>
      </c>
      <c r="V94" s="28">
        <f>U94*K94</f>
        <v>11600</v>
      </c>
      <c r="W94" s="24">
        <f>V94*C94</f>
        <v>290000</v>
      </c>
      <c r="X94" s="24">
        <f>V94*N94</f>
        <v>231071.99999999977</v>
      </c>
      <c r="Y94" s="22">
        <f t="shared" si="21"/>
        <v>58928.000000000233</v>
      </c>
      <c r="Z94" s="37"/>
      <c r="AA94" s="40"/>
      <c r="AB94" s="197"/>
      <c r="AC94" s="35">
        <v>550</v>
      </c>
      <c r="AD94" s="60">
        <f t="shared" si="22"/>
        <v>5</v>
      </c>
      <c r="AE94" s="32">
        <f t="shared" si="23"/>
        <v>2750</v>
      </c>
      <c r="AF94" s="32">
        <v>17.5</v>
      </c>
      <c r="AG94" s="62">
        <f t="shared" si="24"/>
        <v>11600</v>
      </c>
      <c r="AH94" s="60">
        <f t="shared" si="25"/>
        <v>1160</v>
      </c>
      <c r="AI94" s="33">
        <f>AH94*AF94</f>
        <v>20300</v>
      </c>
      <c r="AJ94" s="63">
        <f t="shared" si="26"/>
        <v>5000</v>
      </c>
      <c r="AK94" s="60">
        <f t="shared" si="27"/>
        <v>1650</v>
      </c>
      <c r="AL94" s="33">
        <f>AK94*AF94</f>
        <v>28875</v>
      </c>
      <c r="AM94" s="33">
        <f t="shared" si="28"/>
        <v>51925</v>
      </c>
      <c r="AN94" s="20">
        <f t="shared" si="29"/>
        <v>7003.0000000002328</v>
      </c>
    </row>
    <row r="95" spans="2:40" x14ac:dyDescent="0.25">
      <c r="B95" s="8">
        <v>94</v>
      </c>
      <c r="C95" s="2">
        <v>25</v>
      </c>
      <c r="D95" s="2">
        <v>6</v>
      </c>
      <c r="E95" s="2">
        <v>5.0700000000000198</v>
      </c>
      <c r="F95" s="2">
        <f t="shared" si="30"/>
        <v>0.92999999999998018</v>
      </c>
      <c r="G95" s="5">
        <v>11</v>
      </c>
      <c r="H95" s="7">
        <f t="shared" si="31"/>
        <v>10.229999999999782</v>
      </c>
      <c r="I95" s="58">
        <f t="shared" si="17"/>
        <v>0.70229999999999781</v>
      </c>
      <c r="J95" s="8">
        <v>166</v>
      </c>
      <c r="K95" s="8">
        <f t="shared" si="33"/>
        <v>117</v>
      </c>
      <c r="L95" s="3">
        <f t="shared" si="32"/>
        <v>2925</v>
      </c>
      <c r="M95" s="3">
        <f>E95*K95</f>
        <v>593.19000000000233</v>
      </c>
      <c r="N95" s="14">
        <f t="shared" si="18"/>
        <v>19.929999999999978</v>
      </c>
      <c r="O95" s="15">
        <f t="shared" si="19"/>
        <v>2331.8099999999977</v>
      </c>
      <c r="P95" s="15">
        <f t="shared" si="20"/>
        <v>593.19000000000233</v>
      </c>
      <c r="Q95" s="25"/>
      <c r="R95" s="25"/>
      <c r="S95" s="25"/>
      <c r="T95" s="25"/>
      <c r="U95" s="31">
        <v>100</v>
      </c>
      <c r="V95" s="28">
        <f>U95*K95</f>
        <v>11700</v>
      </c>
      <c r="W95" s="24">
        <f>V95*C95</f>
        <v>292500</v>
      </c>
      <c r="X95" s="24">
        <f>V95*N95</f>
        <v>233180.99999999974</v>
      </c>
      <c r="Y95" s="22">
        <f t="shared" si="21"/>
        <v>59319.000000000262</v>
      </c>
      <c r="Z95" s="37"/>
      <c r="AA95" s="40"/>
      <c r="AB95" s="197"/>
      <c r="AC95" s="35">
        <v>550</v>
      </c>
      <c r="AD95" s="60">
        <f t="shared" si="22"/>
        <v>5</v>
      </c>
      <c r="AE95" s="32">
        <f t="shared" si="23"/>
        <v>2750</v>
      </c>
      <c r="AF95" s="32">
        <v>17.5</v>
      </c>
      <c r="AG95" s="62">
        <f t="shared" si="24"/>
        <v>11700</v>
      </c>
      <c r="AH95" s="60">
        <f t="shared" si="25"/>
        <v>1170</v>
      </c>
      <c r="AI95" s="33">
        <f>AH95*AF95</f>
        <v>20475</v>
      </c>
      <c r="AJ95" s="63">
        <f t="shared" si="26"/>
        <v>4900</v>
      </c>
      <c r="AK95" s="60">
        <f t="shared" si="27"/>
        <v>1617</v>
      </c>
      <c r="AL95" s="33">
        <f>AK95*AF95</f>
        <v>28297.5</v>
      </c>
      <c r="AM95" s="33">
        <f t="shared" si="28"/>
        <v>51522.5</v>
      </c>
      <c r="AN95" s="20">
        <f t="shared" si="29"/>
        <v>7796.5000000002619</v>
      </c>
    </row>
    <row r="96" spans="2:40" x14ac:dyDescent="0.25">
      <c r="B96" s="8">
        <v>95</v>
      </c>
      <c r="C96" s="2">
        <v>25</v>
      </c>
      <c r="D96" s="2">
        <v>6</v>
      </c>
      <c r="E96" s="2">
        <v>5.06000000000002</v>
      </c>
      <c r="F96" s="2">
        <f t="shared" si="30"/>
        <v>0.93999999999997996</v>
      </c>
      <c r="G96" s="5">
        <v>11</v>
      </c>
      <c r="H96" s="7">
        <f t="shared" si="31"/>
        <v>10.33999999999978</v>
      </c>
      <c r="I96" s="58">
        <f t="shared" si="17"/>
        <v>0.7033999999999978</v>
      </c>
      <c r="J96" s="8">
        <v>166</v>
      </c>
      <c r="K96" s="8">
        <f t="shared" si="33"/>
        <v>117</v>
      </c>
      <c r="L96" s="3">
        <f t="shared" si="32"/>
        <v>2925</v>
      </c>
      <c r="M96" s="3">
        <f>E96*K96</f>
        <v>592.02000000000237</v>
      </c>
      <c r="N96" s="14">
        <f t="shared" si="18"/>
        <v>19.93999999999998</v>
      </c>
      <c r="O96" s="15">
        <f t="shared" si="19"/>
        <v>2332.9799999999977</v>
      </c>
      <c r="P96" s="15">
        <f t="shared" si="20"/>
        <v>592.02000000000226</v>
      </c>
      <c r="Q96" s="25"/>
      <c r="R96" s="25"/>
      <c r="S96" s="25"/>
      <c r="T96" s="25"/>
      <c r="U96" s="31">
        <v>100</v>
      </c>
      <c r="V96" s="28">
        <f>U96*K96</f>
        <v>11700</v>
      </c>
      <c r="W96" s="24">
        <f>V96*C96</f>
        <v>292500</v>
      </c>
      <c r="X96" s="24">
        <f>V96*N96</f>
        <v>233297.99999999977</v>
      </c>
      <c r="Y96" s="22">
        <f t="shared" si="21"/>
        <v>59202.000000000233</v>
      </c>
      <c r="Z96" s="37"/>
      <c r="AA96" s="40"/>
      <c r="AB96" s="197"/>
      <c r="AC96" s="35">
        <v>550</v>
      </c>
      <c r="AD96" s="60">
        <f t="shared" si="22"/>
        <v>5</v>
      </c>
      <c r="AE96" s="32">
        <f t="shared" si="23"/>
        <v>2750</v>
      </c>
      <c r="AF96" s="32">
        <v>17.5</v>
      </c>
      <c r="AG96" s="62">
        <f t="shared" si="24"/>
        <v>11700</v>
      </c>
      <c r="AH96" s="60">
        <f t="shared" si="25"/>
        <v>1170</v>
      </c>
      <c r="AI96" s="33">
        <f>AH96*AF96</f>
        <v>20475</v>
      </c>
      <c r="AJ96" s="63">
        <f t="shared" si="26"/>
        <v>4900</v>
      </c>
      <c r="AK96" s="60">
        <f t="shared" si="27"/>
        <v>1617</v>
      </c>
      <c r="AL96" s="33">
        <f>AK96*AF96</f>
        <v>28297.5</v>
      </c>
      <c r="AM96" s="33">
        <f t="shared" si="28"/>
        <v>51522.5</v>
      </c>
      <c r="AN96" s="20">
        <f t="shared" si="29"/>
        <v>7679.5000000002328</v>
      </c>
    </row>
    <row r="97" spans="2:40" x14ac:dyDescent="0.25">
      <c r="B97" s="8">
        <v>96</v>
      </c>
      <c r="C97" s="2">
        <v>25</v>
      </c>
      <c r="D97" s="2">
        <v>6</v>
      </c>
      <c r="E97" s="2">
        <v>5.0500000000000203</v>
      </c>
      <c r="F97" s="2">
        <f t="shared" si="30"/>
        <v>0.94999999999997975</v>
      </c>
      <c r="G97" s="5">
        <v>11</v>
      </c>
      <c r="H97" s="7">
        <f t="shared" si="31"/>
        <v>10.449999999999777</v>
      </c>
      <c r="I97" s="58">
        <f t="shared" si="17"/>
        <v>0.70449999999999779</v>
      </c>
      <c r="J97" s="8">
        <v>166</v>
      </c>
      <c r="K97" s="8">
        <f t="shared" si="33"/>
        <v>117</v>
      </c>
      <c r="L97" s="3">
        <f t="shared" si="32"/>
        <v>2925</v>
      </c>
      <c r="M97" s="3">
        <f>E97*K97</f>
        <v>590.85000000000241</v>
      </c>
      <c r="N97" s="14">
        <f t="shared" si="18"/>
        <v>19.949999999999982</v>
      </c>
      <c r="O97" s="15">
        <f t="shared" si="19"/>
        <v>2334.1499999999978</v>
      </c>
      <c r="P97" s="15">
        <f t="shared" si="20"/>
        <v>590.85000000000218</v>
      </c>
      <c r="Q97" s="25"/>
      <c r="R97" s="25"/>
      <c r="S97" s="25"/>
      <c r="T97" s="25"/>
      <c r="U97" s="31">
        <v>100</v>
      </c>
      <c r="V97" s="28">
        <f>U97*K97</f>
        <v>11700</v>
      </c>
      <c r="W97" s="24">
        <f>V97*C97</f>
        <v>292500</v>
      </c>
      <c r="X97" s="24">
        <f>V97*N97</f>
        <v>233414.9999999998</v>
      </c>
      <c r="Y97" s="22">
        <f t="shared" si="21"/>
        <v>59085.000000000204</v>
      </c>
      <c r="Z97" s="37"/>
      <c r="AA97" s="40"/>
      <c r="AB97" s="197"/>
      <c r="AC97" s="35">
        <v>550</v>
      </c>
      <c r="AD97" s="60">
        <f t="shared" si="22"/>
        <v>5</v>
      </c>
      <c r="AE97" s="32">
        <f t="shared" si="23"/>
        <v>2750</v>
      </c>
      <c r="AF97" s="32">
        <v>17.5</v>
      </c>
      <c r="AG97" s="62">
        <f t="shared" si="24"/>
        <v>11700</v>
      </c>
      <c r="AH97" s="60">
        <f t="shared" si="25"/>
        <v>1170</v>
      </c>
      <c r="AI97" s="33">
        <f>AH97*AF97</f>
        <v>20475</v>
      </c>
      <c r="AJ97" s="63">
        <f t="shared" si="26"/>
        <v>4900</v>
      </c>
      <c r="AK97" s="60">
        <f t="shared" si="27"/>
        <v>1617</v>
      </c>
      <c r="AL97" s="33">
        <f>AK97*AF97</f>
        <v>28297.5</v>
      </c>
      <c r="AM97" s="33">
        <f t="shared" si="28"/>
        <v>51522.5</v>
      </c>
      <c r="AN97" s="20">
        <f t="shared" si="29"/>
        <v>7562.5000000002037</v>
      </c>
    </row>
    <row r="98" spans="2:40" x14ac:dyDescent="0.25">
      <c r="B98" s="8">
        <v>97</v>
      </c>
      <c r="C98" s="2">
        <v>25</v>
      </c>
      <c r="D98" s="2">
        <v>6</v>
      </c>
      <c r="E98" s="2">
        <v>5.0400000000000196</v>
      </c>
      <c r="F98" s="2">
        <f t="shared" si="30"/>
        <v>0.95999999999998042</v>
      </c>
      <c r="G98" s="5">
        <v>11</v>
      </c>
      <c r="H98" s="7">
        <f t="shared" si="31"/>
        <v>10.559999999999786</v>
      </c>
      <c r="I98" s="58">
        <f t="shared" si="17"/>
        <v>0.7055999999999979</v>
      </c>
      <c r="J98" s="8">
        <v>166</v>
      </c>
      <c r="K98" s="8">
        <f t="shared" si="33"/>
        <v>117</v>
      </c>
      <c r="L98" s="3">
        <f t="shared" si="32"/>
        <v>2925</v>
      </c>
      <c r="M98" s="3">
        <f>E98*K98</f>
        <v>589.68000000000234</v>
      </c>
      <c r="N98" s="14">
        <f t="shared" si="18"/>
        <v>19.95999999999998</v>
      </c>
      <c r="O98" s="15">
        <f t="shared" si="19"/>
        <v>2335.3199999999974</v>
      </c>
      <c r="P98" s="15">
        <f t="shared" si="20"/>
        <v>589.68000000000256</v>
      </c>
      <c r="Q98" s="25"/>
      <c r="R98" s="25"/>
      <c r="S98" s="25"/>
      <c r="T98" s="25"/>
      <c r="U98" s="31">
        <v>100</v>
      </c>
      <c r="V98" s="28">
        <f>U98*K98</f>
        <v>11700</v>
      </c>
      <c r="W98" s="24">
        <f>V98*C98</f>
        <v>292500</v>
      </c>
      <c r="X98" s="24">
        <f>V98*N98</f>
        <v>233531.99999999977</v>
      </c>
      <c r="Y98" s="22">
        <f t="shared" si="21"/>
        <v>58968.000000000233</v>
      </c>
      <c r="Z98" s="37"/>
      <c r="AA98" s="40"/>
      <c r="AB98" s="197"/>
      <c r="AC98" s="35">
        <v>550</v>
      </c>
      <c r="AD98" s="60">
        <f t="shared" si="22"/>
        <v>5</v>
      </c>
      <c r="AE98" s="32">
        <f t="shared" si="23"/>
        <v>2750</v>
      </c>
      <c r="AF98" s="32">
        <v>17.5</v>
      </c>
      <c r="AG98" s="62">
        <f t="shared" si="24"/>
        <v>11700</v>
      </c>
      <c r="AH98" s="60">
        <f t="shared" si="25"/>
        <v>1170</v>
      </c>
      <c r="AI98" s="33">
        <f>AH98*AF98</f>
        <v>20475</v>
      </c>
      <c r="AJ98" s="63">
        <f t="shared" si="26"/>
        <v>4900</v>
      </c>
      <c r="AK98" s="60">
        <f t="shared" si="27"/>
        <v>1617</v>
      </c>
      <c r="AL98" s="33">
        <f>AK98*AF98</f>
        <v>28297.5</v>
      </c>
      <c r="AM98" s="33">
        <f t="shared" si="28"/>
        <v>51522.5</v>
      </c>
      <c r="AN98" s="20">
        <f t="shared" si="29"/>
        <v>7445.5000000002328</v>
      </c>
    </row>
    <row r="99" spans="2:40" x14ac:dyDescent="0.25">
      <c r="B99" s="8">
        <v>98</v>
      </c>
      <c r="C99" s="2">
        <v>25</v>
      </c>
      <c r="D99" s="2">
        <v>6</v>
      </c>
      <c r="E99" s="2">
        <v>5.0300000000000198</v>
      </c>
      <c r="F99" s="2">
        <f t="shared" si="30"/>
        <v>0.96999999999998021</v>
      </c>
      <c r="G99" s="5">
        <v>11</v>
      </c>
      <c r="H99" s="7">
        <f t="shared" si="31"/>
        <v>10.669999999999781</v>
      </c>
      <c r="I99" s="58">
        <f t="shared" si="17"/>
        <v>0.70669999999999789</v>
      </c>
      <c r="J99" s="8">
        <v>166</v>
      </c>
      <c r="K99" s="8">
        <f t="shared" si="33"/>
        <v>117</v>
      </c>
      <c r="L99" s="3">
        <f t="shared" si="32"/>
        <v>2925</v>
      </c>
      <c r="M99" s="3">
        <f>E99*K99</f>
        <v>588.51000000000226</v>
      </c>
      <c r="N99" s="14">
        <f t="shared" si="18"/>
        <v>19.969999999999981</v>
      </c>
      <c r="O99" s="15">
        <f t="shared" si="19"/>
        <v>2336.489999999998</v>
      </c>
      <c r="P99" s="15">
        <f t="shared" si="20"/>
        <v>588.51000000000204</v>
      </c>
      <c r="Q99" s="25"/>
      <c r="R99" s="25"/>
      <c r="S99" s="25"/>
      <c r="T99" s="25"/>
      <c r="U99" s="31">
        <v>100</v>
      </c>
      <c r="V99" s="28">
        <f>U99*K99</f>
        <v>11700</v>
      </c>
      <c r="W99" s="24">
        <f>V99*C99</f>
        <v>292500</v>
      </c>
      <c r="X99" s="24">
        <f>V99*N99</f>
        <v>233648.99999999977</v>
      </c>
      <c r="Y99" s="22">
        <f t="shared" si="21"/>
        <v>58851.000000000233</v>
      </c>
      <c r="Z99" s="37"/>
      <c r="AA99" s="40"/>
      <c r="AB99" s="197"/>
      <c r="AC99" s="35">
        <v>550</v>
      </c>
      <c r="AD99" s="60">
        <f t="shared" si="22"/>
        <v>5</v>
      </c>
      <c r="AE99" s="32">
        <f t="shared" si="23"/>
        <v>2750</v>
      </c>
      <c r="AF99" s="32">
        <v>17.5</v>
      </c>
      <c r="AG99" s="62">
        <f t="shared" si="24"/>
        <v>11700</v>
      </c>
      <c r="AH99" s="60">
        <f t="shared" si="25"/>
        <v>1170</v>
      </c>
      <c r="AI99" s="33">
        <f>AH99*AF99</f>
        <v>20475</v>
      </c>
      <c r="AJ99" s="63">
        <f t="shared" si="26"/>
        <v>4900</v>
      </c>
      <c r="AK99" s="60">
        <f t="shared" si="27"/>
        <v>1617</v>
      </c>
      <c r="AL99" s="33">
        <f>AK99*AF99</f>
        <v>28297.5</v>
      </c>
      <c r="AM99" s="33">
        <f t="shared" si="28"/>
        <v>51522.5</v>
      </c>
      <c r="AN99" s="20">
        <f t="shared" si="29"/>
        <v>7328.5000000002328</v>
      </c>
    </row>
    <row r="100" spans="2:40" x14ac:dyDescent="0.25">
      <c r="B100" s="8">
        <v>99</v>
      </c>
      <c r="C100" s="2">
        <v>25</v>
      </c>
      <c r="D100" s="2">
        <v>6</v>
      </c>
      <c r="E100" s="2">
        <v>5.02000000000002</v>
      </c>
      <c r="F100" s="2">
        <f t="shared" si="30"/>
        <v>0.97999999999998</v>
      </c>
      <c r="G100" s="5">
        <v>11</v>
      </c>
      <c r="H100" s="7">
        <f t="shared" si="31"/>
        <v>10.779999999999781</v>
      </c>
      <c r="I100" s="58">
        <f t="shared" si="17"/>
        <v>0.70779999999999776</v>
      </c>
      <c r="J100" s="8">
        <v>166</v>
      </c>
      <c r="K100" s="8">
        <f t="shared" si="33"/>
        <v>117</v>
      </c>
      <c r="L100" s="3">
        <f t="shared" si="32"/>
        <v>2925</v>
      </c>
      <c r="M100" s="3">
        <f>E100*K100</f>
        <v>587.34000000000231</v>
      </c>
      <c r="N100" s="14">
        <f t="shared" si="18"/>
        <v>19.979999999999979</v>
      </c>
      <c r="O100" s="15">
        <f t="shared" si="19"/>
        <v>2337.6599999999976</v>
      </c>
      <c r="P100" s="15">
        <f t="shared" si="20"/>
        <v>587.34000000000242</v>
      </c>
      <c r="Q100" s="25"/>
      <c r="R100" s="25"/>
      <c r="S100" s="25"/>
      <c r="T100" s="25"/>
      <c r="U100" s="31">
        <v>100</v>
      </c>
      <c r="V100" s="28">
        <f>U100*K100</f>
        <v>11700</v>
      </c>
      <c r="W100" s="24">
        <f>V100*C100</f>
        <v>292500</v>
      </c>
      <c r="X100" s="24">
        <f>V100*N100</f>
        <v>233765.99999999977</v>
      </c>
      <c r="Y100" s="22">
        <f t="shared" si="21"/>
        <v>58734.000000000233</v>
      </c>
      <c r="Z100" s="37"/>
      <c r="AA100" s="40"/>
      <c r="AB100" s="197"/>
      <c r="AC100" s="35">
        <v>550</v>
      </c>
      <c r="AD100" s="60">
        <f t="shared" si="22"/>
        <v>5</v>
      </c>
      <c r="AE100" s="32">
        <f t="shared" si="23"/>
        <v>2750</v>
      </c>
      <c r="AF100" s="32">
        <v>17.5</v>
      </c>
      <c r="AG100" s="62">
        <f t="shared" si="24"/>
        <v>11700</v>
      </c>
      <c r="AH100" s="60">
        <f t="shared" si="25"/>
        <v>1170</v>
      </c>
      <c r="AI100" s="33">
        <f>AH100*AF100</f>
        <v>20475</v>
      </c>
      <c r="AJ100" s="63">
        <f t="shared" si="26"/>
        <v>4900</v>
      </c>
      <c r="AK100" s="60">
        <f t="shared" si="27"/>
        <v>1617</v>
      </c>
      <c r="AL100" s="33">
        <f>AK100*AF100</f>
        <v>28297.5</v>
      </c>
      <c r="AM100" s="33">
        <f t="shared" si="28"/>
        <v>51522.5</v>
      </c>
      <c r="AN100" s="20">
        <f t="shared" si="29"/>
        <v>7211.5000000002328</v>
      </c>
    </row>
    <row r="101" spans="2:40" x14ac:dyDescent="0.25">
      <c r="B101" s="8">
        <v>100</v>
      </c>
      <c r="C101" s="2">
        <v>25</v>
      </c>
      <c r="D101" s="2">
        <v>6</v>
      </c>
      <c r="E101" s="2">
        <v>5.0100000000000202</v>
      </c>
      <c r="F101" s="2">
        <f t="shared" si="30"/>
        <v>0.98999999999997979</v>
      </c>
      <c r="G101" s="5">
        <v>11</v>
      </c>
      <c r="H101" s="7">
        <f t="shared" si="31"/>
        <v>10.889999999999777</v>
      </c>
      <c r="I101" s="58">
        <f t="shared" si="17"/>
        <v>0.70889999999999775</v>
      </c>
      <c r="J101" s="8">
        <v>166</v>
      </c>
      <c r="K101" s="8">
        <f t="shared" si="33"/>
        <v>118</v>
      </c>
      <c r="L101" s="3">
        <f t="shared" si="32"/>
        <v>2950</v>
      </c>
      <c r="M101" s="3">
        <f>E101*K101</f>
        <v>591.18000000000234</v>
      </c>
      <c r="N101" s="14">
        <f t="shared" si="18"/>
        <v>19.989999999999981</v>
      </c>
      <c r="O101" s="15">
        <f t="shared" si="19"/>
        <v>2358.8199999999979</v>
      </c>
      <c r="P101" s="15">
        <f t="shared" si="20"/>
        <v>591.18000000000211</v>
      </c>
      <c r="Q101" s="25"/>
      <c r="R101" s="25"/>
      <c r="S101" s="25"/>
      <c r="T101" s="25"/>
      <c r="U101" s="31">
        <v>100</v>
      </c>
      <c r="V101" s="28">
        <f>U101*K101</f>
        <v>11800</v>
      </c>
      <c r="W101" s="24">
        <f>V101*C101</f>
        <v>295000</v>
      </c>
      <c r="X101" s="24">
        <f>V101*N101</f>
        <v>235881.99999999977</v>
      </c>
      <c r="Y101" s="22">
        <f t="shared" si="21"/>
        <v>59118.000000000233</v>
      </c>
      <c r="Z101" s="37"/>
      <c r="AA101" s="40"/>
      <c r="AB101" s="197"/>
      <c r="AC101" s="35">
        <v>550</v>
      </c>
      <c r="AD101" s="60">
        <f t="shared" si="22"/>
        <v>5</v>
      </c>
      <c r="AE101" s="32">
        <f t="shared" si="23"/>
        <v>2750</v>
      </c>
      <c r="AF101" s="32">
        <v>17.5</v>
      </c>
      <c r="AG101" s="62">
        <f t="shared" si="24"/>
        <v>11800</v>
      </c>
      <c r="AH101" s="60">
        <f t="shared" si="25"/>
        <v>1180</v>
      </c>
      <c r="AI101" s="33">
        <f>AH101*AF101</f>
        <v>20650</v>
      </c>
      <c r="AJ101" s="63">
        <f t="shared" si="26"/>
        <v>4800</v>
      </c>
      <c r="AK101" s="60">
        <f t="shared" si="27"/>
        <v>1584</v>
      </c>
      <c r="AL101" s="33">
        <f>AK101*AF101</f>
        <v>27720</v>
      </c>
      <c r="AM101" s="33">
        <f t="shared" si="28"/>
        <v>51120</v>
      </c>
      <c r="AN101" s="20">
        <f t="shared" si="29"/>
        <v>7998.0000000002328</v>
      </c>
    </row>
    <row r="102" spans="2:40" s="57" customFormat="1" x14ac:dyDescent="0.25">
      <c r="B102" s="8">
        <v>101</v>
      </c>
      <c r="C102" s="64">
        <v>25</v>
      </c>
      <c r="D102" s="64">
        <v>6</v>
      </c>
      <c r="E102" s="64">
        <v>5.0000000000000204</v>
      </c>
      <c r="F102" s="64">
        <f t="shared" si="30"/>
        <v>0.99999999999997957</v>
      </c>
      <c r="G102" s="65">
        <v>11</v>
      </c>
      <c r="H102" s="66">
        <f t="shared" si="31"/>
        <v>10.999999999999776</v>
      </c>
      <c r="I102" s="58">
        <f t="shared" si="17"/>
        <v>0.70999999999999774</v>
      </c>
      <c r="J102" s="8">
        <v>166</v>
      </c>
      <c r="K102" s="8">
        <f t="shared" si="33"/>
        <v>118</v>
      </c>
      <c r="L102" s="67">
        <f t="shared" si="32"/>
        <v>2950</v>
      </c>
      <c r="M102" s="67">
        <f>E102*K102</f>
        <v>590.00000000000239</v>
      </c>
      <c r="N102" s="68">
        <f t="shared" si="18"/>
        <v>19.999999999999979</v>
      </c>
      <c r="O102" s="33">
        <f t="shared" si="19"/>
        <v>2359.9999999999973</v>
      </c>
      <c r="P102" s="33">
        <f t="shared" si="20"/>
        <v>590.00000000000273</v>
      </c>
      <c r="Q102" s="25"/>
      <c r="R102" s="25"/>
      <c r="S102" s="25"/>
      <c r="T102" s="25"/>
      <c r="U102" s="63">
        <v>100</v>
      </c>
      <c r="V102" s="70">
        <f>U102*K102</f>
        <v>11800</v>
      </c>
      <c r="W102" s="71">
        <f>V102*C102</f>
        <v>295000</v>
      </c>
      <c r="X102" s="71">
        <f>V102*N102</f>
        <v>235999.99999999974</v>
      </c>
      <c r="Y102" s="69">
        <f t="shared" si="21"/>
        <v>59000.000000000262</v>
      </c>
      <c r="Z102" s="37"/>
      <c r="AA102" s="40"/>
      <c r="AB102" s="197"/>
      <c r="AC102" s="35">
        <v>550</v>
      </c>
      <c r="AD102" s="60">
        <f t="shared" si="22"/>
        <v>5</v>
      </c>
      <c r="AE102" s="32">
        <f t="shared" si="23"/>
        <v>2750</v>
      </c>
      <c r="AF102" s="32">
        <v>17.5</v>
      </c>
      <c r="AG102" s="62">
        <f t="shared" si="24"/>
        <v>11800</v>
      </c>
      <c r="AH102" s="60">
        <f t="shared" si="25"/>
        <v>1180</v>
      </c>
      <c r="AI102" s="33">
        <f>AH102*AF102</f>
        <v>20650</v>
      </c>
      <c r="AJ102" s="63">
        <f t="shared" si="26"/>
        <v>4800</v>
      </c>
      <c r="AK102" s="60">
        <f t="shared" si="27"/>
        <v>1584</v>
      </c>
      <c r="AL102" s="33">
        <f>AK102*AF102</f>
        <v>27720</v>
      </c>
      <c r="AM102" s="33">
        <f t="shared" si="28"/>
        <v>51120</v>
      </c>
      <c r="AN102" s="96">
        <f t="shared" si="29"/>
        <v>7880.0000000002619</v>
      </c>
    </row>
    <row r="103" spans="2:40" x14ac:dyDescent="0.25">
      <c r="B103" s="8">
        <v>102</v>
      </c>
      <c r="C103" s="2">
        <v>25</v>
      </c>
      <c r="D103" s="2">
        <v>6</v>
      </c>
      <c r="E103" s="2">
        <v>4.9900000000000198</v>
      </c>
      <c r="F103" s="2">
        <f t="shared" si="30"/>
        <v>1.0099999999999802</v>
      </c>
      <c r="G103" s="5">
        <v>11</v>
      </c>
      <c r="H103" s="7">
        <f t="shared" si="31"/>
        <v>11.109999999999783</v>
      </c>
      <c r="I103" s="58">
        <f t="shared" si="17"/>
        <v>0.71109999999999784</v>
      </c>
      <c r="J103" s="8">
        <v>166</v>
      </c>
      <c r="K103" s="8">
        <f t="shared" si="33"/>
        <v>118</v>
      </c>
      <c r="L103" s="3">
        <f t="shared" si="32"/>
        <v>2950</v>
      </c>
      <c r="M103" s="3">
        <f>E103*K103</f>
        <v>588.82000000000232</v>
      </c>
      <c r="N103" s="14">
        <f t="shared" si="18"/>
        <v>20.00999999999998</v>
      </c>
      <c r="O103" s="15">
        <f t="shared" si="19"/>
        <v>2361.1799999999976</v>
      </c>
      <c r="P103" s="15">
        <f t="shared" si="20"/>
        <v>588.82000000000244</v>
      </c>
      <c r="Q103" s="25"/>
      <c r="R103" s="25"/>
      <c r="S103" s="25"/>
      <c r="T103" s="25"/>
      <c r="U103" s="31">
        <v>100</v>
      </c>
      <c r="V103" s="28">
        <f>U103*K103</f>
        <v>11800</v>
      </c>
      <c r="W103" s="24">
        <f>V103*C103</f>
        <v>295000</v>
      </c>
      <c r="X103" s="24">
        <f>V103*N103</f>
        <v>236117.99999999977</v>
      </c>
      <c r="Y103" s="22">
        <f t="shared" si="21"/>
        <v>58882.000000000233</v>
      </c>
      <c r="Z103" s="37"/>
      <c r="AA103" s="40"/>
      <c r="AB103" s="197"/>
      <c r="AC103" s="35">
        <v>550</v>
      </c>
      <c r="AD103" s="60">
        <f t="shared" si="22"/>
        <v>5</v>
      </c>
      <c r="AE103" s="32">
        <f t="shared" si="23"/>
        <v>2750</v>
      </c>
      <c r="AF103" s="32">
        <v>17.5</v>
      </c>
      <c r="AG103" s="62">
        <f t="shared" si="24"/>
        <v>11800</v>
      </c>
      <c r="AH103" s="60">
        <f t="shared" si="25"/>
        <v>1180</v>
      </c>
      <c r="AI103" s="33">
        <f>AH103*AF103</f>
        <v>20650</v>
      </c>
      <c r="AJ103" s="63">
        <f t="shared" si="26"/>
        <v>4800</v>
      </c>
      <c r="AK103" s="60">
        <f t="shared" si="27"/>
        <v>1584</v>
      </c>
      <c r="AL103" s="33">
        <f>AK103*AF103</f>
        <v>27720</v>
      </c>
      <c r="AM103" s="33">
        <f t="shared" si="28"/>
        <v>51120</v>
      </c>
      <c r="AN103" s="20">
        <f t="shared" si="29"/>
        <v>7762.0000000002328</v>
      </c>
    </row>
    <row r="104" spans="2:40" x14ac:dyDescent="0.25">
      <c r="B104" s="8">
        <v>103</v>
      </c>
      <c r="C104" s="2">
        <v>25</v>
      </c>
      <c r="D104" s="2">
        <v>6</v>
      </c>
      <c r="E104" s="2">
        <v>4.98000000000002</v>
      </c>
      <c r="F104" s="2">
        <f t="shared" si="30"/>
        <v>1.01999999999998</v>
      </c>
      <c r="G104" s="5">
        <v>11</v>
      </c>
      <c r="H104" s="7">
        <f t="shared" si="31"/>
        <v>11.21999999999978</v>
      </c>
      <c r="I104" s="58">
        <f t="shared" si="17"/>
        <v>0.71219999999999783</v>
      </c>
      <c r="J104" s="8">
        <v>166</v>
      </c>
      <c r="K104" s="8">
        <f t="shared" si="33"/>
        <v>118</v>
      </c>
      <c r="L104" s="3">
        <f t="shared" si="32"/>
        <v>2950</v>
      </c>
      <c r="M104" s="3">
        <f>E104*K104</f>
        <v>587.64000000000237</v>
      </c>
      <c r="N104" s="14">
        <f t="shared" si="18"/>
        <v>20.019999999999982</v>
      </c>
      <c r="O104" s="15">
        <f t="shared" si="19"/>
        <v>2362.3599999999979</v>
      </c>
      <c r="P104" s="15">
        <f t="shared" si="20"/>
        <v>587.64000000000215</v>
      </c>
      <c r="Q104" s="25"/>
      <c r="R104" s="25"/>
      <c r="S104" s="25"/>
      <c r="T104" s="25"/>
      <c r="U104" s="31">
        <v>100</v>
      </c>
      <c r="V104" s="28">
        <f>U104*K104</f>
        <v>11800</v>
      </c>
      <c r="W104" s="24">
        <f>V104*C104</f>
        <v>295000</v>
      </c>
      <c r="X104" s="24">
        <f>V104*N104</f>
        <v>236235.9999999998</v>
      </c>
      <c r="Y104" s="22">
        <f t="shared" si="21"/>
        <v>58764.000000000204</v>
      </c>
      <c r="Z104" s="37"/>
      <c r="AA104" s="40"/>
      <c r="AB104" s="197"/>
      <c r="AC104" s="35">
        <v>550</v>
      </c>
      <c r="AD104" s="60">
        <f t="shared" si="22"/>
        <v>5</v>
      </c>
      <c r="AE104" s="32">
        <f t="shared" si="23"/>
        <v>2750</v>
      </c>
      <c r="AF104" s="32">
        <v>17.5</v>
      </c>
      <c r="AG104" s="62">
        <f t="shared" si="24"/>
        <v>11800</v>
      </c>
      <c r="AH104" s="60">
        <f t="shared" si="25"/>
        <v>1180</v>
      </c>
      <c r="AI104" s="33">
        <f>AH104*AF104</f>
        <v>20650</v>
      </c>
      <c r="AJ104" s="63">
        <f t="shared" si="26"/>
        <v>4800</v>
      </c>
      <c r="AK104" s="60">
        <f t="shared" si="27"/>
        <v>1584</v>
      </c>
      <c r="AL104" s="33">
        <f>AK104*AF104</f>
        <v>27720</v>
      </c>
      <c r="AM104" s="33">
        <f t="shared" si="28"/>
        <v>51120</v>
      </c>
      <c r="AN104" s="20">
        <f t="shared" si="29"/>
        <v>7644.0000000002037</v>
      </c>
    </row>
    <row r="105" spans="2:40" x14ac:dyDescent="0.25">
      <c r="B105" s="8">
        <v>104</v>
      </c>
      <c r="C105" s="2">
        <v>25</v>
      </c>
      <c r="D105" s="2">
        <v>6</v>
      </c>
      <c r="E105" s="2">
        <v>4.9700000000000202</v>
      </c>
      <c r="F105" s="2">
        <f t="shared" si="30"/>
        <v>1.0299999999999798</v>
      </c>
      <c r="G105" s="5">
        <v>11</v>
      </c>
      <c r="H105" s="7">
        <f t="shared" si="31"/>
        <v>11.329999999999778</v>
      </c>
      <c r="I105" s="58">
        <f t="shared" si="17"/>
        <v>0.71329999999999782</v>
      </c>
      <c r="J105" s="8">
        <v>166</v>
      </c>
      <c r="K105" s="8">
        <f t="shared" si="33"/>
        <v>118</v>
      </c>
      <c r="L105" s="3">
        <f t="shared" si="32"/>
        <v>2950</v>
      </c>
      <c r="M105" s="3">
        <f>E105*K105</f>
        <v>586.46000000000242</v>
      </c>
      <c r="N105" s="14">
        <f t="shared" si="18"/>
        <v>20.02999999999998</v>
      </c>
      <c r="O105" s="15">
        <f t="shared" si="19"/>
        <v>2363.5399999999977</v>
      </c>
      <c r="P105" s="15">
        <f t="shared" si="20"/>
        <v>586.46000000000231</v>
      </c>
      <c r="Q105" s="25"/>
      <c r="R105" s="25"/>
      <c r="S105" s="25"/>
      <c r="T105" s="25"/>
      <c r="U105" s="31">
        <v>100</v>
      </c>
      <c r="V105" s="28">
        <f>U105*K105</f>
        <v>11800</v>
      </c>
      <c r="W105" s="24">
        <f>V105*C105</f>
        <v>295000</v>
      </c>
      <c r="X105" s="24">
        <f>V105*N105</f>
        <v>236353.99999999977</v>
      </c>
      <c r="Y105" s="22">
        <f t="shared" si="21"/>
        <v>58646.000000000233</v>
      </c>
      <c r="Z105" s="37"/>
      <c r="AA105" s="40"/>
      <c r="AB105" s="197"/>
      <c r="AC105" s="35">
        <v>550</v>
      </c>
      <c r="AD105" s="60">
        <f t="shared" si="22"/>
        <v>5</v>
      </c>
      <c r="AE105" s="32">
        <f t="shared" si="23"/>
        <v>2750</v>
      </c>
      <c r="AF105" s="32">
        <v>17.5</v>
      </c>
      <c r="AG105" s="62">
        <f t="shared" si="24"/>
        <v>11800</v>
      </c>
      <c r="AH105" s="60">
        <f t="shared" si="25"/>
        <v>1180</v>
      </c>
      <c r="AI105" s="33">
        <f>AH105*AF105</f>
        <v>20650</v>
      </c>
      <c r="AJ105" s="63">
        <f t="shared" si="26"/>
        <v>4800</v>
      </c>
      <c r="AK105" s="60">
        <f t="shared" si="27"/>
        <v>1584</v>
      </c>
      <c r="AL105" s="33">
        <f>AK105*AF105</f>
        <v>27720</v>
      </c>
      <c r="AM105" s="33">
        <f t="shared" si="28"/>
        <v>51120</v>
      </c>
      <c r="AN105" s="20">
        <f t="shared" si="29"/>
        <v>7526.0000000002328</v>
      </c>
    </row>
    <row r="106" spans="2:40" x14ac:dyDescent="0.25">
      <c r="B106" s="8">
        <v>105</v>
      </c>
      <c r="C106" s="2">
        <v>25</v>
      </c>
      <c r="D106" s="2">
        <v>6</v>
      </c>
      <c r="E106" s="2">
        <v>4.9600000000000204</v>
      </c>
      <c r="F106" s="2">
        <f t="shared" si="30"/>
        <v>1.0399999999999796</v>
      </c>
      <c r="G106" s="5">
        <v>11</v>
      </c>
      <c r="H106" s="7">
        <f t="shared" si="31"/>
        <v>11.439999999999776</v>
      </c>
      <c r="I106" s="58">
        <f t="shared" si="17"/>
        <v>0.7143999999999977</v>
      </c>
      <c r="J106" s="8">
        <v>166</v>
      </c>
      <c r="K106" s="8">
        <f t="shared" si="33"/>
        <v>119</v>
      </c>
      <c r="L106" s="3">
        <f t="shared" si="32"/>
        <v>2975</v>
      </c>
      <c r="M106" s="3">
        <f>E106*K106</f>
        <v>590.2400000000024</v>
      </c>
      <c r="N106" s="14">
        <f t="shared" si="18"/>
        <v>20.039999999999978</v>
      </c>
      <c r="O106" s="15">
        <f t="shared" si="19"/>
        <v>2384.7599999999975</v>
      </c>
      <c r="P106" s="15">
        <f t="shared" si="20"/>
        <v>590.24000000000251</v>
      </c>
      <c r="Q106" s="25"/>
      <c r="R106" s="25"/>
      <c r="S106" s="25"/>
      <c r="T106" s="25"/>
      <c r="U106" s="31">
        <v>100</v>
      </c>
      <c r="V106" s="28">
        <f>U106*K106</f>
        <v>11900</v>
      </c>
      <c r="W106" s="24">
        <f>V106*C106</f>
        <v>297500</v>
      </c>
      <c r="X106" s="24">
        <f>V106*N106</f>
        <v>238475.99999999974</v>
      </c>
      <c r="Y106" s="22">
        <f t="shared" si="21"/>
        <v>59024.000000000262</v>
      </c>
      <c r="Z106" s="37"/>
      <c r="AA106" s="40"/>
      <c r="AB106" s="197"/>
      <c r="AC106" s="35">
        <v>550</v>
      </c>
      <c r="AD106" s="60">
        <f t="shared" si="22"/>
        <v>5</v>
      </c>
      <c r="AE106" s="32">
        <f t="shared" si="23"/>
        <v>2750</v>
      </c>
      <c r="AF106" s="32">
        <v>17.5</v>
      </c>
      <c r="AG106" s="62">
        <f t="shared" si="24"/>
        <v>11900</v>
      </c>
      <c r="AH106" s="60">
        <f t="shared" si="25"/>
        <v>1190</v>
      </c>
      <c r="AI106" s="33">
        <f>AH106*AF106</f>
        <v>20825</v>
      </c>
      <c r="AJ106" s="63">
        <f t="shared" si="26"/>
        <v>4700</v>
      </c>
      <c r="AK106" s="60">
        <f t="shared" si="27"/>
        <v>1551</v>
      </c>
      <c r="AL106" s="33">
        <f>AK106*AF106</f>
        <v>27142.5</v>
      </c>
      <c r="AM106" s="33">
        <f t="shared" si="28"/>
        <v>50717.5</v>
      </c>
      <c r="AN106" s="20">
        <f t="shared" si="29"/>
        <v>8306.5000000002619</v>
      </c>
    </row>
    <row r="107" spans="2:40" x14ac:dyDescent="0.25">
      <c r="B107" s="8">
        <v>106</v>
      </c>
      <c r="C107" s="2">
        <v>25</v>
      </c>
      <c r="D107" s="2">
        <v>6</v>
      </c>
      <c r="E107" s="2">
        <v>4.9500000000000197</v>
      </c>
      <c r="F107" s="2">
        <f t="shared" si="30"/>
        <v>1.0499999999999803</v>
      </c>
      <c r="G107" s="5">
        <v>11</v>
      </c>
      <c r="H107" s="7">
        <f t="shared" si="31"/>
        <v>11.549999999999784</v>
      </c>
      <c r="I107" s="58">
        <f t="shared" si="17"/>
        <v>0.7154999999999978</v>
      </c>
      <c r="J107" s="8">
        <v>166</v>
      </c>
      <c r="K107" s="8">
        <f t="shared" si="33"/>
        <v>119</v>
      </c>
      <c r="L107" s="3">
        <f t="shared" si="32"/>
        <v>2975</v>
      </c>
      <c r="M107" s="3">
        <f>E107*K107</f>
        <v>589.05000000000234</v>
      </c>
      <c r="N107" s="14">
        <f t="shared" si="18"/>
        <v>20.049999999999979</v>
      </c>
      <c r="O107" s="15">
        <f t="shared" si="19"/>
        <v>2385.9499999999975</v>
      </c>
      <c r="P107" s="15">
        <f t="shared" si="20"/>
        <v>589.05000000000246</v>
      </c>
      <c r="Q107" s="25"/>
      <c r="R107" s="25"/>
      <c r="S107" s="25"/>
      <c r="T107" s="25"/>
      <c r="U107" s="31">
        <v>100</v>
      </c>
      <c r="V107" s="28">
        <f>U107*K107</f>
        <v>11900</v>
      </c>
      <c r="W107" s="24">
        <f>V107*C107</f>
        <v>297500</v>
      </c>
      <c r="X107" s="24">
        <f>V107*N107</f>
        <v>238594.99999999977</v>
      </c>
      <c r="Y107" s="22">
        <f t="shared" si="21"/>
        <v>58905.000000000233</v>
      </c>
      <c r="Z107" s="37"/>
      <c r="AA107" s="40"/>
      <c r="AB107" s="197"/>
      <c r="AC107" s="35">
        <v>550</v>
      </c>
      <c r="AD107" s="60">
        <f t="shared" si="22"/>
        <v>5</v>
      </c>
      <c r="AE107" s="32">
        <f t="shared" si="23"/>
        <v>2750</v>
      </c>
      <c r="AF107" s="32">
        <v>17.5</v>
      </c>
      <c r="AG107" s="62">
        <f t="shared" si="24"/>
        <v>11900</v>
      </c>
      <c r="AH107" s="60">
        <f t="shared" si="25"/>
        <v>1190</v>
      </c>
      <c r="AI107" s="33">
        <f>AH107*AF107</f>
        <v>20825</v>
      </c>
      <c r="AJ107" s="63">
        <f t="shared" si="26"/>
        <v>4700</v>
      </c>
      <c r="AK107" s="60">
        <f t="shared" si="27"/>
        <v>1551</v>
      </c>
      <c r="AL107" s="33">
        <f>AK107*AF107</f>
        <v>27142.5</v>
      </c>
      <c r="AM107" s="33">
        <f t="shared" si="28"/>
        <v>50717.5</v>
      </c>
      <c r="AN107" s="20">
        <f t="shared" si="29"/>
        <v>8187.5000000002328</v>
      </c>
    </row>
    <row r="108" spans="2:40" x14ac:dyDescent="0.25">
      <c r="B108" s="8">
        <v>107</v>
      </c>
      <c r="C108" s="2">
        <v>25</v>
      </c>
      <c r="D108" s="2">
        <v>6</v>
      </c>
      <c r="E108" s="2">
        <v>4.9400000000000199</v>
      </c>
      <c r="F108" s="2">
        <f t="shared" si="30"/>
        <v>1.0599999999999801</v>
      </c>
      <c r="G108" s="5">
        <v>11</v>
      </c>
      <c r="H108" s="7">
        <f t="shared" si="31"/>
        <v>11.65999999999978</v>
      </c>
      <c r="I108" s="58">
        <f t="shared" si="17"/>
        <v>0.71659999999999779</v>
      </c>
      <c r="J108" s="8">
        <v>166</v>
      </c>
      <c r="K108" s="8">
        <f t="shared" si="33"/>
        <v>119</v>
      </c>
      <c r="L108" s="3">
        <f t="shared" si="32"/>
        <v>2975</v>
      </c>
      <c r="M108" s="3">
        <f>E108*K108</f>
        <v>587.8600000000024</v>
      </c>
      <c r="N108" s="14">
        <f t="shared" si="18"/>
        <v>20.059999999999981</v>
      </c>
      <c r="O108" s="15">
        <f t="shared" si="19"/>
        <v>2387.1399999999976</v>
      </c>
      <c r="P108" s="15">
        <f t="shared" si="20"/>
        <v>587.8600000000024</v>
      </c>
      <c r="Q108" s="25"/>
      <c r="R108" s="25"/>
      <c r="S108" s="25"/>
      <c r="T108" s="25"/>
      <c r="U108" s="31">
        <v>100</v>
      </c>
      <c r="V108" s="28">
        <f>U108*K108</f>
        <v>11900</v>
      </c>
      <c r="W108" s="24">
        <f>V108*C108</f>
        <v>297500</v>
      </c>
      <c r="X108" s="24">
        <f>V108*N108</f>
        <v>238713.99999999977</v>
      </c>
      <c r="Y108" s="22">
        <f t="shared" si="21"/>
        <v>58786.000000000233</v>
      </c>
      <c r="Z108" s="37"/>
      <c r="AA108" s="40"/>
      <c r="AB108" s="197"/>
      <c r="AC108" s="35">
        <v>550</v>
      </c>
      <c r="AD108" s="60">
        <f t="shared" si="22"/>
        <v>5</v>
      </c>
      <c r="AE108" s="32">
        <f t="shared" si="23"/>
        <v>2750</v>
      </c>
      <c r="AF108" s="32">
        <v>17.5</v>
      </c>
      <c r="AG108" s="62">
        <f t="shared" si="24"/>
        <v>11900</v>
      </c>
      <c r="AH108" s="60">
        <f t="shared" si="25"/>
        <v>1190</v>
      </c>
      <c r="AI108" s="33">
        <f>AH108*AF108</f>
        <v>20825</v>
      </c>
      <c r="AJ108" s="63">
        <f t="shared" si="26"/>
        <v>4700</v>
      </c>
      <c r="AK108" s="60">
        <f t="shared" si="27"/>
        <v>1551</v>
      </c>
      <c r="AL108" s="33">
        <f>AK108*AF108</f>
        <v>27142.5</v>
      </c>
      <c r="AM108" s="33">
        <f t="shared" si="28"/>
        <v>50717.5</v>
      </c>
      <c r="AN108" s="20">
        <f t="shared" si="29"/>
        <v>8068.5000000002328</v>
      </c>
    </row>
    <row r="109" spans="2:40" x14ac:dyDescent="0.25">
      <c r="B109" s="8">
        <v>108</v>
      </c>
      <c r="C109" s="2">
        <v>25</v>
      </c>
      <c r="D109" s="2">
        <v>6</v>
      </c>
      <c r="E109" s="2">
        <v>4.9300000000000201</v>
      </c>
      <c r="F109" s="2">
        <f t="shared" si="30"/>
        <v>1.0699999999999799</v>
      </c>
      <c r="G109" s="5">
        <v>11</v>
      </c>
      <c r="H109" s="7">
        <f t="shared" si="31"/>
        <v>11.769999999999779</v>
      </c>
      <c r="I109" s="58">
        <f t="shared" si="17"/>
        <v>0.71769999999999778</v>
      </c>
      <c r="J109" s="8">
        <v>166</v>
      </c>
      <c r="K109" s="8">
        <f t="shared" si="33"/>
        <v>119</v>
      </c>
      <c r="L109" s="3">
        <f t="shared" si="32"/>
        <v>2975</v>
      </c>
      <c r="M109" s="3">
        <f>E109*K109</f>
        <v>586.67000000000235</v>
      </c>
      <c r="N109" s="14">
        <f t="shared" si="18"/>
        <v>20.069999999999979</v>
      </c>
      <c r="O109" s="15">
        <f t="shared" si="19"/>
        <v>2388.3299999999977</v>
      </c>
      <c r="P109" s="15">
        <f t="shared" si="20"/>
        <v>586.67000000000235</v>
      </c>
      <c r="Q109" s="25"/>
      <c r="R109" s="25"/>
      <c r="S109" s="25"/>
      <c r="T109" s="25"/>
      <c r="U109" s="31">
        <v>100</v>
      </c>
      <c r="V109" s="28">
        <f>U109*K109</f>
        <v>11900</v>
      </c>
      <c r="W109" s="24">
        <f>V109*C109</f>
        <v>297500</v>
      </c>
      <c r="X109" s="24">
        <f>V109*N109</f>
        <v>238832.99999999974</v>
      </c>
      <c r="Y109" s="22">
        <f t="shared" si="21"/>
        <v>58667.000000000262</v>
      </c>
      <c r="Z109" s="37"/>
      <c r="AA109" s="40"/>
      <c r="AB109" s="197"/>
      <c r="AC109" s="35">
        <v>550</v>
      </c>
      <c r="AD109" s="60">
        <f t="shared" si="22"/>
        <v>5</v>
      </c>
      <c r="AE109" s="32">
        <f t="shared" si="23"/>
        <v>2750</v>
      </c>
      <c r="AF109" s="32">
        <v>17.5</v>
      </c>
      <c r="AG109" s="62">
        <f t="shared" si="24"/>
        <v>11900</v>
      </c>
      <c r="AH109" s="60">
        <f t="shared" si="25"/>
        <v>1190</v>
      </c>
      <c r="AI109" s="33">
        <f>AH109*AF109</f>
        <v>20825</v>
      </c>
      <c r="AJ109" s="63">
        <f t="shared" si="26"/>
        <v>4700</v>
      </c>
      <c r="AK109" s="60">
        <f t="shared" si="27"/>
        <v>1551</v>
      </c>
      <c r="AL109" s="33">
        <f>AK109*AF109</f>
        <v>27142.5</v>
      </c>
      <c r="AM109" s="33">
        <f t="shared" si="28"/>
        <v>50717.5</v>
      </c>
      <c r="AN109" s="20">
        <f t="shared" si="29"/>
        <v>7949.5000000002619</v>
      </c>
    </row>
    <row r="110" spans="2:40" x14ac:dyDescent="0.25">
      <c r="B110" s="8">
        <v>109</v>
      </c>
      <c r="C110" s="2">
        <v>25</v>
      </c>
      <c r="D110" s="2">
        <v>6</v>
      </c>
      <c r="E110" s="2">
        <v>4.9200000000000204</v>
      </c>
      <c r="F110" s="2">
        <f t="shared" si="30"/>
        <v>1.0799999999999796</v>
      </c>
      <c r="G110" s="5">
        <v>11</v>
      </c>
      <c r="H110" s="7">
        <f t="shared" si="31"/>
        <v>11.879999999999775</v>
      </c>
      <c r="I110" s="58">
        <f t="shared" si="17"/>
        <v>0.71879999999999766</v>
      </c>
      <c r="J110" s="8">
        <v>166</v>
      </c>
      <c r="K110" s="8">
        <f t="shared" si="33"/>
        <v>119</v>
      </c>
      <c r="L110" s="3">
        <f t="shared" si="32"/>
        <v>2975</v>
      </c>
      <c r="M110" s="3">
        <f>E110*K110</f>
        <v>585.48000000000241</v>
      </c>
      <c r="N110" s="14">
        <f t="shared" si="18"/>
        <v>20.079999999999981</v>
      </c>
      <c r="O110" s="15">
        <f t="shared" si="19"/>
        <v>2389.5199999999977</v>
      </c>
      <c r="P110" s="15">
        <f t="shared" si="20"/>
        <v>585.48000000000229</v>
      </c>
      <c r="Q110" s="25"/>
      <c r="R110" s="25"/>
      <c r="S110" s="25"/>
      <c r="T110" s="25"/>
      <c r="U110" s="31">
        <v>100</v>
      </c>
      <c r="V110" s="28">
        <f>U110*K110</f>
        <v>11900</v>
      </c>
      <c r="W110" s="24">
        <f>V110*C110</f>
        <v>297500</v>
      </c>
      <c r="X110" s="24">
        <f>V110*N110</f>
        <v>238951.99999999977</v>
      </c>
      <c r="Y110" s="22">
        <f t="shared" si="21"/>
        <v>58548.000000000233</v>
      </c>
      <c r="Z110" s="37"/>
      <c r="AA110" s="40"/>
      <c r="AB110" s="197"/>
      <c r="AC110" s="35">
        <v>550</v>
      </c>
      <c r="AD110" s="60">
        <f t="shared" si="22"/>
        <v>5</v>
      </c>
      <c r="AE110" s="32">
        <f t="shared" si="23"/>
        <v>2750</v>
      </c>
      <c r="AF110" s="32">
        <v>17.5</v>
      </c>
      <c r="AG110" s="62">
        <f t="shared" si="24"/>
        <v>11900</v>
      </c>
      <c r="AH110" s="60">
        <f t="shared" si="25"/>
        <v>1190</v>
      </c>
      <c r="AI110" s="33">
        <f>AH110*AF110</f>
        <v>20825</v>
      </c>
      <c r="AJ110" s="63">
        <f t="shared" si="26"/>
        <v>4700</v>
      </c>
      <c r="AK110" s="60">
        <f t="shared" si="27"/>
        <v>1551</v>
      </c>
      <c r="AL110" s="33">
        <f>AK110*AF110</f>
        <v>27142.5</v>
      </c>
      <c r="AM110" s="33">
        <f t="shared" si="28"/>
        <v>50717.5</v>
      </c>
      <c r="AN110" s="20">
        <f t="shared" si="29"/>
        <v>7830.5000000002328</v>
      </c>
    </row>
    <row r="111" spans="2:40" x14ac:dyDescent="0.25">
      <c r="B111" s="8">
        <v>110</v>
      </c>
      <c r="C111" s="2">
        <v>25</v>
      </c>
      <c r="D111" s="2">
        <v>6</v>
      </c>
      <c r="E111" s="2">
        <v>4.9100000000000197</v>
      </c>
      <c r="F111" s="2">
        <f t="shared" si="30"/>
        <v>1.0899999999999803</v>
      </c>
      <c r="G111" s="5">
        <v>11</v>
      </c>
      <c r="H111" s="7">
        <f t="shared" si="31"/>
        <v>11.989999999999783</v>
      </c>
      <c r="I111" s="58">
        <f t="shared" si="17"/>
        <v>0.71989999999999776</v>
      </c>
      <c r="J111" s="8">
        <v>166</v>
      </c>
      <c r="K111" s="8">
        <f t="shared" si="33"/>
        <v>120</v>
      </c>
      <c r="L111" s="3">
        <f t="shared" si="32"/>
        <v>3000</v>
      </c>
      <c r="M111" s="3">
        <f>E111*K111</f>
        <v>589.20000000000232</v>
      </c>
      <c r="N111" s="14">
        <f t="shared" si="18"/>
        <v>20.089999999999982</v>
      </c>
      <c r="O111" s="15">
        <f t="shared" si="19"/>
        <v>2410.7999999999979</v>
      </c>
      <c r="P111" s="15">
        <f t="shared" si="20"/>
        <v>589.20000000000209</v>
      </c>
      <c r="Q111" s="25"/>
      <c r="R111" s="25"/>
      <c r="S111" s="25"/>
      <c r="T111" s="25"/>
      <c r="U111" s="31">
        <v>100</v>
      </c>
      <c r="V111" s="28">
        <f>U111*K111</f>
        <v>12000</v>
      </c>
      <c r="W111" s="24">
        <f>V111*C111</f>
        <v>300000</v>
      </c>
      <c r="X111" s="24">
        <f>V111*N111</f>
        <v>241079.9999999998</v>
      </c>
      <c r="Y111" s="22">
        <f t="shared" si="21"/>
        <v>58920.000000000204</v>
      </c>
      <c r="Z111" s="37"/>
      <c r="AA111" s="40"/>
      <c r="AB111" s="197"/>
      <c r="AC111" s="35">
        <v>550</v>
      </c>
      <c r="AD111" s="60">
        <f t="shared" si="22"/>
        <v>5</v>
      </c>
      <c r="AE111" s="32">
        <f t="shared" si="23"/>
        <v>2750</v>
      </c>
      <c r="AF111" s="32">
        <v>17.5</v>
      </c>
      <c r="AG111" s="62">
        <f t="shared" si="24"/>
        <v>12000</v>
      </c>
      <c r="AH111" s="60">
        <f t="shared" si="25"/>
        <v>1200</v>
      </c>
      <c r="AI111" s="33">
        <f>AH111*AF111</f>
        <v>21000</v>
      </c>
      <c r="AJ111" s="63">
        <f t="shared" si="26"/>
        <v>4600</v>
      </c>
      <c r="AK111" s="60">
        <f t="shared" si="27"/>
        <v>1518</v>
      </c>
      <c r="AL111" s="33">
        <f>AK111*AF111</f>
        <v>26565</v>
      </c>
      <c r="AM111" s="33">
        <f t="shared" si="28"/>
        <v>50315</v>
      </c>
      <c r="AN111" s="20">
        <f t="shared" si="29"/>
        <v>8605.0000000002037</v>
      </c>
    </row>
    <row r="112" spans="2:40" x14ac:dyDescent="0.25">
      <c r="B112" s="8">
        <v>111</v>
      </c>
      <c r="C112" s="2">
        <v>25</v>
      </c>
      <c r="D112" s="2">
        <v>6</v>
      </c>
      <c r="E112" s="2">
        <v>4.9000000000000199</v>
      </c>
      <c r="F112" s="2">
        <f t="shared" si="30"/>
        <v>1.0999999999999801</v>
      </c>
      <c r="G112" s="5">
        <v>11</v>
      </c>
      <c r="H112" s="7">
        <f t="shared" si="31"/>
        <v>12.099999999999781</v>
      </c>
      <c r="I112" s="58">
        <f t="shared" si="17"/>
        <v>0.72099999999999786</v>
      </c>
      <c r="J112" s="8">
        <v>166</v>
      </c>
      <c r="K112" s="8">
        <f t="shared" si="33"/>
        <v>120</v>
      </c>
      <c r="L112" s="3">
        <f t="shared" si="32"/>
        <v>3000</v>
      </c>
      <c r="M112" s="3">
        <f>E112*K112</f>
        <v>588.00000000000239</v>
      </c>
      <c r="N112" s="14">
        <f t="shared" si="18"/>
        <v>20.09999999999998</v>
      </c>
      <c r="O112" s="15">
        <f t="shared" si="19"/>
        <v>2411.9999999999977</v>
      </c>
      <c r="P112" s="15">
        <f t="shared" si="20"/>
        <v>588.00000000000227</v>
      </c>
      <c r="Q112" s="25"/>
      <c r="R112" s="25"/>
      <c r="S112" s="25"/>
      <c r="T112" s="25"/>
      <c r="U112" s="31">
        <v>100</v>
      </c>
      <c r="V112" s="28">
        <f>U112*K112</f>
        <v>12000</v>
      </c>
      <c r="W112" s="24">
        <f>V112*C112</f>
        <v>300000</v>
      </c>
      <c r="X112" s="24">
        <f>V112*N112</f>
        <v>241199.99999999977</v>
      </c>
      <c r="Y112" s="22">
        <f t="shared" si="21"/>
        <v>58800.000000000233</v>
      </c>
      <c r="Z112" s="37"/>
      <c r="AA112" s="40"/>
      <c r="AB112" s="197"/>
      <c r="AC112" s="35">
        <v>550</v>
      </c>
      <c r="AD112" s="60">
        <f t="shared" si="22"/>
        <v>5</v>
      </c>
      <c r="AE112" s="32">
        <f t="shared" si="23"/>
        <v>2750</v>
      </c>
      <c r="AF112" s="32">
        <v>17.5</v>
      </c>
      <c r="AG112" s="62">
        <f t="shared" si="24"/>
        <v>12000</v>
      </c>
      <c r="AH112" s="60">
        <f t="shared" si="25"/>
        <v>1200</v>
      </c>
      <c r="AI112" s="33">
        <f>AH112*AF112</f>
        <v>21000</v>
      </c>
      <c r="AJ112" s="63">
        <f t="shared" si="26"/>
        <v>4600</v>
      </c>
      <c r="AK112" s="60">
        <f t="shared" si="27"/>
        <v>1518</v>
      </c>
      <c r="AL112" s="33">
        <f>AK112*AF112</f>
        <v>26565</v>
      </c>
      <c r="AM112" s="33">
        <f t="shared" si="28"/>
        <v>50315</v>
      </c>
      <c r="AN112" s="20">
        <f t="shared" si="29"/>
        <v>8485.0000000002328</v>
      </c>
    </row>
    <row r="113" spans="2:40" x14ac:dyDescent="0.25">
      <c r="B113" s="8">
        <v>112</v>
      </c>
      <c r="C113" s="2">
        <v>25</v>
      </c>
      <c r="D113" s="2">
        <v>6</v>
      </c>
      <c r="E113" s="2">
        <v>4.8900000000000201</v>
      </c>
      <c r="F113" s="2">
        <f t="shared" si="30"/>
        <v>1.1099999999999799</v>
      </c>
      <c r="G113" s="5">
        <v>11</v>
      </c>
      <c r="H113" s="7">
        <f t="shared" si="31"/>
        <v>12.209999999999779</v>
      </c>
      <c r="I113" s="58">
        <f t="shared" si="17"/>
        <v>0.72209999999999785</v>
      </c>
      <c r="J113" s="8">
        <v>166</v>
      </c>
      <c r="K113" s="8">
        <f t="shared" si="33"/>
        <v>120</v>
      </c>
      <c r="L113" s="3">
        <f t="shared" si="32"/>
        <v>3000</v>
      </c>
      <c r="M113" s="3">
        <f>E113*K113</f>
        <v>586.80000000000246</v>
      </c>
      <c r="N113" s="14">
        <f t="shared" si="18"/>
        <v>20.109999999999978</v>
      </c>
      <c r="O113" s="15">
        <f t="shared" si="19"/>
        <v>2413.1999999999975</v>
      </c>
      <c r="P113" s="15">
        <f t="shared" si="20"/>
        <v>586.80000000000246</v>
      </c>
      <c r="Q113" s="25"/>
      <c r="R113" s="25"/>
      <c r="S113" s="25"/>
      <c r="T113" s="25"/>
      <c r="U113" s="31">
        <v>100</v>
      </c>
      <c r="V113" s="28">
        <f>U113*K113</f>
        <v>12000</v>
      </c>
      <c r="W113" s="24">
        <f>V113*C113</f>
        <v>300000</v>
      </c>
      <c r="X113" s="24">
        <f>V113*N113</f>
        <v>241319.99999999974</v>
      </c>
      <c r="Y113" s="22">
        <f t="shared" si="21"/>
        <v>58680.000000000262</v>
      </c>
      <c r="Z113" s="37"/>
      <c r="AA113" s="40"/>
      <c r="AB113" s="197"/>
      <c r="AC113" s="35">
        <v>550</v>
      </c>
      <c r="AD113" s="60">
        <f t="shared" si="22"/>
        <v>5</v>
      </c>
      <c r="AE113" s="32">
        <f t="shared" si="23"/>
        <v>2750</v>
      </c>
      <c r="AF113" s="32">
        <v>17.5</v>
      </c>
      <c r="AG113" s="62">
        <f t="shared" si="24"/>
        <v>12000</v>
      </c>
      <c r="AH113" s="60">
        <f t="shared" si="25"/>
        <v>1200</v>
      </c>
      <c r="AI113" s="33">
        <f>AH113*AF113</f>
        <v>21000</v>
      </c>
      <c r="AJ113" s="63">
        <f t="shared" si="26"/>
        <v>4600</v>
      </c>
      <c r="AK113" s="60">
        <f t="shared" si="27"/>
        <v>1518</v>
      </c>
      <c r="AL113" s="33">
        <f>AK113*AF113</f>
        <v>26565</v>
      </c>
      <c r="AM113" s="33">
        <f t="shared" si="28"/>
        <v>50315</v>
      </c>
      <c r="AN113" s="20">
        <f t="shared" si="29"/>
        <v>8365.0000000002619</v>
      </c>
    </row>
    <row r="114" spans="2:40" x14ac:dyDescent="0.25">
      <c r="B114" s="8">
        <v>113</v>
      </c>
      <c r="C114" s="2">
        <v>25</v>
      </c>
      <c r="D114" s="2">
        <v>6</v>
      </c>
      <c r="E114" s="2">
        <v>4.8800000000000203</v>
      </c>
      <c r="F114" s="2">
        <f t="shared" si="30"/>
        <v>1.1199999999999797</v>
      </c>
      <c r="G114" s="5">
        <v>11</v>
      </c>
      <c r="H114" s="7">
        <f t="shared" si="31"/>
        <v>12.319999999999776</v>
      </c>
      <c r="I114" s="58">
        <f t="shared" si="17"/>
        <v>0.72319999999999784</v>
      </c>
      <c r="J114" s="8">
        <v>166</v>
      </c>
      <c r="K114" s="8">
        <f t="shared" si="33"/>
        <v>120</v>
      </c>
      <c r="L114" s="3">
        <f t="shared" si="32"/>
        <v>3000</v>
      </c>
      <c r="M114" s="3">
        <f>E114*K114</f>
        <v>585.60000000000241</v>
      </c>
      <c r="N114" s="14">
        <f t="shared" si="18"/>
        <v>20.11999999999998</v>
      </c>
      <c r="O114" s="15">
        <f t="shared" si="19"/>
        <v>2414.3999999999974</v>
      </c>
      <c r="P114" s="15">
        <f t="shared" si="20"/>
        <v>585.60000000000264</v>
      </c>
      <c r="Q114" s="25"/>
      <c r="R114" s="25"/>
      <c r="S114" s="25"/>
      <c r="T114" s="25"/>
      <c r="U114" s="31">
        <v>100</v>
      </c>
      <c r="V114" s="28">
        <f>U114*K114</f>
        <v>12000</v>
      </c>
      <c r="W114" s="24">
        <f>V114*C114</f>
        <v>300000</v>
      </c>
      <c r="X114" s="24">
        <f>V114*N114</f>
        <v>241439.99999999977</v>
      </c>
      <c r="Y114" s="22">
        <f t="shared" si="21"/>
        <v>58560.000000000233</v>
      </c>
      <c r="Z114" s="37"/>
      <c r="AA114" s="40"/>
      <c r="AB114" s="197"/>
      <c r="AC114" s="35">
        <v>550</v>
      </c>
      <c r="AD114" s="60">
        <f t="shared" si="22"/>
        <v>5</v>
      </c>
      <c r="AE114" s="32">
        <f t="shared" si="23"/>
        <v>2750</v>
      </c>
      <c r="AF114" s="32">
        <v>17.5</v>
      </c>
      <c r="AG114" s="62">
        <f t="shared" si="24"/>
        <v>12000</v>
      </c>
      <c r="AH114" s="60">
        <f t="shared" si="25"/>
        <v>1200</v>
      </c>
      <c r="AI114" s="33">
        <f>AH114*AF114</f>
        <v>21000</v>
      </c>
      <c r="AJ114" s="63">
        <f t="shared" si="26"/>
        <v>4600</v>
      </c>
      <c r="AK114" s="60">
        <f t="shared" si="27"/>
        <v>1518</v>
      </c>
      <c r="AL114" s="33">
        <f>AK114*AF114</f>
        <v>26565</v>
      </c>
      <c r="AM114" s="33">
        <f t="shared" si="28"/>
        <v>50315</v>
      </c>
      <c r="AN114" s="20">
        <f t="shared" si="29"/>
        <v>8245.0000000002328</v>
      </c>
    </row>
    <row r="115" spans="2:40" x14ac:dyDescent="0.25">
      <c r="B115" s="8">
        <v>114</v>
      </c>
      <c r="C115" s="2">
        <v>25</v>
      </c>
      <c r="D115" s="2">
        <v>6</v>
      </c>
      <c r="E115" s="2">
        <v>4.8700000000000196</v>
      </c>
      <c r="F115" s="2">
        <f t="shared" si="30"/>
        <v>1.1299999999999804</v>
      </c>
      <c r="G115" s="5">
        <v>11</v>
      </c>
      <c r="H115" s="7">
        <f t="shared" si="31"/>
        <v>12.429999999999783</v>
      </c>
      <c r="I115" s="58">
        <f t="shared" si="17"/>
        <v>0.72429999999999783</v>
      </c>
      <c r="J115" s="8">
        <v>166</v>
      </c>
      <c r="K115" s="8">
        <f t="shared" si="33"/>
        <v>120</v>
      </c>
      <c r="L115" s="3">
        <f t="shared" si="32"/>
        <v>3000</v>
      </c>
      <c r="M115" s="3">
        <f>E115*K115</f>
        <v>584.40000000000236</v>
      </c>
      <c r="N115" s="14">
        <f t="shared" si="18"/>
        <v>20.129999999999981</v>
      </c>
      <c r="O115" s="15">
        <f t="shared" si="19"/>
        <v>2415.5999999999976</v>
      </c>
      <c r="P115" s="15">
        <f t="shared" si="20"/>
        <v>584.40000000000236</v>
      </c>
      <c r="Q115" s="25"/>
      <c r="R115" s="25"/>
      <c r="S115" s="25"/>
      <c r="T115" s="25"/>
      <c r="U115" s="31">
        <v>100</v>
      </c>
      <c r="V115" s="28">
        <f>U115*K115</f>
        <v>12000</v>
      </c>
      <c r="W115" s="24">
        <f>V115*C115</f>
        <v>300000</v>
      </c>
      <c r="X115" s="24">
        <f>V115*N115</f>
        <v>241559.99999999977</v>
      </c>
      <c r="Y115" s="22">
        <f t="shared" si="21"/>
        <v>58440.000000000233</v>
      </c>
      <c r="Z115" s="37"/>
      <c r="AA115" s="40"/>
      <c r="AB115" s="197"/>
      <c r="AC115" s="35">
        <v>550</v>
      </c>
      <c r="AD115" s="60">
        <f t="shared" si="22"/>
        <v>5</v>
      </c>
      <c r="AE115" s="32">
        <f t="shared" si="23"/>
        <v>2750</v>
      </c>
      <c r="AF115" s="32">
        <v>17.5</v>
      </c>
      <c r="AG115" s="62">
        <f t="shared" si="24"/>
        <v>12000</v>
      </c>
      <c r="AH115" s="60">
        <f t="shared" si="25"/>
        <v>1200</v>
      </c>
      <c r="AI115" s="33">
        <f>AH115*AF115</f>
        <v>21000</v>
      </c>
      <c r="AJ115" s="63">
        <f t="shared" si="26"/>
        <v>4600</v>
      </c>
      <c r="AK115" s="60">
        <f t="shared" si="27"/>
        <v>1518</v>
      </c>
      <c r="AL115" s="33">
        <f>AK115*AF115</f>
        <v>26565</v>
      </c>
      <c r="AM115" s="33">
        <f t="shared" si="28"/>
        <v>50315</v>
      </c>
      <c r="AN115" s="20">
        <f t="shared" si="29"/>
        <v>8125.0000000002328</v>
      </c>
    </row>
    <row r="116" spans="2:40" x14ac:dyDescent="0.25">
      <c r="B116" s="8">
        <v>115</v>
      </c>
      <c r="C116" s="2">
        <v>25</v>
      </c>
      <c r="D116" s="2">
        <v>6</v>
      </c>
      <c r="E116" s="2">
        <v>4.8600000000000199</v>
      </c>
      <c r="F116" s="2">
        <f t="shared" si="30"/>
        <v>1.1399999999999801</v>
      </c>
      <c r="G116" s="5">
        <v>11</v>
      </c>
      <c r="H116" s="7">
        <f t="shared" si="31"/>
        <v>12.539999999999782</v>
      </c>
      <c r="I116" s="58">
        <f t="shared" si="17"/>
        <v>0.72539999999999782</v>
      </c>
      <c r="J116" s="8">
        <v>166</v>
      </c>
      <c r="K116" s="8">
        <f t="shared" si="33"/>
        <v>120</v>
      </c>
      <c r="L116" s="3">
        <f t="shared" si="32"/>
        <v>3000</v>
      </c>
      <c r="M116" s="3">
        <f>E116*K116</f>
        <v>583.20000000000243</v>
      </c>
      <c r="N116" s="14">
        <f t="shared" si="18"/>
        <v>20.139999999999979</v>
      </c>
      <c r="O116" s="15">
        <f t="shared" si="19"/>
        <v>2416.7999999999975</v>
      </c>
      <c r="P116" s="15">
        <f t="shared" si="20"/>
        <v>583.20000000000255</v>
      </c>
      <c r="Q116" s="25"/>
      <c r="R116" s="25"/>
      <c r="S116" s="25"/>
      <c r="T116" s="25"/>
      <c r="U116" s="31">
        <v>100</v>
      </c>
      <c r="V116" s="28">
        <f>U116*K116</f>
        <v>12000</v>
      </c>
      <c r="W116" s="24">
        <f>V116*C116</f>
        <v>300000</v>
      </c>
      <c r="X116" s="24">
        <f>V116*N116</f>
        <v>241679.99999999974</v>
      </c>
      <c r="Y116" s="22">
        <f t="shared" si="21"/>
        <v>58320.000000000262</v>
      </c>
      <c r="Z116" s="37"/>
      <c r="AA116" s="40"/>
      <c r="AB116" s="197"/>
      <c r="AC116" s="35">
        <v>550</v>
      </c>
      <c r="AD116" s="60">
        <f t="shared" si="22"/>
        <v>5</v>
      </c>
      <c r="AE116" s="32">
        <f t="shared" si="23"/>
        <v>2750</v>
      </c>
      <c r="AF116" s="32">
        <v>17.5</v>
      </c>
      <c r="AG116" s="62">
        <f t="shared" si="24"/>
        <v>12000</v>
      </c>
      <c r="AH116" s="60">
        <f t="shared" si="25"/>
        <v>1200</v>
      </c>
      <c r="AI116" s="33">
        <f>AH116*AF116</f>
        <v>21000</v>
      </c>
      <c r="AJ116" s="63">
        <f t="shared" si="26"/>
        <v>4600</v>
      </c>
      <c r="AK116" s="60">
        <f t="shared" si="27"/>
        <v>1518</v>
      </c>
      <c r="AL116" s="33">
        <f>AK116*AF116</f>
        <v>26565</v>
      </c>
      <c r="AM116" s="33">
        <f t="shared" si="28"/>
        <v>50315</v>
      </c>
      <c r="AN116" s="20">
        <f t="shared" si="29"/>
        <v>8005.0000000002619</v>
      </c>
    </row>
    <row r="117" spans="2:40" x14ac:dyDescent="0.25">
      <c r="B117" s="8">
        <v>116</v>
      </c>
      <c r="C117" s="2">
        <v>25</v>
      </c>
      <c r="D117" s="2">
        <v>6</v>
      </c>
      <c r="E117" s="2">
        <v>4.8500000000000201</v>
      </c>
      <c r="F117" s="2">
        <f t="shared" si="30"/>
        <v>1.1499999999999799</v>
      </c>
      <c r="G117" s="5">
        <v>11</v>
      </c>
      <c r="H117" s="7">
        <f t="shared" si="31"/>
        <v>12.649999999999778</v>
      </c>
      <c r="I117" s="58">
        <f t="shared" si="17"/>
        <v>0.72649999999999781</v>
      </c>
      <c r="J117" s="8">
        <v>166</v>
      </c>
      <c r="K117" s="8">
        <f t="shared" si="33"/>
        <v>121</v>
      </c>
      <c r="L117" s="3">
        <f t="shared" si="32"/>
        <v>3025</v>
      </c>
      <c r="M117" s="3">
        <f>E117*K117</f>
        <v>586.85000000000241</v>
      </c>
      <c r="N117" s="14">
        <f t="shared" si="18"/>
        <v>20.149999999999981</v>
      </c>
      <c r="O117" s="15">
        <f t="shared" si="19"/>
        <v>2438.1499999999978</v>
      </c>
      <c r="P117" s="15">
        <f t="shared" si="20"/>
        <v>586.85000000000218</v>
      </c>
      <c r="Q117" s="25"/>
      <c r="R117" s="25"/>
      <c r="S117" s="25"/>
      <c r="T117" s="25"/>
      <c r="U117" s="31">
        <v>100</v>
      </c>
      <c r="V117" s="28">
        <f>U117*K117</f>
        <v>12100</v>
      </c>
      <c r="W117" s="24">
        <f>V117*C117</f>
        <v>302500</v>
      </c>
      <c r="X117" s="24">
        <f>V117*N117</f>
        <v>243814.99999999977</v>
      </c>
      <c r="Y117" s="22">
        <f t="shared" si="21"/>
        <v>58685.000000000233</v>
      </c>
      <c r="Z117" s="37"/>
      <c r="AA117" s="40"/>
      <c r="AB117" s="197"/>
      <c r="AC117" s="35">
        <v>550</v>
      </c>
      <c r="AD117" s="60">
        <f t="shared" si="22"/>
        <v>5</v>
      </c>
      <c r="AE117" s="32">
        <f t="shared" si="23"/>
        <v>2750</v>
      </c>
      <c r="AF117" s="32">
        <v>17.5</v>
      </c>
      <c r="AG117" s="62">
        <f t="shared" si="24"/>
        <v>12100</v>
      </c>
      <c r="AH117" s="60">
        <f t="shared" si="25"/>
        <v>1210</v>
      </c>
      <c r="AI117" s="33">
        <f>AH117*AF117</f>
        <v>21175</v>
      </c>
      <c r="AJ117" s="63">
        <f t="shared" si="26"/>
        <v>4500</v>
      </c>
      <c r="AK117" s="60">
        <f t="shared" si="27"/>
        <v>1485</v>
      </c>
      <c r="AL117" s="33">
        <f>AK117*AF117</f>
        <v>25987.5</v>
      </c>
      <c r="AM117" s="33">
        <f t="shared" si="28"/>
        <v>49912.5</v>
      </c>
      <c r="AN117" s="20">
        <f t="shared" si="29"/>
        <v>8772.5000000002328</v>
      </c>
    </row>
    <row r="118" spans="2:40" x14ac:dyDescent="0.25">
      <c r="B118" s="8">
        <v>117</v>
      </c>
      <c r="C118" s="2">
        <v>25</v>
      </c>
      <c r="D118" s="2">
        <v>6</v>
      </c>
      <c r="E118" s="2">
        <v>4.8400000000000203</v>
      </c>
      <c r="F118" s="2">
        <f t="shared" si="30"/>
        <v>1.1599999999999797</v>
      </c>
      <c r="G118" s="5">
        <v>11</v>
      </c>
      <c r="H118" s="7">
        <f t="shared" si="31"/>
        <v>12.759999999999778</v>
      </c>
      <c r="I118" s="58">
        <f t="shared" si="17"/>
        <v>0.7275999999999978</v>
      </c>
      <c r="J118" s="8">
        <v>166</v>
      </c>
      <c r="K118" s="8">
        <f t="shared" si="33"/>
        <v>121</v>
      </c>
      <c r="L118" s="3">
        <f t="shared" si="32"/>
        <v>3025</v>
      </c>
      <c r="M118" s="3">
        <f>E118*K118</f>
        <v>585.64000000000249</v>
      </c>
      <c r="N118" s="14">
        <f t="shared" si="18"/>
        <v>20.159999999999979</v>
      </c>
      <c r="O118" s="15">
        <f t="shared" si="19"/>
        <v>2439.3599999999974</v>
      </c>
      <c r="P118" s="15">
        <f t="shared" si="20"/>
        <v>585.6400000000026</v>
      </c>
      <c r="Q118" s="25"/>
      <c r="R118" s="25"/>
      <c r="S118" s="25"/>
      <c r="T118" s="25"/>
      <c r="U118" s="31">
        <v>100</v>
      </c>
      <c r="V118" s="28">
        <f>U118*K118</f>
        <v>12100</v>
      </c>
      <c r="W118" s="24">
        <f>V118*C118</f>
        <v>302500</v>
      </c>
      <c r="X118" s="24">
        <f>V118*N118</f>
        <v>243935.99999999974</v>
      </c>
      <c r="Y118" s="22">
        <f t="shared" si="21"/>
        <v>58564.000000000262</v>
      </c>
      <c r="Z118" s="37"/>
      <c r="AA118" s="40"/>
      <c r="AB118" s="197"/>
      <c r="AC118" s="35">
        <v>550</v>
      </c>
      <c r="AD118" s="60">
        <f t="shared" si="22"/>
        <v>5</v>
      </c>
      <c r="AE118" s="32">
        <f t="shared" si="23"/>
        <v>2750</v>
      </c>
      <c r="AF118" s="32">
        <v>17.5</v>
      </c>
      <c r="AG118" s="62">
        <f t="shared" si="24"/>
        <v>12100</v>
      </c>
      <c r="AH118" s="60">
        <f t="shared" si="25"/>
        <v>1210</v>
      </c>
      <c r="AI118" s="33">
        <f>AH118*AF118</f>
        <v>21175</v>
      </c>
      <c r="AJ118" s="63">
        <f t="shared" si="26"/>
        <v>4500</v>
      </c>
      <c r="AK118" s="60">
        <f t="shared" si="27"/>
        <v>1485</v>
      </c>
      <c r="AL118" s="33">
        <f>AK118*AF118</f>
        <v>25987.5</v>
      </c>
      <c r="AM118" s="33">
        <f t="shared" si="28"/>
        <v>49912.5</v>
      </c>
      <c r="AN118" s="20">
        <f t="shared" si="29"/>
        <v>8651.5000000002619</v>
      </c>
    </row>
    <row r="119" spans="2:40" x14ac:dyDescent="0.25">
      <c r="B119" s="8">
        <v>118</v>
      </c>
      <c r="C119" s="2">
        <v>25</v>
      </c>
      <c r="D119" s="2">
        <v>6</v>
      </c>
      <c r="E119" s="2">
        <v>4.8300000000000196</v>
      </c>
      <c r="F119" s="2">
        <f t="shared" si="30"/>
        <v>1.1699999999999804</v>
      </c>
      <c r="G119" s="5">
        <v>11</v>
      </c>
      <c r="H119" s="7">
        <f t="shared" si="31"/>
        <v>12.869999999999784</v>
      </c>
      <c r="I119" s="58">
        <f t="shared" si="17"/>
        <v>0.72869999999999779</v>
      </c>
      <c r="J119" s="8">
        <v>166</v>
      </c>
      <c r="K119" s="8">
        <f t="shared" si="33"/>
        <v>121</v>
      </c>
      <c r="L119" s="3">
        <f t="shared" si="32"/>
        <v>3025</v>
      </c>
      <c r="M119" s="3">
        <f>E119*K119</f>
        <v>584.43000000000234</v>
      </c>
      <c r="N119" s="14">
        <f t="shared" si="18"/>
        <v>20.16999999999998</v>
      </c>
      <c r="O119" s="15">
        <f t="shared" si="19"/>
        <v>2440.5699999999974</v>
      </c>
      <c r="P119" s="15">
        <f t="shared" si="20"/>
        <v>584.43000000000256</v>
      </c>
      <c r="Q119" s="25"/>
      <c r="R119" s="25"/>
      <c r="S119" s="25"/>
      <c r="T119" s="25"/>
      <c r="U119" s="31">
        <v>100</v>
      </c>
      <c r="V119" s="28">
        <f>U119*K119</f>
        <v>12100</v>
      </c>
      <c r="W119" s="24">
        <f>V119*C119</f>
        <v>302500</v>
      </c>
      <c r="X119" s="24">
        <f>V119*N119</f>
        <v>244056.99999999977</v>
      </c>
      <c r="Y119" s="22">
        <f t="shared" si="21"/>
        <v>58443.000000000233</v>
      </c>
      <c r="Z119" s="37"/>
      <c r="AA119" s="40"/>
      <c r="AB119" s="197"/>
      <c r="AC119" s="35">
        <v>550</v>
      </c>
      <c r="AD119" s="60">
        <f t="shared" si="22"/>
        <v>5</v>
      </c>
      <c r="AE119" s="32">
        <f t="shared" si="23"/>
        <v>2750</v>
      </c>
      <c r="AF119" s="32">
        <v>17.5</v>
      </c>
      <c r="AG119" s="62">
        <f t="shared" si="24"/>
        <v>12100</v>
      </c>
      <c r="AH119" s="60">
        <f t="shared" si="25"/>
        <v>1210</v>
      </c>
      <c r="AI119" s="33">
        <f>AH119*AF119</f>
        <v>21175</v>
      </c>
      <c r="AJ119" s="63">
        <f t="shared" si="26"/>
        <v>4500</v>
      </c>
      <c r="AK119" s="60">
        <f t="shared" si="27"/>
        <v>1485</v>
      </c>
      <c r="AL119" s="33">
        <f>AK119*AF119</f>
        <v>25987.5</v>
      </c>
      <c r="AM119" s="33">
        <f t="shared" si="28"/>
        <v>49912.5</v>
      </c>
      <c r="AN119" s="20">
        <f t="shared" si="29"/>
        <v>8530.5000000002328</v>
      </c>
    </row>
    <row r="120" spans="2:40" x14ac:dyDescent="0.25">
      <c r="B120" s="8">
        <v>119</v>
      </c>
      <c r="C120" s="2">
        <v>25</v>
      </c>
      <c r="D120" s="2">
        <v>6</v>
      </c>
      <c r="E120" s="2">
        <v>4.8200000000000198</v>
      </c>
      <c r="F120" s="2">
        <f t="shared" si="30"/>
        <v>1.1799999999999802</v>
      </c>
      <c r="G120" s="5">
        <v>11</v>
      </c>
      <c r="H120" s="7">
        <f t="shared" si="31"/>
        <v>12.979999999999782</v>
      </c>
      <c r="I120" s="58">
        <f t="shared" si="17"/>
        <v>0.72979999999999778</v>
      </c>
      <c r="J120" s="8">
        <v>166</v>
      </c>
      <c r="K120" s="8">
        <f t="shared" si="33"/>
        <v>121</v>
      </c>
      <c r="L120" s="3">
        <f t="shared" si="32"/>
        <v>3025</v>
      </c>
      <c r="M120" s="3">
        <f>E120*K120</f>
        <v>583.22000000000241</v>
      </c>
      <c r="N120" s="14">
        <f t="shared" si="18"/>
        <v>20.179999999999978</v>
      </c>
      <c r="O120" s="15">
        <f t="shared" si="19"/>
        <v>2441.7799999999975</v>
      </c>
      <c r="P120" s="15">
        <f t="shared" si="20"/>
        <v>583.22000000000253</v>
      </c>
      <c r="Q120" s="25"/>
      <c r="R120" s="25"/>
      <c r="S120" s="25"/>
      <c r="T120" s="25"/>
      <c r="U120" s="31">
        <v>100</v>
      </c>
      <c r="V120" s="28">
        <f>U120*K120</f>
        <v>12100</v>
      </c>
      <c r="W120" s="24">
        <f>V120*C120</f>
        <v>302500</v>
      </c>
      <c r="X120" s="24">
        <f>V120*N120</f>
        <v>244177.99999999974</v>
      </c>
      <c r="Y120" s="22">
        <f t="shared" si="21"/>
        <v>58322.000000000262</v>
      </c>
      <c r="Z120" s="37"/>
      <c r="AA120" s="40"/>
      <c r="AB120" s="197"/>
      <c r="AC120" s="35">
        <v>550</v>
      </c>
      <c r="AD120" s="60">
        <f t="shared" si="22"/>
        <v>5</v>
      </c>
      <c r="AE120" s="32">
        <f t="shared" si="23"/>
        <v>2750</v>
      </c>
      <c r="AF120" s="32">
        <v>17.5</v>
      </c>
      <c r="AG120" s="62">
        <f t="shared" si="24"/>
        <v>12100</v>
      </c>
      <c r="AH120" s="60">
        <f t="shared" si="25"/>
        <v>1210</v>
      </c>
      <c r="AI120" s="33">
        <f>AH120*AF120</f>
        <v>21175</v>
      </c>
      <c r="AJ120" s="63">
        <f t="shared" si="26"/>
        <v>4500</v>
      </c>
      <c r="AK120" s="60">
        <f t="shared" si="27"/>
        <v>1485</v>
      </c>
      <c r="AL120" s="33">
        <f>AK120*AF120</f>
        <v>25987.5</v>
      </c>
      <c r="AM120" s="33">
        <f t="shared" si="28"/>
        <v>49912.5</v>
      </c>
      <c r="AN120" s="20">
        <f t="shared" si="29"/>
        <v>8409.5000000002619</v>
      </c>
    </row>
    <row r="121" spans="2:40" x14ac:dyDescent="0.25">
      <c r="B121" s="8">
        <v>120</v>
      </c>
      <c r="C121" s="2">
        <v>25</v>
      </c>
      <c r="D121" s="2">
        <v>6</v>
      </c>
      <c r="E121" s="2">
        <v>4.8100000000000298</v>
      </c>
      <c r="F121" s="2">
        <f t="shared" si="30"/>
        <v>1.1899999999999702</v>
      </c>
      <c r="G121" s="5">
        <v>11</v>
      </c>
      <c r="H121" s="7">
        <f t="shared" si="31"/>
        <v>13.089999999999673</v>
      </c>
      <c r="I121" s="58">
        <f t="shared" si="17"/>
        <v>0.73089999999999677</v>
      </c>
      <c r="J121" s="8">
        <v>166</v>
      </c>
      <c r="K121" s="8">
        <f t="shared" si="33"/>
        <v>121</v>
      </c>
      <c r="L121" s="3">
        <f t="shared" si="32"/>
        <v>3025</v>
      </c>
      <c r="M121" s="3">
        <f>E121*K121</f>
        <v>582.01000000000363</v>
      </c>
      <c r="N121" s="14">
        <f t="shared" si="18"/>
        <v>20.189999999999969</v>
      </c>
      <c r="O121" s="15">
        <f t="shared" si="19"/>
        <v>2442.9899999999961</v>
      </c>
      <c r="P121" s="15">
        <f t="shared" si="20"/>
        <v>582.01000000000386</v>
      </c>
      <c r="Q121" s="25"/>
      <c r="R121" s="25"/>
      <c r="S121" s="25"/>
      <c r="T121" s="25"/>
      <c r="U121" s="31">
        <v>100</v>
      </c>
      <c r="V121" s="28">
        <f>U121*K121</f>
        <v>12100</v>
      </c>
      <c r="W121" s="24">
        <f>V121*C121</f>
        <v>302500</v>
      </c>
      <c r="X121" s="24">
        <f>V121*N121</f>
        <v>244298.99999999962</v>
      </c>
      <c r="Y121" s="22">
        <f t="shared" si="21"/>
        <v>58201.000000000378</v>
      </c>
      <c r="Z121" s="37"/>
      <c r="AA121" s="40"/>
      <c r="AB121" s="197"/>
      <c r="AC121" s="35">
        <v>550</v>
      </c>
      <c r="AD121" s="60">
        <f t="shared" si="22"/>
        <v>5</v>
      </c>
      <c r="AE121" s="32">
        <f t="shared" si="23"/>
        <v>2750</v>
      </c>
      <c r="AF121" s="32">
        <v>17.5</v>
      </c>
      <c r="AG121" s="62">
        <f t="shared" si="24"/>
        <v>12100</v>
      </c>
      <c r="AH121" s="60">
        <f t="shared" si="25"/>
        <v>1210</v>
      </c>
      <c r="AI121" s="33">
        <f>AH121*AF121</f>
        <v>21175</v>
      </c>
      <c r="AJ121" s="63">
        <f t="shared" si="26"/>
        <v>4500</v>
      </c>
      <c r="AK121" s="60">
        <f t="shared" si="27"/>
        <v>1485</v>
      </c>
      <c r="AL121" s="33">
        <f>AK121*AF121</f>
        <v>25987.5</v>
      </c>
      <c r="AM121" s="33">
        <f t="shared" si="28"/>
        <v>49912.5</v>
      </c>
      <c r="AN121" s="20">
        <f t="shared" si="29"/>
        <v>8288.5000000003783</v>
      </c>
    </row>
    <row r="122" spans="2:40" x14ac:dyDescent="0.25">
      <c r="B122" s="8">
        <v>121</v>
      </c>
      <c r="C122" s="2">
        <v>25</v>
      </c>
      <c r="D122" s="2">
        <v>6</v>
      </c>
      <c r="E122" s="2">
        <v>4.80000000000003</v>
      </c>
      <c r="F122" s="2">
        <f t="shared" si="30"/>
        <v>1.19999999999997</v>
      </c>
      <c r="G122" s="5">
        <v>11</v>
      </c>
      <c r="H122" s="7">
        <f t="shared" si="31"/>
        <v>13.199999999999669</v>
      </c>
      <c r="I122" s="58">
        <f t="shared" si="17"/>
        <v>0.73199999999999676</v>
      </c>
      <c r="J122" s="8">
        <v>166</v>
      </c>
      <c r="K122" s="8">
        <f t="shared" si="33"/>
        <v>122</v>
      </c>
      <c r="L122" s="3">
        <f t="shared" si="32"/>
        <v>3050</v>
      </c>
      <c r="M122" s="3">
        <f>E122*K122</f>
        <v>585.60000000000366</v>
      </c>
      <c r="N122" s="14">
        <f t="shared" si="18"/>
        <v>20.199999999999971</v>
      </c>
      <c r="O122" s="15">
        <f t="shared" si="19"/>
        <v>2464.3999999999965</v>
      </c>
      <c r="P122" s="15">
        <f t="shared" si="20"/>
        <v>585.60000000000355</v>
      </c>
      <c r="Q122" s="25"/>
      <c r="R122" s="25"/>
      <c r="S122" s="25"/>
      <c r="T122" s="25"/>
      <c r="U122" s="31">
        <v>100</v>
      </c>
      <c r="V122" s="28">
        <f>U122*K122</f>
        <v>12200</v>
      </c>
      <c r="W122" s="24">
        <f>V122*C122</f>
        <v>305000</v>
      </c>
      <c r="X122" s="24">
        <f>V122*N122</f>
        <v>246439.99999999965</v>
      </c>
      <c r="Y122" s="22">
        <f t="shared" si="21"/>
        <v>58560.000000000349</v>
      </c>
      <c r="Z122" s="37"/>
      <c r="AA122" s="40"/>
      <c r="AB122" s="197"/>
      <c r="AC122" s="35">
        <v>550</v>
      </c>
      <c r="AD122" s="60">
        <f t="shared" si="22"/>
        <v>5</v>
      </c>
      <c r="AE122" s="32">
        <f t="shared" si="23"/>
        <v>2750</v>
      </c>
      <c r="AF122" s="32">
        <v>17.5</v>
      </c>
      <c r="AG122" s="62">
        <f t="shared" si="24"/>
        <v>12200</v>
      </c>
      <c r="AH122" s="60">
        <f t="shared" si="25"/>
        <v>1220</v>
      </c>
      <c r="AI122" s="33">
        <f>AH122*AF122</f>
        <v>21350</v>
      </c>
      <c r="AJ122" s="63">
        <f t="shared" si="26"/>
        <v>4400</v>
      </c>
      <c r="AK122" s="60">
        <f t="shared" si="27"/>
        <v>1452</v>
      </c>
      <c r="AL122" s="33">
        <f>AK122*AF122</f>
        <v>25410</v>
      </c>
      <c r="AM122" s="33">
        <f t="shared" si="28"/>
        <v>49510</v>
      </c>
      <c r="AN122" s="20">
        <f t="shared" si="29"/>
        <v>9050.0000000003492</v>
      </c>
    </row>
    <row r="123" spans="2:40" x14ac:dyDescent="0.25">
      <c r="B123" s="8">
        <v>122</v>
      </c>
      <c r="C123" s="2">
        <v>25</v>
      </c>
      <c r="D123" s="2">
        <v>6</v>
      </c>
      <c r="E123" s="2">
        <v>4.7900000000000302</v>
      </c>
      <c r="F123" s="2">
        <f t="shared" si="30"/>
        <v>1.2099999999999698</v>
      </c>
      <c r="G123" s="5">
        <v>11</v>
      </c>
      <c r="H123" s="7">
        <f t="shared" si="31"/>
        <v>13.309999999999668</v>
      </c>
      <c r="I123" s="58">
        <f t="shared" si="17"/>
        <v>0.73309999999999664</v>
      </c>
      <c r="J123" s="8">
        <v>166</v>
      </c>
      <c r="K123" s="8">
        <f t="shared" si="33"/>
        <v>122</v>
      </c>
      <c r="L123" s="3">
        <f t="shared" si="32"/>
        <v>3050</v>
      </c>
      <c r="M123" s="3">
        <f>E123*K123</f>
        <v>584.38000000000363</v>
      </c>
      <c r="N123" s="14">
        <f t="shared" si="18"/>
        <v>20.209999999999969</v>
      </c>
      <c r="O123" s="15">
        <f t="shared" si="19"/>
        <v>2465.6199999999963</v>
      </c>
      <c r="P123" s="15">
        <f t="shared" si="20"/>
        <v>584.38000000000375</v>
      </c>
      <c r="Q123" s="25"/>
      <c r="R123" s="25"/>
      <c r="S123" s="25"/>
      <c r="T123" s="25"/>
      <c r="U123" s="31">
        <v>100</v>
      </c>
      <c r="V123" s="28">
        <f>U123*K123</f>
        <v>12200</v>
      </c>
      <c r="W123" s="24">
        <f>V123*C123</f>
        <v>305000</v>
      </c>
      <c r="X123" s="24">
        <f>V123*N123</f>
        <v>246561.99999999962</v>
      </c>
      <c r="Y123" s="22">
        <f t="shared" si="21"/>
        <v>58438.000000000378</v>
      </c>
      <c r="Z123" s="37"/>
      <c r="AA123" s="40"/>
      <c r="AB123" s="197"/>
      <c r="AC123" s="35">
        <v>550</v>
      </c>
      <c r="AD123" s="60">
        <f t="shared" si="22"/>
        <v>5</v>
      </c>
      <c r="AE123" s="32">
        <f t="shared" si="23"/>
        <v>2750</v>
      </c>
      <c r="AF123" s="32">
        <v>17.5</v>
      </c>
      <c r="AG123" s="62">
        <f t="shared" si="24"/>
        <v>12200</v>
      </c>
      <c r="AH123" s="60">
        <f t="shared" si="25"/>
        <v>1220</v>
      </c>
      <c r="AI123" s="33">
        <f>AH123*AF123</f>
        <v>21350</v>
      </c>
      <c r="AJ123" s="63">
        <f t="shared" si="26"/>
        <v>4400</v>
      </c>
      <c r="AK123" s="60">
        <f t="shared" si="27"/>
        <v>1452</v>
      </c>
      <c r="AL123" s="33">
        <f>AK123*AF123</f>
        <v>25410</v>
      </c>
      <c r="AM123" s="33">
        <f t="shared" si="28"/>
        <v>49510</v>
      </c>
      <c r="AN123" s="20">
        <f t="shared" si="29"/>
        <v>8928.0000000003783</v>
      </c>
    </row>
    <row r="124" spans="2:40" x14ac:dyDescent="0.25">
      <c r="B124" s="8">
        <v>123</v>
      </c>
      <c r="C124" s="2">
        <v>25</v>
      </c>
      <c r="D124" s="2">
        <v>6</v>
      </c>
      <c r="E124" s="2">
        <v>4.7800000000000296</v>
      </c>
      <c r="F124" s="2">
        <f t="shared" si="30"/>
        <v>1.2199999999999704</v>
      </c>
      <c r="G124" s="5">
        <v>11</v>
      </c>
      <c r="H124" s="7">
        <f t="shared" si="31"/>
        <v>13.419999999999675</v>
      </c>
      <c r="I124" s="58">
        <f t="shared" si="17"/>
        <v>0.73419999999999674</v>
      </c>
      <c r="J124" s="8">
        <v>166</v>
      </c>
      <c r="K124" s="8">
        <f t="shared" si="33"/>
        <v>122</v>
      </c>
      <c r="L124" s="3">
        <f t="shared" si="32"/>
        <v>3050</v>
      </c>
      <c r="M124" s="3">
        <f>E124*K124</f>
        <v>583.16000000000361</v>
      </c>
      <c r="N124" s="14">
        <f t="shared" si="18"/>
        <v>20.21999999999997</v>
      </c>
      <c r="O124" s="15">
        <f t="shared" si="19"/>
        <v>2466.8399999999965</v>
      </c>
      <c r="P124" s="15">
        <f t="shared" si="20"/>
        <v>583.16000000000349</v>
      </c>
      <c r="Q124" s="25"/>
      <c r="R124" s="25"/>
      <c r="S124" s="25"/>
      <c r="T124" s="25"/>
      <c r="U124" s="31">
        <v>100</v>
      </c>
      <c r="V124" s="28">
        <f>U124*K124</f>
        <v>12200</v>
      </c>
      <c r="W124" s="24">
        <f>V124*C124</f>
        <v>305000</v>
      </c>
      <c r="X124" s="24">
        <f>V124*N124</f>
        <v>246683.99999999965</v>
      </c>
      <c r="Y124" s="22">
        <f t="shared" si="21"/>
        <v>58316.000000000349</v>
      </c>
      <c r="Z124" s="37"/>
      <c r="AA124" s="40"/>
      <c r="AB124" s="197"/>
      <c r="AC124" s="35">
        <v>550</v>
      </c>
      <c r="AD124" s="60">
        <f t="shared" si="22"/>
        <v>5</v>
      </c>
      <c r="AE124" s="32">
        <f t="shared" si="23"/>
        <v>2750</v>
      </c>
      <c r="AF124" s="32">
        <v>17.5</v>
      </c>
      <c r="AG124" s="62">
        <f t="shared" si="24"/>
        <v>12200</v>
      </c>
      <c r="AH124" s="60">
        <f t="shared" si="25"/>
        <v>1220</v>
      </c>
      <c r="AI124" s="33">
        <f>AH124*AF124</f>
        <v>21350</v>
      </c>
      <c r="AJ124" s="63">
        <f t="shared" si="26"/>
        <v>4400</v>
      </c>
      <c r="AK124" s="60">
        <f t="shared" si="27"/>
        <v>1452</v>
      </c>
      <c r="AL124" s="33">
        <f>AK124*AF124</f>
        <v>25410</v>
      </c>
      <c r="AM124" s="33">
        <f t="shared" si="28"/>
        <v>49510</v>
      </c>
      <c r="AN124" s="20">
        <f t="shared" si="29"/>
        <v>8806.0000000003492</v>
      </c>
    </row>
    <row r="125" spans="2:40" x14ac:dyDescent="0.25">
      <c r="B125" s="8">
        <v>124</v>
      </c>
      <c r="C125" s="2">
        <v>25</v>
      </c>
      <c r="D125" s="2">
        <v>6</v>
      </c>
      <c r="E125" s="2">
        <v>4.7700000000000298</v>
      </c>
      <c r="F125" s="2">
        <f t="shared" si="30"/>
        <v>1.2299999999999702</v>
      </c>
      <c r="G125" s="5">
        <v>11</v>
      </c>
      <c r="H125" s="7">
        <f t="shared" si="31"/>
        <v>13.529999999999673</v>
      </c>
      <c r="I125" s="58">
        <f t="shared" si="17"/>
        <v>0.73529999999999673</v>
      </c>
      <c r="J125" s="8">
        <v>166</v>
      </c>
      <c r="K125" s="8">
        <f t="shared" si="33"/>
        <v>122</v>
      </c>
      <c r="L125" s="3">
        <f t="shared" si="32"/>
        <v>3050</v>
      </c>
      <c r="M125" s="3">
        <f>E125*K125</f>
        <v>581.94000000000358</v>
      </c>
      <c r="N125" s="14">
        <f t="shared" si="18"/>
        <v>20.229999999999968</v>
      </c>
      <c r="O125" s="15">
        <f t="shared" si="19"/>
        <v>2468.0599999999963</v>
      </c>
      <c r="P125" s="15">
        <f t="shared" si="20"/>
        <v>581.94000000000369</v>
      </c>
      <c r="Q125" s="25"/>
      <c r="R125" s="25"/>
      <c r="S125" s="25"/>
      <c r="T125" s="25"/>
      <c r="U125" s="31">
        <v>100</v>
      </c>
      <c r="V125" s="28">
        <f>U125*K125</f>
        <v>12200</v>
      </c>
      <c r="W125" s="24">
        <f>V125*C125</f>
        <v>305000</v>
      </c>
      <c r="X125" s="24">
        <f>V125*N125</f>
        <v>246805.99999999962</v>
      </c>
      <c r="Y125" s="22">
        <f t="shared" si="21"/>
        <v>58194.000000000378</v>
      </c>
      <c r="Z125" s="37"/>
      <c r="AA125" s="40"/>
      <c r="AB125" s="197"/>
      <c r="AC125" s="35">
        <v>550</v>
      </c>
      <c r="AD125" s="60">
        <f t="shared" si="22"/>
        <v>5</v>
      </c>
      <c r="AE125" s="32">
        <f t="shared" si="23"/>
        <v>2750</v>
      </c>
      <c r="AF125" s="32">
        <v>17.5</v>
      </c>
      <c r="AG125" s="62">
        <f t="shared" si="24"/>
        <v>12200</v>
      </c>
      <c r="AH125" s="60">
        <f t="shared" si="25"/>
        <v>1220</v>
      </c>
      <c r="AI125" s="33">
        <f>AH125*AF125</f>
        <v>21350</v>
      </c>
      <c r="AJ125" s="63">
        <f t="shared" si="26"/>
        <v>4400</v>
      </c>
      <c r="AK125" s="60">
        <f t="shared" si="27"/>
        <v>1452</v>
      </c>
      <c r="AL125" s="33">
        <f>AK125*AF125</f>
        <v>25410</v>
      </c>
      <c r="AM125" s="33">
        <f t="shared" si="28"/>
        <v>49510</v>
      </c>
      <c r="AN125" s="20">
        <f t="shared" si="29"/>
        <v>8684.0000000003783</v>
      </c>
    </row>
    <row r="126" spans="2:40" x14ac:dyDescent="0.25">
      <c r="B126" s="8">
        <v>125</v>
      </c>
      <c r="C126" s="2">
        <v>25</v>
      </c>
      <c r="D126" s="2">
        <v>6</v>
      </c>
      <c r="E126" s="2">
        <v>4.76000000000003</v>
      </c>
      <c r="F126" s="2">
        <f t="shared" si="30"/>
        <v>1.23999999999997</v>
      </c>
      <c r="G126" s="5">
        <v>11</v>
      </c>
      <c r="H126" s="7">
        <f t="shared" si="31"/>
        <v>13.63999999999967</v>
      </c>
      <c r="I126" s="58">
        <f t="shared" si="17"/>
        <v>0.73639999999999672</v>
      </c>
      <c r="J126" s="8">
        <v>166</v>
      </c>
      <c r="K126" s="8">
        <f t="shared" si="33"/>
        <v>122</v>
      </c>
      <c r="L126" s="3">
        <f t="shared" si="32"/>
        <v>3050</v>
      </c>
      <c r="M126" s="3">
        <f>E126*K126</f>
        <v>580.72000000000367</v>
      </c>
      <c r="N126" s="14">
        <f t="shared" si="18"/>
        <v>20.23999999999997</v>
      </c>
      <c r="O126" s="15">
        <f t="shared" si="19"/>
        <v>2469.2799999999966</v>
      </c>
      <c r="P126" s="15">
        <f t="shared" si="20"/>
        <v>580.72000000000344</v>
      </c>
      <c r="Q126" s="25"/>
      <c r="R126" s="25"/>
      <c r="S126" s="25"/>
      <c r="T126" s="25"/>
      <c r="U126" s="31">
        <v>100</v>
      </c>
      <c r="V126" s="28">
        <f>U126*K126</f>
        <v>12200</v>
      </c>
      <c r="W126" s="24">
        <f>V126*C126</f>
        <v>305000</v>
      </c>
      <c r="X126" s="24">
        <f>V126*N126</f>
        <v>246927.99999999962</v>
      </c>
      <c r="Y126" s="22">
        <f t="shared" si="21"/>
        <v>58072.000000000378</v>
      </c>
      <c r="Z126" s="37"/>
      <c r="AA126" s="40"/>
      <c r="AB126" s="197"/>
      <c r="AC126" s="35">
        <v>550</v>
      </c>
      <c r="AD126" s="60">
        <f t="shared" si="22"/>
        <v>5</v>
      </c>
      <c r="AE126" s="32">
        <f t="shared" si="23"/>
        <v>2750</v>
      </c>
      <c r="AF126" s="32">
        <v>17.5</v>
      </c>
      <c r="AG126" s="62">
        <f t="shared" si="24"/>
        <v>12200</v>
      </c>
      <c r="AH126" s="60">
        <f t="shared" si="25"/>
        <v>1220</v>
      </c>
      <c r="AI126" s="33">
        <f>AH126*AF126</f>
        <v>21350</v>
      </c>
      <c r="AJ126" s="63">
        <f t="shared" si="26"/>
        <v>4400</v>
      </c>
      <c r="AK126" s="60">
        <f t="shared" si="27"/>
        <v>1452</v>
      </c>
      <c r="AL126" s="33">
        <f>AK126*AF126</f>
        <v>25410</v>
      </c>
      <c r="AM126" s="33">
        <f t="shared" si="28"/>
        <v>49510</v>
      </c>
      <c r="AN126" s="20">
        <f t="shared" si="29"/>
        <v>8562.0000000003783</v>
      </c>
    </row>
    <row r="127" spans="2:40" x14ac:dyDescent="0.25">
      <c r="B127" s="8">
        <v>126</v>
      </c>
      <c r="C127" s="2">
        <v>25</v>
      </c>
      <c r="D127" s="2">
        <v>6</v>
      </c>
      <c r="E127" s="2">
        <v>4.7500000000000302</v>
      </c>
      <c r="F127" s="2">
        <f t="shared" si="30"/>
        <v>1.2499999999999698</v>
      </c>
      <c r="G127" s="5">
        <v>11</v>
      </c>
      <c r="H127" s="7">
        <f t="shared" si="31"/>
        <v>13.749999999999668</v>
      </c>
      <c r="I127" s="58">
        <f t="shared" si="17"/>
        <v>0.73749999999999671</v>
      </c>
      <c r="J127" s="8">
        <v>166</v>
      </c>
      <c r="K127" s="8">
        <f t="shared" si="33"/>
        <v>122</v>
      </c>
      <c r="L127" s="3">
        <f t="shared" si="32"/>
        <v>3050</v>
      </c>
      <c r="M127" s="3">
        <f>E127*K127</f>
        <v>579.50000000000364</v>
      </c>
      <c r="N127" s="14">
        <f t="shared" si="18"/>
        <v>20.249999999999972</v>
      </c>
      <c r="O127" s="15">
        <f t="shared" si="19"/>
        <v>2470.4999999999964</v>
      </c>
      <c r="P127" s="15">
        <f t="shared" si="20"/>
        <v>579.50000000000364</v>
      </c>
      <c r="Q127" s="25"/>
      <c r="R127" s="25"/>
      <c r="S127" s="25"/>
      <c r="T127" s="25"/>
      <c r="U127" s="31">
        <v>100</v>
      </c>
      <c r="V127" s="28">
        <f>U127*K127</f>
        <v>12200</v>
      </c>
      <c r="W127" s="24">
        <f>V127*C127</f>
        <v>305000</v>
      </c>
      <c r="X127" s="24">
        <f>V127*N127</f>
        <v>247049.99999999965</v>
      </c>
      <c r="Y127" s="22">
        <f t="shared" si="21"/>
        <v>57950.000000000349</v>
      </c>
      <c r="Z127" s="37"/>
      <c r="AA127" s="40"/>
      <c r="AB127" s="197"/>
      <c r="AC127" s="35">
        <v>550</v>
      </c>
      <c r="AD127" s="60">
        <f t="shared" si="22"/>
        <v>5</v>
      </c>
      <c r="AE127" s="32">
        <f t="shared" si="23"/>
        <v>2750</v>
      </c>
      <c r="AF127" s="32">
        <v>17.5</v>
      </c>
      <c r="AG127" s="62">
        <f t="shared" si="24"/>
        <v>12200</v>
      </c>
      <c r="AH127" s="60">
        <f t="shared" si="25"/>
        <v>1220</v>
      </c>
      <c r="AI127" s="33">
        <f>AH127*AF127</f>
        <v>21350</v>
      </c>
      <c r="AJ127" s="63">
        <f t="shared" si="26"/>
        <v>4400</v>
      </c>
      <c r="AK127" s="60">
        <f t="shared" si="27"/>
        <v>1452</v>
      </c>
      <c r="AL127" s="33">
        <f>AK127*AF127</f>
        <v>25410</v>
      </c>
      <c r="AM127" s="33">
        <f t="shared" si="28"/>
        <v>49510</v>
      </c>
      <c r="AN127" s="20">
        <f t="shared" si="29"/>
        <v>8440.0000000003492</v>
      </c>
    </row>
    <row r="128" spans="2:40" x14ac:dyDescent="0.25">
      <c r="B128" s="8">
        <v>127</v>
      </c>
      <c r="C128" s="2">
        <v>25</v>
      </c>
      <c r="D128" s="2">
        <v>6</v>
      </c>
      <c r="E128" s="2">
        <v>4.7400000000000304</v>
      </c>
      <c r="F128" s="2">
        <f t="shared" si="30"/>
        <v>1.2599999999999696</v>
      </c>
      <c r="G128" s="5">
        <v>11</v>
      </c>
      <c r="H128" s="7">
        <f t="shared" si="31"/>
        <v>13.859999999999665</v>
      </c>
      <c r="I128" s="58">
        <f t="shared" si="17"/>
        <v>0.7385999999999967</v>
      </c>
      <c r="J128" s="8">
        <v>166</v>
      </c>
      <c r="K128" s="8">
        <f t="shared" si="33"/>
        <v>123</v>
      </c>
      <c r="L128" s="3">
        <f t="shared" si="32"/>
        <v>3075</v>
      </c>
      <c r="M128" s="3">
        <f>E128*K128</f>
        <v>583.02000000000373</v>
      </c>
      <c r="N128" s="14">
        <f t="shared" si="18"/>
        <v>20.25999999999997</v>
      </c>
      <c r="O128" s="15">
        <f t="shared" si="19"/>
        <v>2491.9799999999964</v>
      </c>
      <c r="P128" s="15">
        <f t="shared" si="20"/>
        <v>583.02000000000362</v>
      </c>
      <c r="Q128" s="25"/>
      <c r="R128" s="25"/>
      <c r="S128" s="25"/>
      <c r="T128" s="25"/>
      <c r="U128" s="31">
        <v>100</v>
      </c>
      <c r="V128" s="28">
        <f>U128*K128</f>
        <v>12300</v>
      </c>
      <c r="W128" s="24">
        <f>V128*C128</f>
        <v>307500</v>
      </c>
      <c r="X128" s="24">
        <f>V128*N128</f>
        <v>249197.99999999962</v>
      </c>
      <c r="Y128" s="22">
        <f t="shared" si="21"/>
        <v>58302.000000000378</v>
      </c>
      <c r="Z128" s="37"/>
      <c r="AA128" s="40"/>
      <c r="AB128" s="197"/>
      <c r="AC128" s="35">
        <v>550</v>
      </c>
      <c r="AD128" s="60">
        <f t="shared" si="22"/>
        <v>5</v>
      </c>
      <c r="AE128" s="32">
        <f t="shared" si="23"/>
        <v>2750</v>
      </c>
      <c r="AF128" s="32">
        <v>17.5</v>
      </c>
      <c r="AG128" s="62">
        <f t="shared" si="24"/>
        <v>12300</v>
      </c>
      <c r="AH128" s="60">
        <f t="shared" si="25"/>
        <v>1230</v>
      </c>
      <c r="AI128" s="33">
        <f>AH128*AF128</f>
        <v>21525</v>
      </c>
      <c r="AJ128" s="63">
        <f t="shared" si="26"/>
        <v>4300</v>
      </c>
      <c r="AK128" s="60">
        <f t="shared" si="27"/>
        <v>1419</v>
      </c>
      <c r="AL128" s="33">
        <f>AK128*AF128</f>
        <v>24832.5</v>
      </c>
      <c r="AM128" s="33">
        <f t="shared" si="28"/>
        <v>49107.5</v>
      </c>
      <c r="AN128" s="20">
        <f t="shared" si="29"/>
        <v>9194.5000000003783</v>
      </c>
    </row>
    <row r="129" spans="2:40" x14ac:dyDescent="0.25">
      <c r="B129" s="8">
        <v>128</v>
      </c>
      <c r="C129" s="2">
        <v>25</v>
      </c>
      <c r="D129" s="2">
        <v>6</v>
      </c>
      <c r="E129" s="2">
        <v>4.7300000000000297</v>
      </c>
      <c r="F129" s="2">
        <f t="shared" si="30"/>
        <v>1.2699999999999703</v>
      </c>
      <c r="G129" s="5">
        <v>11</v>
      </c>
      <c r="H129" s="7">
        <f t="shared" si="31"/>
        <v>13.969999999999672</v>
      </c>
      <c r="I129" s="58">
        <f t="shared" si="17"/>
        <v>0.73969999999999669</v>
      </c>
      <c r="J129" s="8">
        <v>166</v>
      </c>
      <c r="K129" s="8">
        <f t="shared" si="33"/>
        <v>123</v>
      </c>
      <c r="L129" s="3">
        <f t="shared" si="32"/>
        <v>3075</v>
      </c>
      <c r="M129" s="3">
        <f>E129*K129</f>
        <v>581.7900000000036</v>
      </c>
      <c r="N129" s="14">
        <f t="shared" si="18"/>
        <v>20.269999999999971</v>
      </c>
      <c r="O129" s="15">
        <f t="shared" si="19"/>
        <v>2493.2099999999964</v>
      </c>
      <c r="P129" s="15">
        <f t="shared" si="20"/>
        <v>581.7900000000036</v>
      </c>
      <c r="Q129" s="25"/>
      <c r="R129" s="25"/>
      <c r="S129" s="25"/>
      <c r="T129" s="25"/>
      <c r="U129" s="31">
        <v>100</v>
      </c>
      <c r="V129" s="28">
        <f>U129*K129</f>
        <v>12300</v>
      </c>
      <c r="W129" s="24">
        <f>V129*C129</f>
        <v>307500</v>
      </c>
      <c r="X129" s="24">
        <f>V129*N129</f>
        <v>249320.99999999965</v>
      </c>
      <c r="Y129" s="22">
        <f t="shared" si="21"/>
        <v>58179.000000000349</v>
      </c>
      <c r="Z129" s="37"/>
      <c r="AA129" s="40"/>
      <c r="AB129" s="197"/>
      <c r="AC129" s="35">
        <v>550</v>
      </c>
      <c r="AD129" s="60">
        <f t="shared" si="22"/>
        <v>5</v>
      </c>
      <c r="AE129" s="32">
        <f t="shared" si="23"/>
        <v>2750</v>
      </c>
      <c r="AF129" s="32">
        <v>17.5</v>
      </c>
      <c r="AG129" s="62">
        <f t="shared" si="24"/>
        <v>12300</v>
      </c>
      <c r="AH129" s="60">
        <f t="shared" si="25"/>
        <v>1230</v>
      </c>
      <c r="AI129" s="33">
        <f>AH129*AF129</f>
        <v>21525</v>
      </c>
      <c r="AJ129" s="63">
        <f t="shared" si="26"/>
        <v>4300</v>
      </c>
      <c r="AK129" s="60">
        <f t="shared" si="27"/>
        <v>1419</v>
      </c>
      <c r="AL129" s="33">
        <f>AK129*AF129</f>
        <v>24832.5</v>
      </c>
      <c r="AM129" s="33">
        <f t="shared" si="28"/>
        <v>49107.5</v>
      </c>
      <c r="AN129" s="20">
        <f t="shared" si="29"/>
        <v>9071.5000000003492</v>
      </c>
    </row>
    <row r="130" spans="2:40" x14ac:dyDescent="0.25">
      <c r="B130" s="8">
        <v>129</v>
      </c>
      <c r="C130" s="2">
        <v>25</v>
      </c>
      <c r="D130" s="2">
        <v>6</v>
      </c>
      <c r="E130" s="2">
        <v>4.7200000000000299</v>
      </c>
      <c r="F130" s="2">
        <f t="shared" si="30"/>
        <v>1.2799999999999701</v>
      </c>
      <c r="G130" s="5">
        <v>11</v>
      </c>
      <c r="H130" s="7">
        <f t="shared" si="31"/>
        <v>14.079999999999671</v>
      </c>
      <c r="I130" s="58">
        <f t="shared" si="17"/>
        <v>0.74079999999999668</v>
      </c>
      <c r="J130" s="8">
        <v>166</v>
      </c>
      <c r="K130" s="8">
        <f t="shared" si="33"/>
        <v>123</v>
      </c>
      <c r="L130" s="3">
        <f t="shared" si="32"/>
        <v>3075</v>
      </c>
      <c r="M130" s="3">
        <f>E130*K130</f>
        <v>580.5600000000037</v>
      </c>
      <c r="N130" s="14">
        <f t="shared" si="18"/>
        <v>20.279999999999969</v>
      </c>
      <c r="O130" s="15">
        <f t="shared" si="19"/>
        <v>2494.4399999999964</v>
      </c>
      <c r="P130" s="15">
        <f t="shared" si="20"/>
        <v>580.56000000000358</v>
      </c>
      <c r="Q130" s="25"/>
      <c r="R130" s="25"/>
      <c r="S130" s="25"/>
      <c r="T130" s="25"/>
      <c r="U130" s="31">
        <v>100</v>
      </c>
      <c r="V130" s="28">
        <f>U130*K130</f>
        <v>12300</v>
      </c>
      <c r="W130" s="24">
        <f>V130*C130</f>
        <v>307500</v>
      </c>
      <c r="X130" s="24">
        <f>V130*N130</f>
        <v>249443.99999999962</v>
      </c>
      <c r="Y130" s="22">
        <f t="shared" si="21"/>
        <v>58056.000000000378</v>
      </c>
      <c r="Z130" s="37"/>
      <c r="AA130" s="40"/>
      <c r="AB130" s="197"/>
      <c r="AC130" s="35">
        <v>550</v>
      </c>
      <c r="AD130" s="60">
        <f t="shared" si="22"/>
        <v>5</v>
      </c>
      <c r="AE130" s="32">
        <f t="shared" si="23"/>
        <v>2750</v>
      </c>
      <c r="AF130" s="32">
        <v>17.5</v>
      </c>
      <c r="AG130" s="62">
        <f t="shared" si="24"/>
        <v>12300</v>
      </c>
      <c r="AH130" s="60">
        <f t="shared" si="25"/>
        <v>1230</v>
      </c>
      <c r="AI130" s="33">
        <f>AH130*AF130</f>
        <v>21525</v>
      </c>
      <c r="AJ130" s="63">
        <f t="shared" si="26"/>
        <v>4300</v>
      </c>
      <c r="AK130" s="60">
        <f t="shared" si="27"/>
        <v>1419</v>
      </c>
      <c r="AL130" s="33">
        <f>AK130*AF130</f>
        <v>24832.5</v>
      </c>
      <c r="AM130" s="33">
        <f t="shared" si="28"/>
        <v>49107.5</v>
      </c>
      <c r="AN130" s="20">
        <f t="shared" si="29"/>
        <v>8948.5000000003783</v>
      </c>
    </row>
    <row r="131" spans="2:40" x14ac:dyDescent="0.25">
      <c r="B131" s="8">
        <v>130</v>
      </c>
      <c r="C131" s="2">
        <v>25</v>
      </c>
      <c r="D131" s="2">
        <v>6</v>
      </c>
      <c r="E131" s="2">
        <v>4.7100000000000302</v>
      </c>
      <c r="F131" s="2">
        <f t="shared" si="30"/>
        <v>1.2899999999999698</v>
      </c>
      <c r="G131" s="5">
        <v>11</v>
      </c>
      <c r="H131" s="7">
        <f t="shared" si="31"/>
        <v>14.189999999999667</v>
      </c>
      <c r="I131" s="58">
        <f t="shared" ref="I131:I194" si="34">(60+H131)/100</f>
        <v>0.74189999999999667</v>
      </c>
      <c r="J131" s="8">
        <v>166</v>
      </c>
      <c r="K131" s="8">
        <f t="shared" si="33"/>
        <v>123</v>
      </c>
      <c r="L131" s="3">
        <f t="shared" si="32"/>
        <v>3075</v>
      </c>
      <c r="M131" s="3">
        <f>E131*K131</f>
        <v>579.33000000000368</v>
      </c>
      <c r="N131" s="14">
        <f t="shared" ref="N131:N194" si="35">C131-E131</f>
        <v>20.289999999999971</v>
      </c>
      <c r="O131" s="15">
        <f t="shared" ref="O131:O194" si="36">N131*K131</f>
        <v>2495.6699999999964</v>
      </c>
      <c r="P131" s="15">
        <f t="shared" ref="P131:P194" si="37">L131-O131</f>
        <v>579.33000000000357</v>
      </c>
      <c r="Q131" s="25"/>
      <c r="R131" s="25"/>
      <c r="S131" s="25"/>
      <c r="T131" s="25"/>
      <c r="U131" s="31">
        <v>100</v>
      </c>
      <c r="V131" s="28">
        <f>U131*K131</f>
        <v>12300</v>
      </c>
      <c r="W131" s="24">
        <f>V131*C131</f>
        <v>307500</v>
      </c>
      <c r="X131" s="24">
        <f>V131*N131</f>
        <v>249566.99999999965</v>
      </c>
      <c r="Y131" s="22">
        <f t="shared" ref="Y131:Y194" si="38">W131-X131</f>
        <v>57933.000000000349</v>
      </c>
      <c r="Z131" s="37"/>
      <c r="AA131" s="40"/>
      <c r="AB131" s="197"/>
      <c r="AC131" s="35">
        <v>550</v>
      </c>
      <c r="AD131" s="60">
        <f t="shared" ref="AD131:AD194" si="39">U131*5%</f>
        <v>5</v>
      </c>
      <c r="AE131" s="32">
        <f t="shared" ref="AE131:AE194" si="40">AC131*AD131</f>
        <v>2750</v>
      </c>
      <c r="AF131" s="32">
        <v>17.5</v>
      </c>
      <c r="AG131" s="62">
        <f t="shared" ref="AG131:AG194" si="41">V131</f>
        <v>12300</v>
      </c>
      <c r="AH131" s="60">
        <f t="shared" ref="AH131:AH194" si="42">AG131*10%</f>
        <v>1230</v>
      </c>
      <c r="AI131" s="33">
        <f>AH131*AF131</f>
        <v>21525</v>
      </c>
      <c r="AJ131" s="63">
        <f t="shared" ref="AJ131:AJ194" si="43">16600-AG131</f>
        <v>4300</v>
      </c>
      <c r="AK131" s="60">
        <f t="shared" ref="AK131:AK194" si="44">AJ131*33%</f>
        <v>1419</v>
      </c>
      <c r="AL131" s="33">
        <f>AK131*AF131</f>
        <v>24832.5</v>
      </c>
      <c r="AM131" s="33">
        <f t="shared" ref="AM131:AM194" si="45">AE131+AI131+AL131</f>
        <v>49107.5</v>
      </c>
      <c r="AN131" s="20">
        <f t="shared" ref="AN131:AN194" si="46">Y131-AM131</f>
        <v>8825.5000000003492</v>
      </c>
    </row>
    <row r="132" spans="2:40" x14ac:dyDescent="0.25">
      <c r="B132" s="8">
        <v>131</v>
      </c>
      <c r="C132" s="2">
        <v>25</v>
      </c>
      <c r="D132" s="2">
        <v>6</v>
      </c>
      <c r="E132" s="2">
        <v>4.7000000000000304</v>
      </c>
      <c r="F132" s="2">
        <f t="shared" ref="F132:F195" si="47">D132-E132</f>
        <v>1.2999999999999696</v>
      </c>
      <c r="G132" s="5">
        <v>11</v>
      </c>
      <c r="H132" s="7">
        <f t="shared" ref="H132:H195" si="48">(F132*G132)/1</f>
        <v>14.299999999999667</v>
      </c>
      <c r="I132" s="58">
        <f t="shared" si="34"/>
        <v>0.74299999999999666</v>
      </c>
      <c r="J132" s="8">
        <v>166</v>
      </c>
      <c r="K132" s="8">
        <f t="shared" si="33"/>
        <v>123</v>
      </c>
      <c r="L132" s="3">
        <f t="shared" ref="L132:L195" si="49">K132*C132</f>
        <v>3075</v>
      </c>
      <c r="M132" s="3">
        <f>E132*K132</f>
        <v>578.10000000000377</v>
      </c>
      <c r="N132" s="14">
        <f t="shared" si="35"/>
        <v>20.299999999999969</v>
      </c>
      <c r="O132" s="15">
        <f t="shared" si="36"/>
        <v>2496.899999999996</v>
      </c>
      <c r="P132" s="15">
        <f t="shared" si="37"/>
        <v>578.100000000004</v>
      </c>
      <c r="Q132" s="25"/>
      <c r="R132" s="25"/>
      <c r="S132" s="25"/>
      <c r="T132" s="25"/>
      <c r="U132" s="31">
        <v>100</v>
      </c>
      <c r="V132" s="28">
        <f>U132*K132</f>
        <v>12300</v>
      </c>
      <c r="W132" s="24">
        <f>V132*C132</f>
        <v>307500</v>
      </c>
      <c r="X132" s="24">
        <f>V132*N132</f>
        <v>249689.99999999962</v>
      </c>
      <c r="Y132" s="22">
        <f t="shared" si="38"/>
        <v>57810.000000000378</v>
      </c>
      <c r="Z132" s="37"/>
      <c r="AA132" s="40"/>
      <c r="AB132" s="197"/>
      <c r="AC132" s="35">
        <v>550</v>
      </c>
      <c r="AD132" s="60">
        <f t="shared" si="39"/>
        <v>5</v>
      </c>
      <c r="AE132" s="32">
        <f t="shared" si="40"/>
        <v>2750</v>
      </c>
      <c r="AF132" s="32">
        <v>17.5</v>
      </c>
      <c r="AG132" s="62">
        <f t="shared" si="41"/>
        <v>12300</v>
      </c>
      <c r="AH132" s="60">
        <f t="shared" si="42"/>
        <v>1230</v>
      </c>
      <c r="AI132" s="33">
        <f>AH132*AF132</f>
        <v>21525</v>
      </c>
      <c r="AJ132" s="63">
        <f t="shared" si="43"/>
        <v>4300</v>
      </c>
      <c r="AK132" s="60">
        <f t="shared" si="44"/>
        <v>1419</v>
      </c>
      <c r="AL132" s="33">
        <f>AK132*AF132</f>
        <v>24832.5</v>
      </c>
      <c r="AM132" s="33">
        <f t="shared" si="45"/>
        <v>49107.5</v>
      </c>
      <c r="AN132" s="20">
        <f t="shared" si="46"/>
        <v>8702.5000000003783</v>
      </c>
    </row>
    <row r="133" spans="2:40" x14ac:dyDescent="0.25">
      <c r="B133" s="8">
        <v>132</v>
      </c>
      <c r="C133" s="2">
        <v>25</v>
      </c>
      <c r="D133" s="2">
        <v>6</v>
      </c>
      <c r="E133" s="2">
        <v>4.6900000000000297</v>
      </c>
      <c r="F133" s="2">
        <f t="shared" si="47"/>
        <v>1.3099999999999703</v>
      </c>
      <c r="G133" s="5">
        <v>11</v>
      </c>
      <c r="H133" s="7">
        <f t="shared" si="48"/>
        <v>14.409999999999673</v>
      </c>
      <c r="I133" s="58">
        <f t="shared" si="34"/>
        <v>0.74409999999999665</v>
      </c>
      <c r="J133" s="8">
        <v>166</v>
      </c>
      <c r="K133" s="8">
        <f t="shared" ref="K133:K196" si="50">ROUND((I133*J133),0)</f>
        <v>124</v>
      </c>
      <c r="L133" s="3">
        <f t="shared" si="49"/>
        <v>3100</v>
      </c>
      <c r="M133" s="3">
        <f>E133*K133</f>
        <v>581.5600000000037</v>
      </c>
      <c r="N133" s="14">
        <f t="shared" si="35"/>
        <v>20.30999999999997</v>
      </c>
      <c r="O133" s="15">
        <f t="shared" si="36"/>
        <v>2518.4399999999964</v>
      </c>
      <c r="P133" s="15">
        <f t="shared" si="37"/>
        <v>581.56000000000358</v>
      </c>
      <c r="Q133" s="25"/>
      <c r="R133" s="25"/>
      <c r="S133" s="25"/>
      <c r="T133" s="25"/>
      <c r="U133" s="31">
        <v>100</v>
      </c>
      <c r="V133" s="28">
        <f>U133*K133</f>
        <v>12400</v>
      </c>
      <c r="W133" s="24">
        <f>V133*C133</f>
        <v>310000</v>
      </c>
      <c r="X133" s="24">
        <f>V133*N133</f>
        <v>251843.99999999962</v>
      </c>
      <c r="Y133" s="22">
        <f t="shared" si="38"/>
        <v>58156.000000000378</v>
      </c>
      <c r="Z133" s="37"/>
      <c r="AA133" s="40"/>
      <c r="AB133" s="197"/>
      <c r="AC133" s="35">
        <v>550</v>
      </c>
      <c r="AD133" s="60">
        <f t="shared" si="39"/>
        <v>5</v>
      </c>
      <c r="AE133" s="32">
        <f t="shared" si="40"/>
        <v>2750</v>
      </c>
      <c r="AF133" s="32">
        <v>17.5</v>
      </c>
      <c r="AG133" s="62">
        <f t="shared" si="41"/>
        <v>12400</v>
      </c>
      <c r="AH133" s="60">
        <f t="shared" si="42"/>
        <v>1240</v>
      </c>
      <c r="AI133" s="33">
        <f>AH133*AF133</f>
        <v>21700</v>
      </c>
      <c r="AJ133" s="63">
        <f t="shared" si="43"/>
        <v>4200</v>
      </c>
      <c r="AK133" s="60">
        <f t="shared" si="44"/>
        <v>1386</v>
      </c>
      <c r="AL133" s="33">
        <f>AK133*AF133</f>
        <v>24255</v>
      </c>
      <c r="AM133" s="33">
        <f t="shared" si="45"/>
        <v>48705</v>
      </c>
      <c r="AN133" s="20">
        <f t="shared" si="46"/>
        <v>9451.0000000003783</v>
      </c>
    </row>
    <row r="134" spans="2:40" x14ac:dyDescent="0.25">
      <c r="B134" s="8">
        <v>133</v>
      </c>
      <c r="C134" s="2">
        <v>25</v>
      </c>
      <c r="D134" s="2">
        <v>6</v>
      </c>
      <c r="E134" s="2">
        <v>4.6800000000000299</v>
      </c>
      <c r="F134" s="2">
        <f t="shared" si="47"/>
        <v>1.3199999999999701</v>
      </c>
      <c r="G134" s="5">
        <v>11</v>
      </c>
      <c r="H134" s="7">
        <f t="shared" si="48"/>
        <v>14.519999999999671</v>
      </c>
      <c r="I134" s="58">
        <f t="shared" si="34"/>
        <v>0.74519999999999664</v>
      </c>
      <c r="J134" s="8">
        <v>166</v>
      </c>
      <c r="K134" s="8">
        <f t="shared" si="50"/>
        <v>124</v>
      </c>
      <c r="L134" s="3">
        <f t="shared" si="49"/>
        <v>3100</v>
      </c>
      <c r="M134" s="3">
        <f>E134*K134</f>
        <v>580.32000000000369</v>
      </c>
      <c r="N134" s="14">
        <f t="shared" si="35"/>
        <v>20.319999999999972</v>
      </c>
      <c r="O134" s="15">
        <f t="shared" si="36"/>
        <v>2519.6799999999967</v>
      </c>
      <c r="P134" s="15">
        <f t="shared" si="37"/>
        <v>580.32000000000335</v>
      </c>
      <c r="Q134" s="25"/>
      <c r="R134" s="25"/>
      <c r="S134" s="25"/>
      <c r="T134" s="25"/>
      <c r="U134" s="31">
        <v>100</v>
      </c>
      <c r="V134" s="28">
        <f>U134*K134</f>
        <v>12400</v>
      </c>
      <c r="W134" s="24">
        <f>V134*C134</f>
        <v>310000</v>
      </c>
      <c r="X134" s="24">
        <f>V134*N134</f>
        <v>251967.99999999965</v>
      </c>
      <c r="Y134" s="22">
        <f t="shared" si="38"/>
        <v>58032.000000000349</v>
      </c>
      <c r="Z134" s="37"/>
      <c r="AA134" s="40"/>
      <c r="AB134" s="197"/>
      <c r="AC134" s="35">
        <v>550</v>
      </c>
      <c r="AD134" s="60">
        <f t="shared" si="39"/>
        <v>5</v>
      </c>
      <c r="AE134" s="32">
        <f t="shared" si="40"/>
        <v>2750</v>
      </c>
      <c r="AF134" s="32">
        <v>17.5</v>
      </c>
      <c r="AG134" s="62">
        <f t="shared" si="41"/>
        <v>12400</v>
      </c>
      <c r="AH134" s="60">
        <f t="shared" si="42"/>
        <v>1240</v>
      </c>
      <c r="AI134" s="33">
        <f>AH134*AF134</f>
        <v>21700</v>
      </c>
      <c r="AJ134" s="63">
        <f t="shared" si="43"/>
        <v>4200</v>
      </c>
      <c r="AK134" s="60">
        <f t="shared" si="44"/>
        <v>1386</v>
      </c>
      <c r="AL134" s="33">
        <f>AK134*AF134</f>
        <v>24255</v>
      </c>
      <c r="AM134" s="33">
        <f t="shared" si="45"/>
        <v>48705</v>
      </c>
      <c r="AN134" s="20">
        <f t="shared" si="46"/>
        <v>9327.0000000003492</v>
      </c>
    </row>
    <row r="135" spans="2:40" x14ac:dyDescent="0.25">
      <c r="B135" s="8">
        <v>134</v>
      </c>
      <c r="C135" s="2">
        <v>25</v>
      </c>
      <c r="D135" s="2">
        <v>6</v>
      </c>
      <c r="E135" s="2">
        <v>4.6700000000000301</v>
      </c>
      <c r="F135" s="2">
        <f t="shared" si="47"/>
        <v>1.3299999999999699</v>
      </c>
      <c r="G135" s="5">
        <v>11</v>
      </c>
      <c r="H135" s="7">
        <f t="shared" si="48"/>
        <v>14.629999999999669</v>
      </c>
      <c r="I135" s="58">
        <f t="shared" si="34"/>
        <v>0.74629999999999663</v>
      </c>
      <c r="J135" s="8">
        <v>166</v>
      </c>
      <c r="K135" s="8">
        <f t="shared" si="50"/>
        <v>124</v>
      </c>
      <c r="L135" s="3">
        <f t="shared" si="49"/>
        <v>3100</v>
      </c>
      <c r="M135" s="3">
        <f>E135*K135</f>
        <v>579.08000000000379</v>
      </c>
      <c r="N135" s="14">
        <f t="shared" si="35"/>
        <v>20.32999999999997</v>
      </c>
      <c r="O135" s="15">
        <f t="shared" si="36"/>
        <v>2520.9199999999964</v>
      </c>
      <c r="P135" s="15">
        <f t="shared" si="37"/>
        <v>579.08000000000357</v>
      </c>
      <c r="Q135" s="25"/>
      <c r="R135" s="25"/>
      <c r="S135" s="25"/>
      <c r="T135" s="25"/>
      <c r="U135" s="31">
        <v>100</v>
      </c>
      <c r="V135" s="28">
        <f>U135*K135</f>
        <v>12400</v>
      </c>
      <c r="W135" s="24">
        <f>V135*C135</f>
        <v>310000</v>
      </c>
      <c r="X135" s="24">
        <f>V135*N135</f>
        <v>252091.99999999962</v>
      </c>
      <c r="Y135" s="22">
        <f t="shared" si="38"/>
        <v>57908.000000000378</v>
      </c>
      <c r="Z135" s="37"/>
      <c r="AA135" s="40"/>
      <c r="AB135" s="197"/>
      <c r="AC135" s="35">
        <v>550</v>
      </c>
      <c r="AD135" s="60">
        <f t="shared" si="39"/>
        <v>5</v>
      </c>
      <c r="AE135" s="32">
        <f t="shared" si="40"/>
        <v>2750</v>
      </c>
      <c r="AF135" s="32">
        <v>17.5</v>
      </c>
      <c r="AG135" s="62">
        <f t="shared" si="41"/>
        <v>12400</v>
      </c>
      <c r="AH135" s="60">
        <f t="shared" si="42"/>
        <v>1240</v>
      </c>
      <c r="AI135" s="33">
        <f>AH135*AF135</f>
        <v>21700</v>
      </c>
      <c r="AJ135" s="63">
        <f t="shared" si="43"/>
        <v>4200</v>
      </c>
      <c r="AK135" s="60">
        <f t="shared" si="44"/>
        <v>1386</v>
      </c>
      <c r="AL135" s="33">
        <f>AK135*AF135</f>
        <v>24255</v>
      </c>
      <c r="AM135" s="33">
        <f t="shared" si="45"/>
        <v>48705</v>
      </c>
      <c r="AN135" s="20">
        <f t="shared" si="46"/>
        <v>9203.0000000003783</v>
      </c>
    </row>
    <row r="136" spans="2:40" x14ac:dyDescent="0.25">
      <c r="B136" s="8">
        <v>135</v>
      </c>
      <c r="C136" s="2">
        <v>25</v>
      </c>
      <c r="D136" s="2">
        <v>6</v>
      </c>
      <c r="E136" s="2">
        <v>4.6600000000000303</v>
      </c>
      <c r="F136" s="2">
        <f t="shared" si="47"/>
        <v>1.3399999999999697</v>
      </c>
      <c r="G136" s="5">
        <v>11</v>
      </c>
      <c r="H136" s="7">
        <f t="shared" si="48"/>
        <v>14.739999999999666</v>
      </c>
      <c r="I136" s="58">
        <f t="shared" si="34"/>
        <v>0.74739999999999673</v>
      </c>
      <c r="J136" s="8">
        <v>166</v>
      </c>
      <c r="K136" s="8">
        <f t="shared" si="50"/>
        <v>124</v>
      </c>
      <c r="L136" s="3">
        <f t="shared" si="49"/>
        <v>3100</v>
      </c>
      <c r="M136" s="3">
        <f>E136*K136</f>
        <v>577.84000000000378</v>
      </c>
      <c r="N136" s="14">
        <f t="shared" si="35"/>
        <v>20.339999999999968</v>
      </c>
      <c r="O136" s="15">
        <f t="shared" si="36"/>
        <v>2522.1599999999962</v>
      </c>
      <c r="P136" s="15">
        <f t="shared" si="37"/>
        <v>577.84000000000378</v>
      </c>
      <c r="Q136" s="25"/>
      <c r="R136" s="25"/>
      <c r="S136" s="25"/>
      <c r="T136" s="25"/>
      <c r="U136" s="31">
        <v>100</v>
      </c>
      <c r="V136" s="28">
        <f>U136*K136</f>
        <v>12400</v>
      </c>
      <c r="W136" s="24">
        <f>V136*C136</f>
        <v>310000</v>
      </c>
      <c r="X136" s="24">
        <f>V136*N136</f>
        <v>252215.99999999959</v>
      </c>
      <c r="Y136" s="22">
        <f t="shared" si="38"/>
        <v>57784.000000000407</v>
      </c>
      <c r="Z136" s="37"/>
      <c r="AA136" s="40"/>
      <c r="AB136" s="197"/>
      <c r="AC136" s="35">
        <v>550</v>
      </c>
      <c r="AD136" s="60">
        <f t="shared" si="39"/>
        <v>5</v>
      </c>
      <c r="AE136" s="32">
        <f t="shared" si="40"/>
        <v>2750</v>
      </c>
      <c r="AF136" s="32">
        <v>17.5</v>
      </c>
      <c r="AG136" s="62">
        <f t="shared" si="41"/>
        <v>12400</v>
      </c>
      <c r="AH136" s="60">
        <f t="shared" si="42"/>
        <v>1240</v>
      </c>
      <c r="AI136" s="33">
        <f>AH136*AF136</f>
        <v>21700</v>
      </c>
      <c r="AJ136" s="63">
        <f t="shared" si="43"/>
        <v>4200</v>
      </c>
      <c r="AK136" s="60">
        <f t="shared" si="44"/>
        <v>1386</v>
      </c>
      <c r="AL136" s="33">
        <f>AK136*AF136</f>
        <v>24255</v>
      </c>
      <c r="AM136" s="33">
        <f t="shared" si="45"/>
        <v>48705</v>
      </c>
      <c r="AN136" s="20">
        <f t="shared" si="46"/>
        <v>9079.0000000004075</v>
      </c>
    </row>
    <row r="137" spans="2:40" x14ac:dyDescent="0.25">
      <c r="B137" s="8">
        <v>136</v>
      </c>
      <c r="C137" s="2">
        <v>25</v>
      </c>
      <c r="D137" s="2">
        <v>6</v>
      </c>
      <c r="E137" s="2">
        <v>4.6500000000000297</v>
      </c>
      <c r="F137" s="2">
        <f t="shared" si="47"/>
        <v>1.3499999999999703</v>
      </c>
      <c r="G137" s="5">
        <v>11</v>
      </c>
      <c r="H137" s="7">
        <f t="shared" si="48"/>
        <v>14.849999999999675</v>
      </c>
      <c r="I137" s="58">
        <f t="shared" si="34"/>
        <v>0.74849999999999683</v>
      </c>
      <c r="J137" s="8">
        <v>166</v>
      </c>
      <c r="K137" s="8">
        <f t="shared" si="50"/>
        <v>124</v>
      </c>
      <c r="L137" s="3">
        <f t="shared" si="49"/>
        <v>3100</v>
      </c>
      <c r="M137" s="3">
        <f>E137*K137</f>
        <v>576.60000000000366</v>
      </c>
      <c r="N137" s="14">
        <f t="shared" si="35"/>
        <v>20.349999999999969</v>
      </c>
      <c r="O137" s="15">
        <f t="shared" si="36"/>
        <v>2523.399999999996</v>
      </c>
      <c r="P137" s="15">
        <f t="shared" si="37"/>
        <v>576.600000000004</v>
      </c>
      <c r="Q137" s="25"/>
      <c r="R137" s="25"/>
      <c r="S137" s="25"/>
      <c r="T137" s="25"/>
      <c r="U137" s="31">
        <v>100</v>
      </c>
      <c r="V137" s="28">
        <f>U137*K137</f>
        <v>12400</v>
      </c>
      <c r="W137" s="24">
        <f>V137*C137</f>
        <v>310000</v>
      </c>
      <c r="X137" s="24">
        <f>V137*N137</f>
        <v>252339.99999999962</v>
      </c>
      <c r="Y137" s="22">
        <f t="shared" si="38"/>
        <v>57660.000000000378</v>
      </c>
      <c r="Z137" s="37"/>
      <c r="AA137" s="40"/>
      <c r="AB137" s="197"/>
      <c r="AC137" s="35">
        <v>550</v>
      </c>
      <c r="AD137" s="60">
        <f t="shared" si="39"/>
        <v>5</v>
      </c>
      <c r="AE137" s="32">
        <f t="shared" si="40"/>
        <v>2750</v>
      </c>
      <c r="AF137" s="32">
        <v>17.5</v>
      </c>
      <c r="AG137" s="62">
        <f t="shared" si="41"/>
        <v>12400</v>
      </c>
      <c r="AH137" s="60">
        <f t="shared" si="42"/>
        <v>1240</v>
      </c>
      <c r="AI137" s="33">
        <f>AH137*AF137</f>
        <v>21700</v>
      </c>
      <c r="AJ137" s="63">
        <f t="shared" si="43"/>
        <v>4200</v>
      </c>
      <c r="AK137" s="60">
        <f t="shared" si="44"/>
        <v>1386</v>
      </c>
      <c r="AL137" s="33">
        <f>AK137*AF137</f>
        <v>24255</v>
      </c>
      <c r="AM137" s="33">
        <f t="shared" si="45"/>
        <v>48705</v>
      </c>
      <c r="AN137" s="20">
        <f t="shared" si="46"/>
        <v>8955.0000000003783</v>
      </c>
    </row>
    <row r="138" spans="2:40" x14ac:dyDescent="0.25">
      <c r="B138" s="8">
        <v>137</v>
      </c>
      <c r="C138" s="2">
        <v>25</v>
      </c>
      <c r="D138" s="2">
        <v>6</v>
      </c>
      <c r="E138" s="2">
        <v>4.6400000000000299</v>
      </c>
      <c r="F138" s="2">
        <f t="shared" si="47"/>
        <v>1.3599999999999701</v>
      </c>
      <c r="G138" s="5">
        <v>11</v>
      </c>
      <c r="H138" s="7">
        <f t="shared" si="48"/>
        <v>14.95999999999967</v>
      </c>
      <c r="I138" s="58">
        <f t="shared" si="34"/>
        <v>0.74959999999999671</v>
      </c>
      <c r="J138" s="8">
        <v>166</v>
      </c>
      <c r="K138" s="8">
        <f t="shared" si="50"/>
        <v>124</v>
      </c>
      <c r="L138" s="3">
        <f t="shared" si="49"/>
        <v>3100</v>
      </c>
      <c r="M138" s="3">
        <f>E138*K138</f>
        <v>575.36000000000365</v>
      </c>
      <c r="N138" s="14">
        <f t="shared" si="35"/>
        <v>20.359999999999971</v>
      </c>
      <c r="O138" s="15">
        <f t="shared" si="36"/>
        <v>2524.6399999999962</v>
      </c>
      <c r="P138" s="15">
        <f t="shared" si="37"/>
        <v>575.36000000000377</v>
      </c>
      <c r="Q138" s="25"/>
      <c r="R138" s="25"/>
      <c r="S138" s="25"/>
      <c r="T138" s="25"/>
      <c r="U138" s="31">
        <v>100</v>
      </c>
      <c r="V138" s="28">
        <f>U138*K138</f>
        <v>12400</v>
      </c>
      <c r="W138" s="24">
        <f>V138*C138</f>
        <v>310000</v>
      </c>
      <c r="X138" s="24">
        <f>V138*N138</f>
        <v>252463.99999999965</v>
      </c>
      <c r="Y138" s="22">
        <f t="shared" si="38"/>
        <v>57536.000000000349</v>
      </c>
      <c r="Z138" s="37"/>
      <c r="AA138" s="40"/>
      <c r="AB138" s="197"/>
      <c r="AC138" s="35">
        <v>550</v>
      </c>
      <c r="AD138" s="60">
        <f t="shared" si="39"/>
        <v>5</v>
      </c>
      <c r="AE138" s="32">
        <f t="shared" si="40"/>
        <v>2750</v>
      </c>
      <c r="AF138" s="32">
        <v>17.5</v>
      </c>
      <c r="AG138" s="62">
        <f t="shared" si="41"/>
        <v>12400</v>
      </c>
      <c r="AH138" s="60">
        <f t="shared" si="42"/>
        <v>1240</v>
      </c>
      <c r="AI138" s="33">
        <f>AH138*AF138</f>
        <v>21700</v>
      </c>
      <c r="AJ138" s="63">
        <f t="shared" si="43"/>
        <v>4200</v>
      </c>
      <c r="AK138" s="60">
        <f t="shared" si="44"/>
        <v>1386</v>
      </c>
      <c r="AL138" s="33">
        <f>AK138*AF138</f>
        <v>24255</v>
      </c>
      <c r="AM138" s="33">
        <f t="shared" si="45"/>
        <v>48705</v>
      </c>
      <c r="AN138" s="20">
        <f t="shared" si="46"/>
        <v>8831.0000000003492</v>
      </c>
    </row>
    <row r="139" spans="2:40" x14ac:dyDescent="0.25">
      <c r="B139" s="8">
        <v>138</v>
      </c>
      <c r="C139" s="2">
        <v>25</v>
      </c>
      <c r="D139" s="2">
        <v>6</v>
      </c>
      <c r="E139" s="2">
        <v>4.6300000000000301</v>
      </c>
      <c r="F139" s="2">
        <f t="shared" si="47"/>
        <v>1.3699999999999699</v>
      </c>
      <c r="G139" s="5">
        <v>11</v>
      </c>
      <c r="H139" s="7">
        <f t="shared" si="48"/>
        <v>15.06999999999967</v>
      </c>
      <c r="I139" s="58">
        <f t="shared" si="34"/>
        <v>0.7506999999999967</v>
      </c>
      <c r="J139" s="8">
        <v>166</v>
      </c>
      <c r="K139" s="8">
        <f t="shared" si="50"/>
        <v>125</v>
      </c>
      <c r="L139" s="3">
        <f t="shared" si="49"/>
        <v>3125</v>
      </c>
      <c r="M139" s="3">
        <f>E139*K139</f>
        <v>578.75000000000375</v>
      </c>
      <c r="N139" s="14">
        <f t="shared" si="35"/>
        <v>20.369999999999969</v>
      </c>
      <c r="O139" s="15">
        <f t="shared" si="36"/>
        <v>2546.2499999999959</v>
      </c>
      <c r="P139" s="15">
        <f t="shared" si="37"/>
        <v>578.75000000000409</v>
      </c>
      <c r="Q139" s="25"/>
      <c r="R139" s="25"/>
      <c r="S139" s="25"/>
      <c r="T139" s="25"/>
      <c r="U139" s="31">
        <v>100</v>
      </c>
      <c r="V139" s="28">
        <f>U139*K139</f>
        <v>12500</v>
      </c>
      <c r="W139" s="24">
        <f>V139*C139</f>
        <v>312500</v>
      </c>
      <c r="X139" s="24">
        <f>V139*N139</f>
        <v>254624.99999999962</v>
      </c>
      <c r="Y139" s="22">
        <f t="shared" si="38"/>
        <v>57875.000000000378</v>
      </c>
      <c r="Z139" s="37"/>
      <c r="AA139" s="40"/>
      <c r="AB139" s="197"/>
      <c r="AC139" s="35">
        <v>550</v>
      </c>
      <c r="AD139" s="60">
        <f t="shared" si="39"/>
        <v>5</v>
      </c>
      <c r="AE139" s="32">
        <f t="shared" si="40"/>
        <v>2750</v>
      </c>
      <c r="AF139" s="32">
        <v>17.5</v>
      </c>
      <c r="AG139" s="62">
        <f t="shared" si="41"/>
        <v>12500</v>
      </c>
      <c r="AH139" s="60">
        <f t="shared" si="42"/>
        <v>1250</v>
      </c>
      <c r="AI139" s="33">
        <f>AH139*AF139</f>
        <v>21875</v>
      </c>
      <c r="AJ139" s="63">
        <f t="shared" si="43"/>
        <v>4100</v>
      </c>
      <c r="AK139" s="60">
        <f t="shared" si="44"/>
        <v>1353</v>
      </c>
      <c r="AL139" s="33">
        <f>AK139*AF139</f>
        <v>23677.5</v>
      </c>
      <c r="AM139" s="33">
        <f t="shared" si="45"/>
        <v>48302.5</v>
      </c>
      <c r="AN139" s="20">
        <f t="shared" si="46"/>
        <v>9572.5000000003783</v>
      </c>
    </row>
    <row r="140" spans="2:40" x14ac:dyDescent="0.25">
      <c r="B140" s="8">
        <v>139</v>
      </c>
      <c r="C140" s="2">
        <v>25</v>
      </c>
      <c r="D140" s="2">
        <v>6</v>
      </c>
      <c r="E140" s="2">
        <v>4.6200000000000303</v>
      </c>
      <c r="F140" s="2">
        <f t="shared" si="47"/>
        <v>1.3799999999999697</v>
      </c>
      <c r="G140" s="5">
        <v>11</v>
      </c>
      <c r="H140" s="7">
        <f t="shared" si="48"/>
        <v>15.179999999999666</v>
      </c>
      <c r="I140" s="58">
        <f t="shared" si="34"/>
        <v>0.75179999999999669</v>
      </c>
      <c r="J140" s="8">
        <v>166</v>
      </c>
      <c r="K140" s="8">
        <f t="shared" si="50"/>
        <v>125</v>
      </c>
      <c r="L140" s="3">
        <f t="shared" si="49"/>
        <v>3125</v>
      </c>
      <c r="M140" s="3">
        <f>E140*K140</f>
        <v>577.50000000000375</v>
      </c>
      <c r="N140" s="14">
        <f t="shared" si="35"/>
        <v>20.379999999999971</v>
      </c>
      <c r="O140" s="15">
        <f t="shared" si="36"/>
        <v>2547.4999999999964</v>
      </c>
      <c r="P140" s="15">
        <f t="shared" si="37"/>
        <v>577.50000000000364</v>
      </c>
      <c r="Q140" s="25"/>
      <c r="R140" s="25"/>
      <c r="S140" s="25"/>
      <c r="T140" s="25"/>
      <c r="U140" s="31">
        <v>100</v>
      </c>
      <c r="V140" s="28">
        <f>U140*K140</f>
        <v>12500</v>
      </c>
      <c r="W140" s="24">
        <f>V140*C140</f>
        <v>312500</v>
      </c>
      <c r="X140" s="24">
        <f>V140*N140</f>
        <v>254749.99999999962</v>
      </c>
      <c r="Y140" s="22">
        <f t="shared" si="38"/>
        <v>57750.000000000378</v>
      </c>
      <c r="Z140" s="37"/>
      <c r="AA140" s="40"/>
      <c r="AB140" s="197"/>
      <c r="AC140" s="35">
        <v>550</v>
      </c>
      <c r="AD140" s="60">
        <f t="shared" si="39"/>
        <v>5</v>
      </c>
      <c r="AE140" s="32">
        <f t="shared" si="40"/>
        <v>2750</v>
      </c>
      <c r="AF140" s="32">
        <v>17.5</v>
      </c>
      <c r="AG140" s="62">
        <f t="shared" si="41"/>
        <v>12500</v>
      </c>
      <c r="AH140" s="60">
        <f t="shared" si="42"/>
        <v>1250</v>
      </c>
      <c r="AI140" s="33">
        <f>AH140*AF140</f>
        <v>21875</v>
      </c>
      <c r="AJ140" s="63">
        <f t="shared" si="43"/>
        <v>4100</v>
      </c>
      <c r="AK140" s="60">
        <f t="shared" si="44"/>
        <v>1353</v>
      </c>
      <c r="AL140" s="33">
        <f>AK140*AF140</f>
        <v>23677.5</v>
      </c>
      <c r="AM140" s="33">
        <f t="shared" si="45"/>
        <v>48302.5</v>
      </c>
      <c r="AN140" s="20">
        <f t="shared" si="46"/>
        <v>9447.5000000003783</v>
      </c>
    </row>
    <row r="141" spans="2:40" x14ac:dyDescent="0.25">
      <c r="B141" s="8">
        <v>140</v>
      </c>
      <c r="C141" s="2">
        <v>25</v>
      </c>
      <c r="D141" s="2">
        <v>6</v>
      </c>
      <c r="E141" s="2">
        <v>4.6100000000000296</v>
      </c>
      <c r="F141" s="2">
        <f t="shared" si="47"/>
        <v>1.3899999999999704</v>
      </c>
      <c r="G141" s="5">
        <v>11</v>
      </c>
      <c r="H141" s="7">
        <f t="shared" si="48"/>
        <v>15.289999999999674</v>
      </c>
      <c r="I141" s="58">
        <f t="shared" si="34"/>
        <v>0.75289999999999679</v>
      </c>
      <c r="J141" s="8">
        <v>166</v>
      </c>
      <c r="K141" s="8">
        <f t="shared" si="50"/>
        <v>125</v>
      </c>
      <c r="L141" s="3">
        <f t="shared" si="49"/>
        <v>3125</v>
      </c>
      <c r="M141" s="3">
        <f>E141*K141</f>
        <v>576.25000000000375</v>
      </c>
      <c r="N141" s="14">
        <f t="shared" si="35"/>
        <v>20.389999999999972</v>
      </c>
      <c r="O141" s="15">
        <f t="shared" si="36"/>
        <v>2548.7499999999964</v>
      </c>
      <c r="P141" s="15">
        <f t="shared" si="37"/>
        <v>576.25000000000364</v>
      </c>
      <c r="Q141" s="25"/>
      <c r="R141" s="25"/>
      <c r="S141" s="25"/>
      <c r="T141" s="25"/>
      <c r="U141" s="31">
        <v>100</v>
      </c>
      <c r="V141" s="28">
        <f>U141*K141</f>
        <v>12500</v>
      </c>
      <c r="W141" s="24">
        <f>V141*C141</f>
        <v>312500</v>
      </c>
      <c r="X141" s="24">
        <f>V141*N141</f>
        <v>254874.99999999965</v>
      </c>
      <c r="Y141" s="22">
        <f t="shared" si="38"/>
        <v>57625.000000000349</v>
      </c>
      <c r="Z141" s="37"/>
      <c r="AA141" s="40"/>
      <c r="AB141" s="197"/>
      <c r="AC141" s="35">
        <v>550</v>
      </c>
      <c r="AD141" s="60">
        <f t="shared" si="39"/>
        <v>5</v>
      </c>
      <c r="AE141" s="32">
        <f t="shared" si="40"/>
        <v>2750</v>
      </c>
      <c r="AF141" s="32">
        <v>17.5</v>
      </c>
      <c r="AG141" s="62">
        <f t="shared" si="41"/>
        <v>12500</v>
      </c>
      <c r="AH141" s="60">
        <f t="shared" si="42"/>
        <v>1250</v>
      </c>
      <c r="AI141" s="33">
        <f>AH141*AF141</f>
        <v>21875</v>
      </c>
      <c r="AJ141" s="63">
        <f t="shared" si="43"/>
        <v>4100</v>
      </c>
      <c r="AK141" s="60">
        <f t="shared" si="44"/>
        <v>1353</v>
      </c>
      <c r="AL141" s="33">
        <f>AK141*AF141</f>
        <v>23677.5</v>
      </c>
      <c r="AM141" s="33">
        <f t="shared" si="45"/>
        <v>48302.5</v>
      </c>
      <c r="AN141" s="20">
        <f t="shared" si="46"/>
        <v>9322.5000000003492</v>
      </c>
    </row>
    <row r="142" spans="2:40" x14ac:dyDescent="0.25">
      <c r="B142" s="8">
        <v>141</v>
      </c>
      <c r="C142" s="2">
        <v>25</v>
      </c>
      <c r="D142" s="2">
        <v>6</v>
      </c>
      <c r="E142" s="2">
        <v>4.6000000000000298</v>
      </c>
      <c r="F142" s="2">
        <f t="shared" si="47"/>
        <v>1.3999999999999702</v>
      </c>
      <c r="G142" s="5">
        <v>11</v>
      </c>
      <c r="H142" s="7">
        <f t="shared" si="48"/>
        <v>15.399999999999672</v>
      </c>
      <c r="I142" s="58">
        <f t="shared" si="34"/>
        <v>0.75399999999999667</v>
      </c>
      <c r="J142" s="8">
        <v>166</v>
      </c>
      <c r="K142" s="8">
        <f t="shared" si="50"/>
        <v>125</v>
      </c>
      <c r="L142" s="3">
        <f t="shared" si="49"/>
        <v>3125</v>
      </c>
      <c r="M142" s="3">
        <f>E142*K142</f>
        <v>575.00000000000375</v>
      </c>
      <c r="N142" s="14">
        <f t="shared" si="35"/>
        <v>20.39999999999997</v>
      </c>
      <c r="O142" s="15">
        <f t="shared" si="36"/>
        <v>2549.9999999999964</v>
      </c>
      <c r="P142" s="15">
        <f t="shared" si="37"/>
        <v>575.00000000000364</v>
      </c>
      <c r="Q142" s="25"/>
      <c r="R142" s="25"/>
      <c r="S142" s="25"/>
      <c r="T142" s="25"/>
      <c r="U142" s="31">
        <v>100</v>
      </c>
      <c r="V142" s="28">
        <f>U142*K142</f>
        <v>12500</v>
      </c>
      <c r="W142" s="24">
        <f>V142*C142</f>
        <v>312500</v>
      </c>
      <c r="X142" s="24">
        <f>V142*N142</f>
        <v>254999.99999999962</v>
      </c>
      <c r="Y142" s="22">
        <f t="shared" si="38"/>
        <v>57500.000000000378</v>
      </c>
      <c r="Z142" s="37"/>
      <c r="AA142" s="40"/>
      <c r="AB142" s="197"/>
      <c r="AC142" s="35">
        <v>550</v>
      </c>
      <c r="AD142" s="60">
        <f t="shared" si="39"/>
        <v>5</v>
      </c>
      <c r="AE142" s="32">
        <f t="shared" si="40"/>
        <v>2750</v>
      </c>
      <c r="AF142" s="32">
        <v>17.5</v>
      </c>
      <c r="AG142" s="62">
        <f t="shared" si="41"/>
        <v>12500</v>
      </c>
      <c r="AH142" s="60">
        <f t="shared" si="42"/>
        <v>1250</v>
      </c>
      <c r="AI142" s="33">
        <f>AH142*AF142</f>
        <v>21875</v>
      </c>
      <c r="AJ142" s="63">
        <f t="shared" si="43"/>
        <v>4100</v>
      </c>
      <c r="AK142" s="60">
        <f t="shared" si="44"/>
        <v>1353</v>
      </c>
      <c r="AL142" s="33">
        <f>AK142*AF142</f>
        <v>23677.5</v>
      </c>
      <c r="AM142" s="33">
        <f t="shared" si="45"/>
        <v>48302.5</v>
      </c>
      <c r="AN142" s="20">
        <f t="shared" si="46"/>
        <v>9197.5000000003783</v>
      </c>
    </row>
    <row r="143" spans="2:40" x14ac:dyDescent="0.25">
      <c r="B143" s="8">
        <v>142</v>
      </c>
      <c r="C143" s="2">
        <v>25</v>
      </c>
      <c r="D143" s="2">
        <v>6</v>
      </c>
      <c r="E143" s="2">
        <v>4.5900000000000301</v>
      </c>
      <c r="F143" s="2">
        <f t="shared" si="47"/>
        <v>1.4099999999999699</v>
      </c>
      <c r="G143" s="5">
        <v>11</v>
      </c>
      <c r="H143" s="7">
        <f t="shared" si="48"/>
        <v>15.509999999999669</v>
      </c>
      <c r="I143" s="58">
        <f t="shared" si="34"/>
        <v>0.75509999999999666</v>
      </c>
      <c r="J143" s="8">
        <v>166</v>
      </c>
      <c r="K143" s="8">
        <f t="shared" si="50"/>
        <v>125</v>
      </c>
      <c r="L143" s="3">
        <f t="shared" si="49"/>
        <v>3125</v>
      </c>
      <c r="M143" s="3">
        <f>E143*K143</f>
        <v>573.75000000000375</v>
      </c>
      <c r="N143" s="14">
        <f t="shared" si="35"/>
        <v>20.409999999999968</v>
      </c>
      <c r="O143" s="15">
        <f t="shared" si="36"/>
        <v>2551.2499999999959</v>
      </c>
      <c r="P143" s="15">
        <f t="shared" si="37"/>
        <v>573.75000000000409</v>
      </c>
      <c r="Q143" s="25"/>
      <c r="R143" s="25"/>
      <c r="S143" s="25"/>
      <c r="T143" s="25"/>
      <c r="U143" s="31">
        <v>100</v>
      </c>
      <c r="V143" s="28">
        <f>U143*K143</f>
        <v>12500</v>
      </c>
      <c r="W143" s="24">
        <f>V143*C143</f>
        <v>312500</v>
      </c>
      <c r="X143" s="24">
        <f>V143*N143</f>
        <v>255124.99999999959</v>
      </c>
      <c r="Y143" s="22">
        <f t="shared" si="38"/>
        <v>57375.000000000407</v>
      </c>
      <c r="Z143" s="37"/>
      <c r="AA143" s="40"/>
      <c r="AB143" s="197"/>
      <c r="AC143" s="35">
        <v>550</v>
      </c>
      <c r="AD143" s="60">
        <f t="shared" si="39"/>
        <v>5</v>
      </c>
      <c r="AE143" s="32">
        <f t="shared" si="40"/>
        <v>2750</v>
      </c>
      <c r="AF143" s="32">
        <v>17.5</v>
      </c>
      <c r="AG143" s="62">
        <f t="shared" si="41"/>
        <v>12500</v>
      </c>
      <c r="AH143" s="60">
        <f t="shared" si="42"/>
        <v>1250</v>
      </c>
      <c r="AI143" s="33">
        <f>AH143*AF143</f>
        <v>21875</v>
      </c>
      <c r="AJ143" s="63">
        <f t="shared" si="43"/>
        <v>4100</v>
      </c>
      <c r="AK143" s="60">
        <f t="shared" si="44"/>
        <v>1353</v>
      </c>
      <c r="AL143" s="33">
        <f>AK143*AF143</f>
        <v>23677.5</v>
      </c>
      <c r="AM143" s="33">
        <f t="shared" si="45"/>
        <v>48302.5</v>
      </c>
      <c r="AN143" s="20">
        <f t="shared" si="46"/>
        <v>9072.5000000004075</v>
      </c>
    </row>
    <row r="144" spans="2:40" x14ac:dyDescent="0.25">
      <c r="B144" s="8">
        <v>143</v>
      </c>
      <c r="C144" s="2">
        <v>25</v>
      </c>
      <c r="D144" s="2">
        <v>6</v>
      </c>
      <c r="E144" s="2">
        <v>4.5800000000000303</v>
      </c>
      <c r="F144" s="2">
        <f t="shared" si="47"/>
        <v>1.4199999999999697</v>
      </c>
      <c r="G144" s="5">
        <v>11</v>
      </c>
      <c r="H144" s="7">
        <f t="shared" si="48"/>
        <v>15.619999999999667</v>
      </c>
      <c r="I144" s="58">
        <f t="shared" si="34"/>
        <v>0.75619999999999665</v>
      </c>
      <c r="J144" s="8">
        <v>166</v>
      </c>
      <c r="K144" s="8">
        <f t="shared" si="50"/>
        <v>126</v>
      </c>
      <c r="L144" s="3">
        <f t="shared" si="49"/>
        <v>3150</v>
      </c>
      <c r="M144" s="3">
        <f>E144*K144</f>
        <v>577.08000000000379</v>
      </c>
      <c r="N144" s="14">
        <f t="shared" si="35"/>
        <v>20.41999999999997</v>
      </c>
      <c r="O144" s="15">
        <f t="shared" si="36"/>
        <v>2572.919999999996</v>
      </c>
      <c r="P144" s="15">
        <f t="shared" si="37"/>
        <v>577.08000000000402</v>
      </c>
      <c r="Q144" s="25"/>
      <c r="R144" s="25"/>
      <c r="S144" s="25"/>
      <c r="T144" s="25"/>
      <c r="U144" s="31">
        <v>100</v>
      </c>
      <c r="V144" s="28">
        <f>U144*K144</f>
        <v>12600</v>
      </c>
      <c r="W144" s="24">
        <f>V144*C144</f>
        <v>315000</v>
      </c>
      <c r="X144" s="24">
        <f>V144*N144</f>
        <v>257291.99999999962</v>
      </c>
      <c r="Y144" s="22">
        <f t="shared" si="38"/>
        <v>57708.000000000378</v>
      </c>
      <c r="Z144" s="37"/>
      <c r="AA144" s="40"/>
      <c r="AB144" s="197"/>
      <c r="AC144" s="35">
        <v>550</v>
      </c>
      <c r="AD144" s="60">
        <f t="shared" si="39"/>
        <v>5</v>
      </c>
      <c r="AE144" s="32">
        <f t="shared" si="40"/>
        <v>2750</v>
      </c>
      <c r="AF144" s="32">
        <v>17.5</v>
      </c>
      <c r="AG144" s="62">
        <f t="shared" si="41"/>
        <v>12600</v>
      </c>
      <c r="AH144" s="60">
        <f t="shared" si="42"/>
        <v>1260</v>
      </c>
      <c r="AI144" s="33">
        <f>AH144*AF144</f>
        <v>22050</v>
      </c>
      <c r="AJ144" s="63">
        <f t="shared" si="43"/>
        <v>4000</v>
      </c>
      <c r="AK144" s="60">
        <f t="shared" si="44"/>
        <v>1320</v>
      </c>
      <c r="AL144" s="33">
        <f>AK144*AF144</f>
        <v>23100</v>
      </c>
      <c r="AM144" s="33">
        <f t="shared" si="45"/>
        <v>47900</v>
      </c>
      <c r="AN144" s="20">
        <f t="shared" si="46"/>
        <v>9808.0000000003783</v>
      </c>
    </row>
    <row r="145" spans="2:40" x14ac:dyDescent="0.25">
      <c r="B145" s="8">
        <v>144</v>
      </c>
      <c r="C145" s="2">
        <v>25</v>
      </c>
      <c r="D145" s="2">
        <v>6</v>
      </c>
      <c r="E145" s="2">
        <v>4.5700000000000296</v>
      </c>
      <c r="F145" s="2">
        <f t="shared" si="47"/>
        <v>1.4299999999999704</v>
      </c>
      <c r="G145" s="5">
        <v>11</v>
      </c>
      <c r="H145" s="7">
        <f t="shared" si="48"/>
        <v>15.729999999999674</v>
      </c>
      <c r="I145" s="58">
        <f t="shared" si="34"/>
        <v>0.75729999999999675</v>
      </c>
      <c r="J145" s="8">
        <v>166</v>
      </c>
      <c r="K145" s="8">
        <f t="shared" si="50"/>
        <v>126</v>
      </c>
      <c r="L145" s="3">
        <f t="shared" si="49"/>
        <v>3150</v>
      </c>
      <c r="M145" s="3">
        <f>E145*K145</f>
        <v>575.82000000000369</v>
      </c>
      <c r="N145" s="14">
        <f t="shared" si="35"/>
        <v>20.429999999999971</v>
      </c>
      <c r="O145" s="15">
        <f t="shared" si="36"/>
        <v>2574.1799999999962</v>
      </c>
      <c r="P145" s="15">
        <f t="shared" si="37"/>
        <v>575.8200000000038</v>
      </c>
      <c r="Q145" s="25"/>
      <c r="R145" s="25"/>
      <c r="S145" s="25"/>
      <c r="T145" s="25"/>
      <c r="U145" s="31">
        <v>100</v>
      </c>
      <c r="V145" s="28">
        <f>U145*K145</f>
        <v>12600</v>
      </c>
      <c r="W145" s="24">
        <f>V145*C145</f>
        <v>315000</v>
      </c>
      <c r="X145" s="24">
        <f>V145*N145</f>
        <v>257417.99999999965</v>
      </c>
      <c r="Y145" s="22">
        <f t="shared" si="38"/>
        <v>57582.000000000349</v>
      </c>
      <c r="Z145" s="37"/>
      <c r="AA145" s="40"/>
      <c r="AB145" s="197"/>
      <c r="AC145" s="35">
        <v>550</v>
      </c>
      <c r="AD145" s="60">
        <f t="shared" si="39"/>
        <v>5</v>
      </c>
      <c r="AE145" s="32">
        <f t="shared" si="40"/>
        <v>2750</v>
      </c>
      <c r="AF145" s="32">
        <v>17.5</v>
      </c>
      <c r="AG145" s="62">
        <f t="shared" si="41"/>
        <v>12600</v>
      </c>
      <c r="AH145" s="60">
        <f t="shared" si="42"/>
        <v>1260</v>
      </c>
      <c r="AI145" s="33">
        <f>AH145*AF145</f>
        <v>22050</v>
      </c>
      <c r="AJ145" s="63">
        <f t="shared" si="43"/>
        <v>4000</v>
      </c>
      <c r="AK145" s="60">
        <f t="shared" si="44"/>
        <v>1320</v>
      </c>
      <c r="AL145" s="33">
        <f>AK145*AF145</f>
        <v>23100</v>
      </c>
      <c r="AM145" s="33">
        <f t="shared" si="45"/>
        <v>47900</v>
      </c>
      <c r="AN145" s="20">
        <f t="shared" si="46"/>
        <v>9682.0000000003492</v>
      </c>
    </row>
    <row r="146" spans="2:40" x14ac:dyDescent="0.25">
      <c r="B146" s="8">
        <v>145</v>
      </c>
      <c r="C146" s="2">
        <v>25</v>
      </c>
      <c r="D146" s="2">
        <v>6</v>
      </c>
      <c r="E146" s="2">
        <v>4.5600000000000298</v>
      </c>
      <c r="F146" s="2">
        <f t="shared" si="47"/>
        <v>1.4399999999999702</v>
      </c>
      <c r="G146" s="5">
        <v>11</v>
      </c>
      <c r="H146" s="7">
        <f t="shared" si="48"/>
        <v>15.839999999999673</v>
      </c>
      <c r="I146" s="58">
        <f t="shared" si="34"/>
        <v>0.75839999999999674</v>
      </c>
      <c r="J146" s="8">
        <v>166</v>
      </c>
      <c r="K146" s="8">
        <f t="shared" si="50"/>
        <v>126</v>
      </c>
      <c r="L146" s="3">
        <f t="shared" si="49"/>
        <v>3150</v>
      </c>
      <c r="M146" s="3">
        <f>E146*K146</f>
        <v>574.56000000000381</v>
      </c>
      <c r="N146" s="14">
        <f t="shared" si="35"/>
        <v>20.439999999999969</v>
      </c>
      <c r="O146" s="15">
        <f t="shared" si="36"/>
        <v>2575.439999999996</v>
      </c>
      <c r="P146" s="15">
        <f t="shared" si="37"/>
        <v>574.56000000000404</v>
      </c>
      <c r="Q146" s="25"/>
      <c r="R146" s="25"/>
      <c r="S146" s="25"/>
      <c r="T146" s="25"/>
      <c r="U146" s="31">
        <v>100</v>
      </c>
      <c r="V146" s="28">
        <f>U146*K146</f>
        <v>12600</v>
      </c>
      <c r="W146" s="24">
        <f>V146*C146</f>
        <v>315000</v>
      </c>
      <c r="X146" s="24">
        <f>V146*N146</f>
        <v>257543.99999999962</v>
      </c>
      <c r="Y146" s="22">
        <f t="shared" si="38"/>
        <v>57456.000000000378</v>
      </c>
      <c r="Z146" s="37"/>
      <c r="AA146" s="40"/>
      <c r="AB146" s="197"/>
      <c r="AC146" s="35">
        <v>550</v>
      </c>
      <c r="AD146" s="60">
        <f t="shared" si="39"/>
        <v>5</v>
      </c>
      <c r="AE146" s="32">
        <f t="shared" si="40"/>
        <v>2750</v>
      </c>
      <c r="AF146" s="32">
        <v>17.5</v>
      </c>
      <c r="AG146" s="62">
        <f t="shared" si="41"/>
        <v>12600</v>
      </c>
      <c r="AH146" s="60">
        <f t="shared" si="42"/>
        <v>1260</v>
      </c>
      <c r="AI146" s="33">
        <f>AH146*AF146</f>
        <v>22050</v>
      </c>
      <c r="AJ146" s="63">
        <f t="shared" si="43"/>
        <v>4000</v>
      </c>
      <c r="AK146" s="60">
        <f t="shared" si="44"/>
        <v>1320</v>
      </c>
      <c r="AL146" s="33">
        <f>AK146*AF146</f>
        <v>23100</v>
      </c>
      <c r="AM146" s="33">
        <f t="shared" si="45"/>
        <v>47900</v>
      </c>
      <c r="AN146" s="20">
        <f t="shared" si="46"/>
        <v>9556.0000000003783</v>
      </c>
    </row>
    <row r="147" spans="2:40" x14ac:dyDescent="0.25">
      <c r="B147" s="8">
        <v>146</v>
      </c>
      <c r="C147" s="2">
        <v>25</v>
      </c>
      <c r="D147" s="2">
        <v>6</v>
      </c>
      <c r="E147" s="2">
        <v>4.55000000000003</v>
      </c>
      <c r="F147" s="2">
        <f t="shared" si="47"/>
        <v>1.44999999999997</v>
      </c>
      <c r="G147" s="5">
        <v>11</v>
      </c>
      <c r="H147" s="7">
        <f t="shared" si="48"/>
        <v>15.949999999999669</v>
      </c>
      <c r="I147" s="58">
        <f t="shared" si="34"/>
        <v>0.75949999999999673</v>
      </c>
      <c r="J147" s="8">
        <v>166</v>
      </c>
      <c r="K147" s="8">
        <f t="shared" si="50"/>
        <v>126</v>
      </c>
      <c r="L147" s="3">
        <f t="shared" si="49"/>
        <v>3150</v>
      </c>
      <c r="M147" s="3">
        <f>E147*K147</f>
        <v>573.30000000000382</v>
      </c>
      <c r="N147" s="14">
        <f t="shared" si="35"/>
        <v>20.449999999999971</v>
      </c>
      <c r="O147" s="15">
        <f t="shared" si="36"/>
        <v>2576.6999999999962</v>
      </c>
      <c r="P147" s="15">
        <f t="shared" si="37"/>
        <v>573.30000000000382</v>
      </c>
      <c r="Q147" s="25"/>
      <c r="R147" s="25"/>
      <c r="S147" s="25"/>
      <c r="T147" s="25"/>
      <c r="U147" s="31">
        <v>100</v>
      </c>
      <c r="V147" s="28">
        <f>U147*K147</f>
        <v>12600</v>
      </c>
      <c r="W147" s="24">
        <f>V147*C147</f>
        <v>315000</v>
      </c>
      <c r="X147" s="24">
        <f>V147*N147</f>
        <v>257669.99999999962</v>
      </c>
      <c r="Y147" s="22">
        <f t="shared" si="38"/>
        <v>57330.000000000378</v>
      </c>
      <c r="Z147" s="37"/>
      <c r="AA147" s="40"/>
      <c r="AB147" s="197"/>
      <c r="AC147" s="35">
        <v>550</v>
      </c>
      <c r="AD147" s="60">
        <f t="shared" si="39"/>
        <v>5</v>
      </c>
      <c r="AE147" s="32">
        <f t="shared" si="40"/>
        <v>2750</v>
      </c>
      <c r="AF147" s="32">
        <v>17.5</v>
      </c>
      <c r="AG147" s="62">
        <f t="shared" si="41"/>
        <v>12600</v>
      </c>
      <c r="AH147" s="60">
        <f t="shared" si="42"/>
        <v>1260</v>
      </c>
      <c r="AI147" s="33">
        <f>AH147*AF147</f>
        <v>22050</v>
      </c>
      <c r="AJ147" s="63">
        <f t="shared" si="43"/>
        <v>4000</v>
      </c>
      <c r="AK147" s="60">
        <f t="shared" si="44"/>
        <v>1320</v>
      </c>
      <c r="AL147" s="33">
        <f>AK147*AF147</f>
        <v>23100</v>
      </c>
      <c r="AM147" s="33">
        <f t="shared" si="45"/>
        <v>47900</v>
      </c>
      <c r="AN147" s="20">
        <f t="shared" si="46"/>
        <v>9430.0000000003783</v>
      </c>
    </row>
    <row r="148" spans="2:40" x14ac:dyDescent="0.25">
      <c r="B148" s="8">
        <v>147</v>
      </c>
      <c r="C148" s="2">
        <v>25</v>
      </c>
      <c r="D148" s="2">
        <v>6</v>
      </c>
      <c r="E148" s="2">
        <v>4.5400000000000302</v>
      </c>
      <c r="F148" s="2">
        <f t="shared" si="47"/>
        <v>1.4599999999999698</v>
      </c>
      <c r="G148" s="5">
        <v>11</v>
      </c>
      <c r="H148" s="7">
        <f t="shared" si="48"/>
        <v>16.059999999999668</v>
      </c>
      <c r="I148" s="58">
        <f t="shared" si="34"/>
        <v>0.76059999999999661</v>
      </c>
      <c r="J148" s="8">
        <v>166</v>
      </c>
      <c r="K148" s="8">
        <f t="shared" si="50"/>
        <v>126</v>
      </c>
      <c r="L148" s="3">
        <f t="shared" si="49"/>
        <v>3150</v>
      </c>
      <c r="M148" s="3">
        <f>E148*K148</f>
        <v>572.04000000000383</v>
      </c>
      <c r="N148" s="14">
        <f t="shared" si="35"/>
        <v>20.459999999999969</v>
      </c>
      <c r="O148" s="15">
        <f t="shared" si="36"/>
        <v>2577.9599999999959</v>
      </c>
      <c r="P148" s="15">
        <f t="shared" si="37"/>
        <v>572.04000000000406</v>
      </c>
      <c r="Q148" s="25"/>
      <c r="R148" s="25"/>
      <c r="S148" s="25"/>
      <c r="T148" s="25"/>
      <c r="U148" s="31">
        <v>100</v>
      </c>
      <c r="V148" s="28">
        <f>U148*K148</f>
        <v>12600</v>
      </c>
      <c r="W148" s="24">
        <f>V148*C148</f>
        <v>315000</v>
      </c>
      <c r="X148" s="24">
        <f>V148*N148</f>
        <v>257795.99999999962</v>
      </c>
      <c r="Y148" s="22">
        <f t="shared" si="38"/>
        <v>57204.000000000378</v>
      </c>
      <c r="Z148" s="37"/>
      <c r="AA148" s="40"/>
      <c r="AB148" s="197"/>
      <c r="AC148" s="35">
        <v>550</v>
      </c>
      <c r="AD148" s="60">
        <f t="shared" si="39"/>
        <v>5</v>
      </c>
      <c r="AE148" s="32">
        <f t="shared" si="40"/>
        <v>2750</v>
      </c>
      <c r="AF148" s="32">
        <v>17.5</v>
      </c>
      <c r="AG148" s="62">
        <f t="shared" si="41"/>
        <v>12600</v>
      </c>
      <c r="AH148" s="60">
        <f t="shared" si="42"/>
        <v>1260</v>
      </c>
      <c r="AI148" s="33">
        <f>AH148*AF148</f>
        <v>22050</v>
      </c>
      <c r="AJ148" s="63">
        <f t="shared" si="43"/>
        <v>4000</v>
      </c>
      <c r="AK148" s="60">
        <f t="shared" si="44"/>
        <v>1320</v>
      </c>
      <c r="AL148" s="33">
        <f>AK148*AF148</f>
        <v>23100</v>
      </c>
      <c r="AM148" s="33">
        <f t="shared" si="45"/>
        <v>47900</v>
      </c>
      <c r="AN148" s="20">
        <f t="shared" si="46"/>
        <v>9304.0000000003783</v>
      </c>
    </row>
    <row r="149" spans="2:40" x14ac:dyDescent="0.25">
      <c r="B149" s="8">
        <v>148</v>
      </c>
      <c r="C149" s="2">
        <v>25</v>
      </c>
      <c r="D149" s="2">
        <v>6</v>
      </c>
      <c r="E149" s="2">
        <v>4.5300000000000296</v>
      </c>
      <c r="F149" s="2">
        <f t="shared" si="47"/>
        <v>1.4699999999999704</v>
      </c>
      <c r="G149" s="5">
        <v>11</v>
      </c>
      <c r="H149" s="7">
        <f t="shared" si="48"/>
        <v>16.169999999999675</v>
      </c>
      <c r="I149" s="58">
        <f t="shared" si="34"/>
        <v>0.76169999999999671</v>
      </c>
      <c r="J149" s="8">
        <v>166</v>
      </c>
      <c r="K149" s="8">
        <f t="shared" si="50"/>
        <v>126</v>
      </c>
      <c r="L149" s="3">
        <f t="shared" si="49"/>
        <v>3150</v>
      </c>
      <c r="M149" s="3">
        <f>E149*K149</f>
        <v>570.78000000000372</v>
      </c>
      <c r="N149" s="14">
        <f t="shared" si="35"/>
        <v>20.46999999999997</v>
      </c>
      <c r="O149" s="15">
        <f t="shared" si="36"/>
        <v>2579.2199999999962</v>
      </c>
      <c r="P149" s="15">
        <f t="shared" si="37"/>
        <v>570.78000000000384</v>
      </c>
      <c r="Q149" s="25"/>
      <c r="R149" s="25"/>
      <c r="S149" s="25"/>
      <c r="T149" s="25"/>
      <c r="U149" s="31">
        <v>100</v>
      </c>
      <c r="V149" s="28">
        <f>U149*K149</f>
        <v>12600</v>
      </c>
      <c r="W149" s="24">
        <f>V149*C149</f>
        <v>315000</v>
      </c>
      <c r="X149" s="24">
        <f>V149*N149</f>
        <v>257921.99999999962</v>
      </c>
      <c r="Y149" s="22">
        <f t="shared" si="38"/>
        <v>57078.000000000378</v>
      </c>
      <c r="Z149" s="37"/>
      <c r="AA149" s="40"/>
      <c r="AB149" s="197"/>
      <c r="AC149" s="35">
        <v>550</v>
      </c>
      <c r="AD149" s="60">
        <f t="shared" si="39"/>
        <v>5</v>
      </c>
      <c r="AE149" s="32">
        <f t="shared" si="40"/>
        <v>2750</v>
      </c>
      <c r="AF149" s="32">
        <v>17.5</v>
      </c>
      <c r="AG149" s="62">
        <f t="shared" si="41"/>
        <v>12600</v>
      </c>
      <c r="AH149" s="60">
        <f t="shared" si="42"/>
        <v>1260</v>
      </c>
      <c r="AI149" s="33">
        <f>AH149*AF149</f>
        <v>22050</v>
      </c>
      <c r="AJ149" s="63">
        <f t="shared" si="43"/>
        <v>4000</v>
      </c>
      <c r="AK149" s="60">
        <f t="shared" si="44"/>
        <v>1320</v>
      </c>
      <c r="AL149" s="33">
        <f>AK149*AF149</f>
        <v>23100</v>
      </c>
      <c r="AM149" s="33">
        <f t="shared" si="45"/>
        <v>47900</v>
      </c>
      <c r="AN149" s="20">
        <f t="shared" si="46"/>
        <v>9178.0000000003783</v>
      </c>
    </row>
    <row r="150" spans="2:40" x14ac:dyDescent="0.25">
      <c r="B150" s="8">
        <v>149</v>
      </c>
      <c r="C150" s="2">
        <v>25</v>
      </c>
      <c r="D150" s="2">
        <v>6</v>
      </c>
      <c r="E150" s="2">
        <v>4.5200000000000298</v>
      </c>
      <c r="F150" s="2">
        <f t="shared" si="47"/>
        <v>1.4799999999999702</v>
      </c>
      <c r="G150" s="5">
        <v>11</v>
      </c>
      <c r="H150" s="7">
        <f t="shared" si="48"/>
        <v>16.279999999999674</v>
      </c>
      <c r="I150" s="58">
        <f t="shared" si="34"/>
        <v>0.7627999999999967</v>
      </c>
      <c r="J150" s="8">
        <v>166</v>
      </c>
      <c r="K150" s="8">
        <f t="shared" si="50"/>
        <v>127</v>
      </c>
      <c r="L150" s="3">
        <f t="shared" si="49"/>
        <v>3175</v>
      </c>
      <c r="M150" s="3">
        <f>E150*K150</f>
        <v>574.04000000000383</v>
      </c>
      <c r="N150" s="14">
        <f t="shared" si="35"/>
        <v>20.479999999999968</v>
      </c>
      <c r="O150" s="15">
        <f t="shared" si="36"/>
        <v>2600.9599999999959</v>
      </c>
      <c r="P150" s="15">
        <f t="shared" si="37"/>
        <v>574.04000000000406</v>
      </c>
      <c r="Q150" s="25"/>
      <c r="R150" s="25"/>
      <c r="S150" s="25"/>
      <c r="T150" s="25"/>
      <c r="U150" s="31">
        <v>100</v>
      </c>
      <c r="V150" s="28">
        <f>U150*K150</f>
        <v>12700</v>
      </c>
      <c r="W150" s="24">
        <f>V150*C150</f>
        <v>317500</v>
      </c>
      <c r="X150" s="24">
        <f>V150*N150</f>
        <v>260095.99999999959</v>
      </c>
      <c r="Y150" s="22">
        <f t="shared" si="38"/>
        <v>57404.000000000407</v>
      </c>
      <c r="Z150" s="37"/>
      <c r="AA150" s="40"/>
      <c r="AB150" s="197"/>
      <c r="AC150" s="35">
        <v>550</v>
      </c>
      <c r="AD150" s="60">
        <f t="shared" si="39"/>
        <v>5</v>
      </c>
      <c r="AE150" s="32">
        <f t="shared" si="40"/>
        <v>2750</v>
      </c>
      <c r="AF150" s="32">
        <v>17.5</v>
      </c>
      <c r="AG150" s="62">
        <f t="shared" si="41"/>
        <v>12700</v>
      </c>
      <c r="AH150" s="60">
        <f t="shared" si="42"/>
        <v>1270</v>
      </c>
      <c r="AI150" s="33">
        <f>AH150*AF150</f>
        <v>22225</v>
      </c>
      <c r="AJ150" s="63">
        <f t="shared" si="43"/>
        <v>3900</v>
      </c>
      <c r="AK150" s="60">
        <f t="shared" si="44"/>
        <v>1287</v>
      </c>
      <c r="AL150" s="33">
        <f>AK150*AF150</f>
        <v>22522.5</v>
      </c>
      <c r="AM150" s="33">
        <f t="shared" si="45"/>
        <v>47497.5</v>
      </c>
      <c r="AN150" s="20">
        <f t="shared" si="46"/>
        <v>9906.5000000004075</v>
      </c>
    </row>
    <row r="151" spans="2:40" x14ac:dyDescent="0.25">
      <c r="B151" s="8">
        <v>150</v>
      </c>
      <c r="C151" s="2">
        <v>25</v>
      </c>
      <c r="D151" s="2">
        <v>6</v>
      </c>
      <c r="E151" s="2">
        <v>4.51000000000003</v>
      </c>
      <c r="F151" s="2">
        <f t="shared" si="47"/>
        <v>1.48999999999997</v>
      </c>
      <c r="G151" s="5">
        <v>11</v>
      </c>
      <c r="H151" s="7">
        <f t="shared" si="48"/>
        <v>16.38999999999967</v>
      </c>
      <c r="I151" s="58">
        <f t="shared" si="34"/>
        <v>0.76389999999999669</v>
      </c>
      <c r="J151" s="8">
        <v>166</v>
      </c>
      <c r="K151" s="8">
        <f t="shared" si="50"/>
        <v>127</v>
      </c>
      <c r="L151" s="3">
        <f t="shared" si="49"/>
        <v>3175</v>
      </c>
      <c r="M151" s="3">
        <f>E151*K151</f>
        <v>572.77000000000385</v>
      </c>
      <c r="N151" s="14">
        <f t="shared" si="35"/>
        <v>20.48999999999997</v>
      </c>
      <c r="O151" s="15">
        <f t="shared" si="36"/>
        <v>2602.2299999999964</v>
      </c>
      <c r="P151" s="15">
        <f t="shared" si="37"/>
        <v>572.77000000000362</v>
      </c>
      <c r="Q151" s="25"/>
      <c r="R151" s="25"/>
      <c r="S151" s="25"/>
      <c r="T151" s="25"/>
      <c r="U151" s="31">
        <v>100</v>
      </c>
      <c r="V151" s="28">
        <f>U151*K151</f>
        <v>12700</v>
      </c>
      <c r="W151" s="24">
        <f>V151*C151</f>
        <v>317500</v>
      </c>
      <c r="X151" s="24">
        <f>V151*N151</f>
        <v>260222.99999999962</v>
      </c>
      <c r="Y151" s="22">
        <f t="shared" si="38"/>
        <v>57277.000000000378</v>
      </c>
      <c r="Z151" s="37"/>
      <c r="AA151" s="40"/>
      <c r="AB151" s="197"/>
      <c r="AC151" s="35">
        <v>550</v>
      </c>
      <c r="AD151" s="60">
        <f t="shared" si="39"/>
        <v>5</v>
      </c>
      <c r="AE151" s="32">
        <f t="shared" si="40"/>
        <v>2750</v>
      </c>
      <c r="AF151" s="32">
        <v>17.5</v>
      </c>
      <c r="AG151" s="62">
        <f t="shared" si="41"/>
        <v>12700</v>
      </c>
      <c r="AH151" s="60">
        <f t="shared" si="42"/>
        <v>1270</v>
      </c>
      <c r="AI151" s="33">
        <f>AH151*AF151</f>
        <v>22225</v>
      </c>
      <c r="AJ151" s="63">
        <f t="shared" si="43"/>
        <v>3900</v>
      </c>
      <c r="AK151" s="60">
        <f t="shared" si="44"/>
        <v>1287</v>
      </c>
      <c r="AL151" s="33">
        <f>AK151*AF151</f>
        <v>22522.5</v>
      </c>
      <c r="AM151" s="33">
        <f t="shared" si="45"/>
        <v>47497.5</v>
      </c>
      <c r="AN151" s="20">
        <f t="shared" si="46"/>
        <v>9779.5000000003783</v>
      </c>
    </row>
    <row r="152" spans="2:40" x14ac:dyDescent="0.25">
      <c r="B152" s="8">
        <v>151</v>
      </c>
      <c r="C152" s="2">
        <v>25</v>
      </c>
      <c r="D152" s="2">
        <v>6</v>
      </c>
      <c r="E152" s="2">
        <v>4.5000000000000302</v>
      </c>
      <c r="F152" s="2">
        <f t="shared" si="47"/>
        <v>1.4999999999999698</v>
      </c>
      <c r="G152" s="5">
        <v>11</v>
      </c>
      <c r="H152" s="7">
        <f t="shared" si="48"/>
        <v>16.499999999999666</v>
      </c>
      <c r="I152" s="58">
        <f t="shared" si="34"/>
        <v>0.76499999999999657</v>
      </c>
      <c r="J152" s="8">
        <v>166</v>
      </c>
      <c r="K152" s="8">
        <f t="shared" si="50"/>
        <v>127</v>
      </c>
      <c r="L152" s="3">
        <f t="shared" si="49"/>
        <v>3175</v>
      </c>
      <c r="M152" s="3">
        <f>E152*K152</f>
        <v>571.50000000000387</v>
      </c>
      <c r="N152" s="14">
        <f t="shared" si="35"/>
        <v>20.499999999999972</v>
      </c>
      <c r="O152" s="15">
        <f t="shared" si="36"/>
        <v>2603.4999999999964</v>
      </c>
      <c r="P152" s="15">
        <f t="shared" si="37"/>
        <v>571.50000000000364</v>
      </c>
      <c r="Q152" s="25"/>
      <c r="R152" s="25"/>
      <c r="S152" s="25"/>
      <c r="T152" s="25"/>
      <c r="U152" s="31">
        <v>100</v>
      </c>
      <c r="V152" s="28">
        <f>U152*K152</f>
        <v>12700</v>
      </c>
      <c r="W152" s="24">
        <f>V152*C152</f>
        <v>317500</v>
      </c>
      <c r="X152" s="24">
        <f>V152*N152</f>
        <v>260349.99999999965</v>
      </c>
      <c r="Y152" s="22">
        <f t="shared" si="38"/>
        <v>57150.000000000349</v>
      </c>
      <c r="Z152" s="37"/>
      <c r="AA152" s="40"/>
      <c r="AB152" s="197"/>
      <c r="AC152" s="35">
        <v>550</v>
      </c>
      <c r="AD152" s="60">
        <f t="shared" si="39"/>
        <v>5</v>
      </c>
      <c r="AE152" s="32">
        <f t="shared" si="40"/>
        <v>2750</v>
      </c>
      <c r="AF152" s="32">
        <v>17.5</v>
      </c>
      <c r="AG152" s="62">
        <f t="shared" si="41"/>
        <v>12700</v>
      </c>
      <c r="AH152" s="60">
        <f t="shared" si="42"/>
        <v>1270</v>
      </c>
      <c r="AI152" s="33">
        <f>AH152*AF152</f>
        <v>22225</v>
      </c>
      <c r="AJ152" s="63">
        <f t="shared" si="43"/>
        <v>3900</v>
      </c>
      <c r="AK152" s="60">
        <f t="shared" si="44"/>
        <v>1287</v>
      </c>
      <c r="AL152" s="33">
        <f>AK152*AF152</f>
        <v>22522.5</v>
      </c>
      <c r="AM152" s="33">
        <f t="shared" si="45"/>
        <v>47497.5</v>
      </c>
      <c r="AN152" s="20">
        <f t="shared" si="46"/>
        <v>9652.5000000003492</v>
      </c>
    </row>
    <row r="153" spans="2:40" x14ac:dyDescent="0.25">
      <c r="B153" s="8">
        <v>152</v>
      </c>
      <c r="C153" s="2">
        <v>25</v>
      </c>
      <c r="D153" s="2">
        <v>6</v>
      </c>
      <c r="E153" s="2">
        <v>4.4900000000000304</v>
      </c>
      <c r="F153" s="2">
        <f t="shared" si="47"/>
        <v>1.5099999999999696</v>
      </c>
      <c r="G153" s="5">
        <v>11</v>
      </c>
      <c r="H153" s="7">
        <f t="shared" si="48"/>
        <v>16.609999999999665</v>
      </c>
      <c r="I153" s="58">
        <f t="shared" si="34"/>
        <v>0.76609999999999667</v>
      </c>
      <c r="J153" s="8">
        <v>166</v>
      </c>
      <c r="K153" s="8">
        <f t="shared" si="50"/>
        <v>127</v>
      </c>
      <c r="L153" s="3">
        <f t="shared" si="49"/>
        <v>3175</v>
      </c>
      <c r="M153" s="3">
        <f>E153*K153</f>
        <v>570.23000000000388</v>
      </c>
      <c r="N153" s="14">
        <f t="shared" si="35"/>
        <v>20.50999999999997</v>
      </c>
      <c r="O153" s="15">
        <f t="shared" si="36"/>
        <v>2604.7699999999963</v>
      </c>
      <c r="P153" s="15">
        <f t="shared" si="37"/>
        <v>570.23000000000366</v>
      </c>
      <c r="Q153" s="25"/>
      <c r="R153" s="25"/>
      <c r="S153" s="25"/>
      <c r="T153" s="25"/>
      <c r="U153" s="31">
        <v>100</v>
      </c>
      <c r="V153" s="28">
        <f>U153*K153</f>
        <v>12700</v>
      </c>
      <c r="W153" s="24">
        <f>V153*C153</f>
        <v>317500</v>
      </c>
      <c r="X153" s="24">
        <f>V153*N153</f>
        <v>260476.99999999962</v>
      </c>
      <c r="Y153" s="22">
        <f t="shared" si="38"/>
        <v>57023.000000000378</v>
      </c>
      <c r="Z153" s="37"/>
      <c r="AA153" s="40"/>
      <c r="AB153" s="197"/>
      <c r="AC153" s="35">
        <v>550</v>
      </c>
      <c r="AD153" s="60">
        <f t="shared" si="39"/>
        <v>5</v>
      </c>
      <c r="AE153" s="32">
        <f t="shared" si="40"/>
        <v>2750</v>
      </c>
      <c r="AF153" s="32">
        <v>17.5</v>
      </c>
      <c r="AG153" s="62">
        <f t="shared" si="41"/>
        <v>12700</v>
      </c>
      <c r="AH153" s="60">
        <f t="shared" si="42"/>
        <v>1270</v>
      </c>
      <c r="AI153" s="33">
        <f>AH153*AF153</f>
        <v>22225</v>
      </c>
      <c r="AJ153" s="63">
        <f t="shared" si="43"/>
        <v>3900</v>
      </c>
      <c r="AK153" s="60">
        <f t="shared" si="44"/>
        <v>1287</v>
      </c>
      <c r="AL153" s="33">
        <f>AK153*AF153</f>
        <v>22522.5</v>
      </c>
      <c r="AM153" s="33">
        <f t="shared" si="45"/>
        <v>47497.5</v>
      </c>
      <c r="AN153" s="20">
        <f t="shared" si="46"/>
        <v>9525.5000000003783</v>
      </c>
    </row>
    <row r="154" spans="2:40" x14ac:dyDescent="0.25">
      <c r="B154" s="8">
        <v>153</v>
      </c>
      <c r="C154" s="2">
        <v>25</v>
      </c>
      <c r="D154" s="2">
        <v>6</v>
      </c>
      <c r="E154" s="2">
        <v>4.4800000000000297</v>
      </c>
      <c r="F154" s="2">
        <f t="shared" si="47"/>
        <v>1.5199999999999703</v>
      </c>
      <c r="G154" s="5">
        <v>11</v>
      </c>
      <c r="H154" s="7">
        <f t="shared" si="48"/>
        <v>16.719999999999672</v>
      </c>
      <c r="I154" s="58">
        <f t="shared" si="34"/>
        <v>0.76719999999999677</v>
      </c>
      <c r="J154" s="8">
        <v>166</v>
      </c>
      <c r="K154" s="8">
        <f t="shared" si="50"/>
        <v>127</v>
      </c>
      <c r="L154" s="3">
        <f t="shared" si="49"/>
        <v>3175</v>
      </c>
      <c r="M154" s="3">
        <f>E154*K154</f>
        <v>568.96000000000379</v>
      </c>
      <c r="N154" s="14">
        <f t="shared" si="35"/>
        <v>20.519999999999971</v>
      </c>
      <c r="O154" s="15">
        <f t="shared" si="36"/>
        <v>2606.0399999999963</v>
      </c>
      <c r="P154" s="15">
        <f t="shared" si="37"/>
        <v>568.96000000000367</v>
      </c>
      <c r="Q154" s="25"/>
      <c r="R154" s="25"/>
      <c r="S154" s="25"/>
      <c r="T154" s="25"/>
      <c r="U154" s="31">
        <v>100</v>
      </c>
      <c r="V154" s="28">
        <f>U154*K154</f>
        <v>12700</v>
      </c>
      <c r="W154" s="24">
        <f>V154*C154</f>
        <v>317500</v>
      </c>
      <c r="X154" s="24">
        <f>V154*N154</f>
        <v>260603.99999999962</v>
      </c>
      <c r="Y154" s="22">
        <f t="shared" si="38"/>
        <v>56896.000000000378</v>
      </c>
      <c r="Z154" s="37"/>
      <c r="AA154" s="40"/>
      <c r="AB154" s="197"/>
      <c r="AC154" s="35">
        <v>550</v>
      </c>
      <c r="AD154" s="60">
        <f t="shared" si="39"/>
        <v>5</v>
      </c>
      <c r="AE154" s="32">
        <f t="shared" si="40"/>
        <v>2750</v>
      </c>
      <c r="AF154" s="32">
        <v>17.5</v>
      </c>
      <c r="AG154" s="62">
        <f t="shared" si="41"/>
        <v>12700</v>
      </c>
      <c r="AH154" s="60">
        <f t="shared" si="42"/>
        <v>1270</v>
      </c>
      <c r="AI154" s="33">
        <f>AH154*AF154</f>
        <v>22225</v>
      </c>
      <c r="AJ154" s="63">
        <f t="shared" si="43"/>
        <v>3900</v>
      </c>
      <c r="AK154" s="60">
        <f t="shared" si="44"/>
        <v>1287</v>
      </c>
      <c r="AL154" s="33">
        <f>AK154*AF154</f>
        <v>22522.5</v>
      </c>
      <c r="AM154" s="33">
        <f t="shared" si="45"/>
        <v>47497.5</v>
      </c>
      <c r="AN154" s="20">
        <f t="shared" si="46"/>
        <v>9398.5000000003783</v>
      </c>
    </row>
    <row r="155" spans="2:40" x14ac:dyDescent="0.25">
      <c r="B155" s="8">
        <v>154</v>
      </c>
      <c r="C155" s="2">
        <v>25</v>
      </c>
      <c r="D155" s="2">
        <v>6</v>
      </c>
      <c r="E155" s="2">
        <v>4.4700000000000299</v>
      </c>
      <c r="F155" s="2">
        <f t="shared" si="47"/>
        <v>1.5299999999999701</v>
      </c>
      <c r="G155" s="5">
        <v>11</v>
      </c>
      <c r="H155" s="7">
        <f t="shared" si="48"/>
        <v>16.829999999999671</v>
      </c>
      <c r="I155" s="58">
        <f t="shared" si="34"/>
        <v>0.76829999999999676</v>
      </c>
      <c r="J155" s="8">
        <v>166</v>
      </c>
      <c r="K155" s="8">
        <f t="shared" si="50"/>
        <v>128</v>
      </c>
      <c r="L155" s="3">
        <f t="shared" si="49"/>
        <v>3200</v>
      </c>
      <c r="M155" s="3">
        <f>E155*K155</f>
        <v>572.16000000000383</v>
      </c>
      <c r="N155" s="14">
        <f t="shared" si="35"/>
        <v>20.529999999999969</v>
      </c>
      <c r="O155" s="15">
        <f t="shared" si="36"/>
        <v>2627.8399999999961</v>
      </c>
      <c r="P155" s="15">
        <f t="shared" si="37"/>
        <v>572.16000000000395</v>
      </c>
      <c r="Q155" s="25"/>
      <c r="R155" s="25"/>
      <c r="S155" s="25"/>
      <c r="T155" s="25"/>
      <c r="U155" s="31">
        <v>100</v>
      </c>
      <c r="V155" s="28">
        <f>U155*K155</f>
        <v>12800</v>
      </c>
      <c r="W155" s="24">
        <f>V155*C155</f>
        <v>320000</v>
      </c>
      <c r="X155" s="24">
        <f>V155*N155</f>
        <v>262783.99999999959</v>
      </c>
      <c r="Y155" s="22">
        <f t="shared" si="38"/>
        <v>57216.000000000407</v>
      </c>
      <c r="Z155" s="37"/>
      <c r="AA155" s="40"/>
      <c r="AB155" s="197"/>
      <c r="AC155" s="35">
        <v>550</v>
      </c>
      <c r="AD155" s="60">
        <f t="shared" si="39"/>
        <v>5</v>
      </c>
      <c r="AE155" s="32">
        <f t="shared" si="40"/>
        <v>2750</v>
      </c>
      <c r="AF155" s="32">
        <v>17.5</v>
      </c>
      <c r="AG155" s="62">
        <f t="shared" si="41"/>
        <v>12800</v>
      </c>
      <c r="AH155" s="60">
        <f t="shared" si="42"/>
        <v>1280</v>
      </c>
      <c r="AI155" s="33">
        <f>AH155*AF155</f>
        <v>22400</v>
      </c>
      <c r="AJ155" s="63">
        <f t="shared" si="43"/>
        <v>3800</v>
      </c>
      <c r="AK155" s="60">
        <f t="shared" si="44"/>
        <v>1254</v>
      </c>
      <c r="AL155" s="33">
        <f>AK155*AF155</f>
        <v>21945</v>
      </c>
      <c r="AM155" s="33">
        <f t="shared" si="45"/>
        <v>47095</v>
      </c>
      <c r="AN155" s="20">
        <f t="shared" si="46"/>
        <v>10121.000000000407</v>
      </c>
    </row>
    <row r="156" spans="2:40" x14ac:dyDescent="0.25">
      <c r="B156" s="8">
        <v>155</v>
      </c>
      <c r="C156" s="2">
        <v>25</v>
      </c>
      <c r="D156" s="2">
        <v>6</v>
      </c>
      <c r="E156" s="2">
        <v>4.4600000000000302</v>
      </c>
      <c r="F156" s="2">
        <f t="shared" si="47"/>
        <v>1.5399999999999698</v>
      </c>
      <c r="G156" s="5">
        <v>11</v>
      </c>
      <c r="H156" s="7">
        <f t="shared" si="48"/>
        <v>16.939999999999667</v>
      </c>
      <c r="I156" s="58">
        <f t="shared" si="34"/>
        <v>0.76939999999999675</v>
      </c>
      <c r="J156" s="8">
        <v>166</v>
      </c>
      <c r="K156" s="8">
        <f t="shared" si="50"/>
        <v>128</v>
      </c>
      <c r="L156" s="3">
        <f t="shared" si="49"/>
        <v>3200</v>
      </c>
      <c r="M156" s="3">
        <f>E156*K156</f>
        <v>570.88000000000386</v>
      </c>
      <c r="N156" s="14">
        <f t="shared" si="35"/>
        <v>20.539999999999971</v>
      </c>
      <c r="O156" s="15">
        <f t="shared" si="36"/>
        <v>2629.1199999999963</v>
      </c>
      <c r="P156" s="15">
        <f t="shared" si="37"/>
        <v>570.88000000000375</v>
      </c>
      <c r="Q156" s="25"/>
      <c r="R156" s="25"/>
      <c r="S156" s="25"/>
      <c r="T156" s="25"/>
      <c r="U156" s="31">
        <v>100</v>
      </c>
      <c r="V156" s="28">
        <f>U156*K156</f>
        <v>12800</v>
      </c>
      <c r="W156" s="24">
        <f>V156*C156</f>
        <v>320000</v>
      </c>
      <c r="X156" s="24">
        <f>V156*N156</f>
        <v>262911.99999999965</v>
      </c>
      <c r="Y156" s="22">
        <f t="shared" si="38"/>
        <v>57088.000000000349</v>
      </c>
      <c r="Z156" s="37"/>
      <c r="AA156" s="40"/>
      <c r="AB156" s="197"/>
      <c r="AC156" s="35">
        <v>550</v>
      </c>
      <c r="AD156" s="60">
        <f t="shared" si="39"/>
        <v>5</v>
      </c>
      <c r="AE156" s="32">
        <f t="shared" si="40"/>
        <v>2750</v>
      </c>
      <c r="AF156" s="32">
        <v>17.5</v>
      </c>
      <c r="AG156" s="62">
        <f t="shared" si="41"/>
        <v>12800</v>
      </c>
      <c r="AH156" s="60">
        <f t="shared" si="42"/>
        <v>1280</v>
      </c>
      <c r="AI156" s="33">
        <f>AH156*AF156</f>
        <v>22400</v>
      </c>
      <c r="AJ156" s="63">
        <f t="shared" si="43"/>
        <v>3800</v>
      </c>
      <c r="AK156" s="60">
        <f t="shared" si="44"/>
        <v>1254</v>
      </c>
      <c r="AL156" s="33">
        <f>AK156*AF156</f>
        <v>21945</v>
      </c>
      <c r="AM156" s="33">
        <f t="shared" si="45"/>
        <v>47095</v>
      </c>
      <c r="AN156" s="20">
        <f t="shared" si="46"/>
        <v>9993.0000000003492</v>
      </c>
    </row>
    <row r="157" spans="2:40" x14ac:dyDescent="0.25">
      <c r="B157" s="8">
        <v>156</v>
      </c>
      <c r="C157" s="2">
        <v>25</v>
      </c>
      <c r="D157" s="2">
        <v>6</v>
      </c>
      <c r="E157" s="2">
        <v>4.4500000000000304</v>
      </c>
      <c r="F157" s="2">
        <f t="shared" si="47"/>
        <v>1.5499999999999696</v>
      </c>
      <c r="G157" s="5">
        <v>11</v>
      </c>
      <c r="H157" s="7">
        <f t="shared" si="48"/>
        <v>17.049999999999667</v>
      </c>
      <c r="I157" s="58">
        <f t="shared" si="34"/>
        <v>0.77049999999999674</v>
      </c>
      <c r="J157" s="8">
        <v>166</v>
      </c>
      <c r="K157" s="8">
        <f t="shared" si="50"/>
        <v>128</v>
      </c>
      <c r="L157" s="3">
        <f t="shared" si="49"/>
        <v>3200</v>
      </c>
      <c r="M157" s="3">
        <f>E157*K157</f>
        <v>569.60000000000389</v>
      </c>
      <c r="N157" s="14">
        <f t="shared" si="35"/>
        <v>20.549999999999969</v>
      </c>
      <c r="O157" s="15">
        <f t="shared" si="36"/>
        <v>2630.399999999996</v>
      </c>
      <c r="P157" s="15">
        <f t="shared" si="37"/>
        <v>569.600000000004</v>
      </c>
      <c r="Q157" s="25"/>
      <c r="R157" s="25"/>
      <c r="S157" s="25"/>
      <c r="T157" s="25"/>
      <c r="U157" s="31">
        <v>100</v>
      </c>
      <c r="V157" s="28">
        <f>U157*K157</f>
        <v>12800</v>
      </c>
      <c r="W157" s="24">
        <f>V157*C157</f>
        <v>320000</v>
      </c>
      <c r="X157" s="24">
        <f>V157*N157</f>
        <v>263039.99999999959</v>
      </c>
      <c r="Y157" s="22">
        <f t="shared" si="38"/>
        <v>56960.000000000407</v>
      </c>
      <c r="Z157" s="37"/>
      <c r="AA157" s="40"/>
      <c r="AB157" s="197"/>
      <c r="AC157" s="35">
        <v>550</v>
      </c>
      <c r="AD157" s="60">
        <f t="shared" si="39"/>
        <v>5</v>
      </c>
      <c r="AE157" s="32">
        <f t="shared" si="40"/>
        <v>2750</v>
      </c>
      <c r="AF157" s="32">
        <v>17.5</v>
      </c>
      <c r="AG157" s="62">
        <f t="shared" si="41"/>
        <v>12800</v>
      </c>
      <c r="AH157" s="60">
        <f t="shared" si="42"/>
        <v>1280</v>
      </c>
      <c r="AI157" s="33">
        <f>AH157*AF157</f>
        <v>22400</v>
      </c>
      <c r="AJ157" s="63">
        <f t="shared" si="43"/>
        <v>3800</v>
      </c>
      <c r="AK157" s="60">
        <f t="shared" si="44"/>
        <v>1254</v>
      </c>
      <c r="AL157" s="33">
        <f>AK157*AF157</f>
        <v>21945</v>
      </c>
      <c r="AM157" s="33">
        <f t="shared" si="45"/>
        <v>47095</v>
      </c>
      <c r="AN157" s="20">
        <f t="shared" si="46"/>
        <v>9865.0000000004075</v>
      </c>
    </row>
    <row r="158" spans="2:40" x14ac:dyDescent="0.25">
      <c r="B158" s="8">
        <v>157</v>
      </c>
      <c r="C158" s="2">
        <v>25</v>
      </c>
      <c r="D158" s="2">
        <v>6</v>
      </c>
      <c r="E158" s="2">
        <v>4.4400000000000297</v>
      </c>
      <c r="F158" s="2">
        <f t="shared" si="47"/>
        <v>1.5599999999999703</v>
      </c>
      <c r="G158" s="5">
        <v>11</v>
      </c>
      <c r="H158" s="7">
        <f t="shared" si="48"/>
        <v>17.159999999999673</v>
      </c>
      <c r="I158" s="58">
        <f t="shared" si="34"/>
        <v>0.77159999999999673</v>
      </c>
      <c r="J158" s="8">
        <v>166</v>
      </c>
      <c r="K158" s="8">
        <f t="shared" si="50"/>
        <v>128</v>
      </c>
      <c r="L158" s="3">
        <f t="shared" si="49"/>
        <v>3200</v>
      </c>
      <c r="M158" s="3">
        <f>E158*K158</f>
        <v>568.3200000000038</v>
      </c>
      <c r="N158" s="14">
        <f t="shared" si="35"/>
        <v>20.55999999999997</v>
      </c>
      <c r="O158" s="15">
        <f t="shared" si="36"/>
        <v>2631.6799999999962</v>
      </c>
      <c r="P158" s="15">
        <f t="shared" si="37"/>
        <v>568.3200000000038</v>
      </c>
      <c r="Q158" s="25"/>
      <c r="R158" s="25"/>
      <c r="S158" s="25"/>
      <c r="T158" s="25"/>
      <c r="U158" s="31">
        <v>100</v>
      </c>
      <c r="V158" s="28">
        <f>U158*K158</f>
        <v>12800</v>
      </c>
      <c r="W158" s="24">
        <f>V158*C158</f>
        <v>320000</v>
      </c>
      <c r="X158" s="24">
        <f>V158*N158</f>
        <v>263167.99999999959</v>
      </c>
      <c r="Y158" s="22">
        <f t="shared" si="38"/>
        <v>56832.000000000407</v>
      </c>
      <c r="Z158" s="37"/>
      <c r="AA158" s="40"/>
      <c r="AB158" s="197"/>
      <c r="AC158" s="35">
        <v>550</v>
      </c>
      <c r="AD158" s="60">
        <f t="shared" si="39"/>
        <v>5</v>
      </c>
      <c r="AE158" s="32">
        <f t="shared" si="40"/>
        <v>2750</v>
      </c>
      <c r="AF158" s="32">
        <v>17.5</v>
      </c>
      <c r="AG158" s="62">
        <f t="shared" si="41"/>
        <v>12800</v>
      </c>
      <c r="AH158" s="60">
        <f t="shared" si="42"/>
        <v>1280</v>
      </c>
      <c r="AI158" s="33">
        <f>AH158*AF158</f>
        <v>22400</v>
      </c>
      <c r="AJ158" s="63">
        <f t="shared" si="43"/>
        <v>3800</v>
      </c>
      <c r="AK158" s="60">
        <f t="shared" si="44"/>
        <v>1254</v>
      </c>
      <c r="AL158" s="33">
        <f>AK158*AF158</f>
        <v>21945</v>
      </c>
      <c r="AM158" s="33">
        <f t="shared" si="45"/>
        <v>47095</v>
      </c>
      <c r="AN158" s="20">
        <f t="shared" si="46"/>
        <v>9737.0000000004075</v>
      </c>
    </row>
    <row r="159" spans="2:40" x14ac:dyDescent="0.25">
      <c r="B159" s="8">
        <v>158</v>
      </c>
      <c r="C159" s="2">
        <v>25</v>
      </c>
      <c r="D159" s="2">
        <v>6</v>
      </c>
      <c r="E159" s="2">
        <v>4.4300000000000299</v>
      </c>
      <c r="F159" s="2">
        <f t="shared" si="47"/>
        <v>1.5699999999999701</v>
      </c>
      <c r="G159" s="5">
        <v>11</v>
      </c>
      <c r="H159" s="7">
        <f t="shared" si="48"/>
        <v>17.269999999999669</v>
      </c>
      <c r="I159" s="58">
        <f t="shared" si="34"/>
        <v>0.77269999999999672</v>
      </c>
      <c r="J159" s="8">
        <v>166</v>
      </c>
      <c r="K159" s="8">
        <f t="shared" si="50"/>
        <v>128</v>
      </c>
      <c r="L159" s="3">
        <f t="shared" si="49"/>
        <v>3200</v>
      </c>
      <c r="M159" s="3">
        <f>E159*K159</f>
        <v>567.04000000000383</v>
      </c>
      <c r="N159" s="14">
        <f t="shared" si="35"/>
        <v>20.569999999999972</v>
      </c>
      <c r="O159" s="15">
        <f t="shared" si="36"/>
        <v>2632.9599999999964</v>
      </c>
      <c r="P159" s="15">
        <f t="shared" si="37"/>
        <v>567.0400000000036</v>
      </c>
      <c r="Q159" s="25"/>
      <c r="R159" s="25"/>
      <c r="S159" s="25"/>
      <c r="T159" s="25"/>
      <c r="U159" s="31">
        <v>100</v>
      </c>
      <c r="V159" s="28">
        <f>U159*K159</f>
        <v>12800</v>
      </c>
      <c r="W159" s="24">
        <f>V159*C159</f>
        <v>320000</v>
      </c>
      <c r="X159" s="24">
        <f>V159*N159</f>
        <v>263295.99999999965</v>
      </c>
      <c r="Y159" s="22">
        <f t="shared" si="38"/>
        <v>56704.000000000349</v>
      </c>
      <c r="Z159" s="37"/>
      <c r="AA159" s="40"/>
      <c r="AB159" s="197"/>
      <c r="AC159" s="35">
        <v>550</v>
      </c>
      <c r="AD159" s="60">
        <f t="shared" si="39"/>
        <v>5</v>
      </c>
      <c r="AE159" s="32">
        <f t="shared" si="40"/>
        <v>2750</v>
      </c>
      <c r="AF159" s="32">
        <v>17.5</v>
      </c>
      <c r="AG159" s="62">
        <f t="shared" si="41"/>
        <v>12800</v>
      </c>
      <c r="AH159" s="60">
        <f t="shared" si="42"/>
        <v>1280</v>
      </c>
      <c r="AI159" s="33">
        <f>AH159*AF159</f>
        <v>22400</v>
      </c>
      <c r="AJ159" s="63">
        <f t="shared" si="43"/>
        <v>3800</v>
      </c>
      <c r="AK159" s="60">
        <f t="shared" si="44"/>
        <v>1254</v>
      </c>
      <c r="AL159" s="33">
        <f>AK159*AF159</f>
        <v>21945</v>
      </c>
      <c r="AM159" s="33">
        <f t="shared" si="45"/>
        <v>47095</v>
      </c>
      <c r="AN159" s="20">
        <f t="shared" si="46"/>
        <v>9609.0000000003492</v>
      </c>
    </row>
    <row r="160" spans="2:40" x14ac:dyDescent="0.25">
      <c r="B160" s="8">
        <v>159</v>
      </c>
      <c r="C160" s="2">
        <v>25</v>
      </c>
      <c r="D160" s="2">
        <v>6</v>
      </c>
      <c r="E160" s="2">
        <v>4.4200000000000301</v>
      </c>
      <c r="F160" s="2">
        <f t="shared" si="47"/>
        <v>1.5799999999999699</v>
      </c>
      <c r="G160" s="5">
        <v>11</v>
      </c>
      <c r="H160" s="7">
        <f t="shared" si="48"/>
        <v>17.379999999999669</v>
      </c>
      <c r="I160" s="58">
        <f t="shared" si="34"/>
        <v>0.77379999999999671</v>
      </c>
      <c r="J160" s="8">
        <v>166</v>
      </c>
      <c r="K160" s="8">
        <f t="shared" si="50"/>
        <v>128</v>
      </c>
      <c r="L160" s="3">
        <f t="shared" si="49"/>
        <v>3200</v>
      </c>
      <c r="M160" s="3">
        <f>E160*K160</f>
        <v>565.76000000000386</v>
      </c>
      <c r="N160" s="14">
        <f t="shared" si="35"/>
        <v>20.57999999999997</v>
      </c>
      <c r="O160" s="15">
        <f t="shared" si="36"/>
        <v>2634.2399999999961</v>
      </c>
      <c r="P160" s="15">
        <f t="shared" si="37"/>
        <v>565.76000000000386</v>
      </c>
      <c r="Q160" s="25"/>
      <c r="R160" s="25"/>
      <c r="S160" s="25"/>
      <c r="T160" s="25"/>
      <c r="U160" s="31">
        <v>100</v>
      </c>
      <c r="V160" s="28">
        <f>U160*K160</f>
        <v>12800</v>
      </c>
      <c r="W160" s="24">
        <f>V160*C160</f>
        <v>320000</v>
      </c>
      <c r="X160" s="24">
        <f>V160*N160</f>
        <v>263423.99999999959</v>
      </c>
      <c r="Y160" s="22">
        <f t="shared" si="38"/>
        <v>56576.000000000407</v>
      </c>
      <c r="Z160" s="37"/>
      <c r="AA160" s="40"/>
      <c r="AB160" s="197"/>
      <c r="AC160" s="35">
        <v>550</v>
      </c>
      <c r="AD160" s="60">
        <f t="shared" si="39"/>
        <v>5</v>
      </c>
      <c r="AE160" s="32">
        <f t="shared" si="40"/>
        <v>2750</v>
      </c>
      <c r="AF160" s="32">
        <v>17.5</v>
      </c>
      <c r="AG160" s="62">
        <f t="shared" si="41"/>
        <v>12800</v>
      </c>
      <c r="AH160" s="60">
        <f t="shared" si="42"/>
        <v>1280</v>
      </c>
      <c r="AI160" s="33">
        <f>AH160*AF160</f>
        <v>22400</v>
      </c>
      <c r="AJ160" s="63">
        <f t="shared" si="43"/>
        <v>3800</v>
      </c>
      <c r="AK160" s="60">
        <f t="shared" si="44"/>
        <v>1254</v>
      </c>
      <c r="AL160" s="33">
        <f>AK160*AF160</f>
        <v>21945</v>
      </c>
      <c r="AM160" s="33">
        <f t="shared" si="45"/>
        <v>47095</v>
      </c>
      <c r="AN160" s="20">
        <f t="shared" si="46"/>
        <v>9481.0000000004075</v>
      </c>
    </row>
    <row r="161" spans="2:40" x14ac:dyDescent="0.25">
      <c r="B161" s="8">
        <v>160</v>
      </c>
      <c r="C161" s="2">
        <v>25</v>
      </c>
      <c r="D161" s="2">
        <v>6</v>
      </c>
      <c r="E161" s="2">
        <v>4.4100000000000303</v>
      </c>
      <c r="F161" s="2">
        <f t="shared" si="47"/>
        <v>1.5899999999999697</v>
      </c>
      <c r="G161" s="5">
        <v>11</v>
      </c>
      <c r="H161" s="7">
        <f t="shared" si="48"/>
        <v>17.489999999999668</v>
      </c>
      <c r="I161" s="58">
        <f t="shared" si="34"/>
        <v>0.7748999999999967</v>
      </c>
      <c r="J161" s="8">
        <v>166</v>
      </c>
      <c r="K161" s="8">
        <f t="shared" si="50"/>
        <v>129</v>
      </c>
      <c r="L161" s="3">
        <f t="shared" si="49"/>
        <v>3225</v>
      </c>
      <c r="M161" s="3">
        <f>E161*K161</f>
        <v>568.89000000000397</v>
      </c>
      <c r="N161" s="14">
        <f t="shared" si="35"/>
        <v>20.589999999999968</v>
      </c>
      <c r="O161" s="15">
        <f t="shared" si="36"/>
        <v>2656.109999999996</v>
      </c>
      <c r="P161" s="15">
        <f t="shared" si="37"/>
        <v>568.89000000000397</v>
      </c>
      <c r="Q161" s="25"/>
      <c r="R161" s="25"/>
      <c r="S161" s="25"/>
      <c r="T161" s="25"/>
      <c r="U161" s="31">
        <v>100</v>
      </c>
      <c r="V161" s="28">
        <f>U161*K161</f>
        <v>12900</v>
      </c>
      <c r="W161" s="24">
        <f>V161*C161</f>
        <v>322500</v>
      </c>
      <c r="X161" s="24">
        <f>V161*N161</f>
        <v>265610.99999999959</v>
      </c>
      <c r="Y161" s="22">
        <f t="shared" si="38"/>
        <v>56889.000000000407</v>
      </c>
      <c r="Z161" s="37"/>
      <c r="AA161" s="40"/>
      <c r="AB161" s="197"/>
      <c r="AC161" s="35">
        <v>550</v>
      </c>
      <c r="AD161" s="60">
        <f t="shared" si="39"/>
        <v>5</v>
      </c>
      <c r="AE161" s="32">
        <f t="shared" si="40"/>
        <v>2750</v>
      </c>
      <c r="AF161" s="32">
        <v>17.5</v>
      </c>
      <c r="AG161" s="62">
        <f t="shared" si="41"/>
        <v>12900</v>
      </c>
      <c r="AH161" s="60">
        <f t="shared" si="42"/>
        <v>1290</v>
      </c>
      <c r="AI161" s="33">
        <f>AH161*AF161</f>
        <v>22575</v>
      </c>
      <c r="AJ161" s="63">
        <f t="shared" si="43"/>
        <v>3700</v>
      </c>
      <c r="AK161" s="60">
        <f t="shared" si="44"/>
        <v>1221</v>
      </c>
      <c r="AL161" s="33">
        <f>AK161*AF161</f>
        <v>21367.5</v>
      </c>
      <c r="AM161" s="33">
        <f t="shared" si="45"/>
        <v>46692.5</v>
      </c>
      <c r="AN161" s="20">
        <f t="shared" si="46"/>
        <v>10196.500000000407</v>
      </c>
    </row>
    <row r="162" spans="2:40" x14ac:dyDescent="0.25">
      <c r="B162" s="8">
        <v>161</v>
      </c>
      <c r="C162" s="2">
        <v>25</v>
      </c>
      <c r="D162" s="2">
        <v>6</v>
      </c>
      <c r="E162" s="2">
        <v>4.4000000000000297</v>
      </c>
      <c r="F162" s="2">
        <f t="shared" si="47"/>
        <v>1.5999999999999703</v>
      </c>
      <c r="G162" s="5">
        <v>11</v>
      </c>
      <c r="H162" s="7">
        <f t="shared" si="48"/>
        <v>17.599999999999675</v>
      </c>
      <c r="I162" s="58">
        <f t="shared" si="34"/>
        <v>0.7759999999999968</v>
      </c>
      <c r="J162" s="8">
        <v>166</v>
      </c>
      <c r="K162" s="8">
        <f t="shared" si="50"/>
        <v>129</v>
      </c>
      <c r="L162" s="3">
        <f t="shared" si="49"/>
        <v>3225</v>
      </c>
      <c r="M162" s="3">
        <f>E162*K162</f>
        <v>567.60000000000377</v>
      </c>
      <c r="N162" s="14">
        <f t="shared" si="35"/>
        <v>20.599999999999969</v>
      </c>
      <c r="O162" s="15">
        <f t="shared" si="36"/>
        <v>2657.399999999996</v>
      </c>
      <c r="P162" s="15">
        <f t="shared" si="37"/>
        <v>567.600000000004</v>
      </c>
      <c r="Q162" s="25"/>
      <c r="R162" s="25"/>
      <c r="S162" s="25"/>
      <c r="T162" s="25"/>
      <c r="U162" s="31">
        <v>100</v>
      </c>
      <c r="V162" s="28">
        <f>U162*K162</f>
        <v>12900</v>
      </c>
      <c r="W162" s="24">
        <f>V162*C162</f>
        <v>322500</v>
      </c>
      <c r="X162" s="24">
        <f>V162*N162</f>
        <v>265739.99999999959</v>
      </c>
      <c r="Y162" s="22">
        <f t="shared" si="38"/>
        <v>56760.000000000407</v>
      </c>
      <c r="Z162" s="37"/>
      <c r="AA162" s="40"/>
      <c r="AB162" s="197"/>
      <c r="AC162" s="35">
        <v>550</v>
      </c>
      <c r="AD162" s="60">
        <f t="shared" si="39"/>
        <v>5</v>
      </c>
      <c r="AE162" s="32">
        <f t="shared" si="40"/>
        <v>2750</v>
      </c>
      <c r="AF162" s="32">
        <v>17.5</v>
      </c>
      <c r="AG162" s="62">
        <f t="shared" si="41"/>
        <v>12900</v>
      </c>
      <c r="AH162" s="60">
        <f t="shared" si="42"/>
        <v>1290</v>
      </c>
      <c r="AI162" s="33">
        <f>AH162*AF162</f>
        <v>22575</v>
      </c>
      <c r="AJ162" s="63">
        <f t="shared" si="43"/>
        <v>3700</v>
      </c>
      <c r="AK162" s="60">
        <f t="shared" si="44"/>
        <v>1221</v>
      </c>
      <c r="AL162" s="33">
        <f>AK162*AF162</f>
        <v>21367.5</v>
      </c>
      <c r="AM162" s="33">
        <f t="shared" si="45"/>
        <v>46692.5</v>
      </c>
      <c r="AN162" s="20">
        <f t="shared" si="46"/>
        <v>10067.500000000407</v>
      </c>
    </row>
    <row r="163" spans="2:40" x14ac:dyDescent="0.25">
      <c r="B163" s="8">
        <v>162</v>
      </c>
      <c r="C163" s="2">
        <v>25</v>
      </c>
      <c r="D163" s="2">
        <v>6</v>
      </c>
      <c r="E163" s="2">
        <v>4.3900000000000299</v>
      </c>
      <c r="F163" s="2">
        <f t="shared" si="47"/>
        <v>1.6099999999999701</v>
      </c>
      <c r="G163" s="5">
        <v>11</v>
      </c>
      <c r="H163" s="7">
        <f t="shared" si="48"/>
        <v>17.70999999999967</v>
      </c>
      <c r="I163" s="58">
        <f t="shared" si="34"/>
        <v>0.77709999999999668</v>
      </c>
      <c r="J163" s="8">
        <v>166</v>
      </c>
      <c r="K163" s="8">
        <f t="shared" si="50"/>
        <v>129</v>
      </c>
      <c r="L163" s="3">
        <f t="shared" si="49"/>
        <v>3225</v>
      </c>
      <c r="M163" s="3">
        <f>E163*K163</f>
        <v>566.31000000000381</v>
      </c>
      <c r="N163" s="14">
        <f t="shared" si="35"/>
        <v>20.609999999999971</v>
      </c>
      <c r="O163" s="15">
        <f t="shared" si="36"/>
        <v>2658.6899999999964</v>
      </c>
      <c r="P163" s="15">
        <f t="shared" si="37"/>
        <v>566.31000000000358</v>
      </c>
      <c r="Q163" s="25"/>
      <c r="R163" s="25"/>
      <c r="S163" s="25"/>
      <c r="T163" s="25"/>
      <c r="U163" s="31">
        <v>100</v>
      </c>
      <c r="V163" s="28">
        <f>U163*K163</f>
        <v>12900</v>
      </c>
      <c r="W163" s="24">
        <f>V163*C163</f>
        <v>322500</v>
      </c>
      <c r="X163" s="24">
        <f>V163*N163</f>
        <v>265868.99999999965</v>
      </c>
      <c r="Y163" s="22">
        <f t="shared" si="38"/>
        <v>56631.000000000349</v>
      </c>
      <c r="Z163" s="37"/>
      <c r="AA163" s="40"/>
      <c r="AB163" s="197"/>
      <c r="AC163" s="35">
        <v>550</v>
      </c>
      <c r="AD163" s="60">
        <f t="shared" si="39"/>
        <v>5</v>
      </c>
      <c r="AE163" s="32">
        <f t="shared" si="40"/>
        <v>2750</v>
      </c>
      <c r="AF163" s="32">
        <v>17.5</v>
      </c>
      <c r="AG163" s="62">
        <f t="shared" si="41"/>
        <v>12900</v>
      </c>
      <c r="AH163" s="60">
        <f t="shared" si="42"/>
        <v>1290</v>
      </c>
      <c r="AI163" s="33">
        <f>AH163*AF163</f>
        <v>22575</v>
      </c>
      <c r="AJ163" s="63">
        <f t="shared" si="43"/>
        <v>3700</v>
      </c>
      <c r="AK163" s="60">
        <f t="shared" si="44"/>
        <v>1221</v>
      </c>
      <c r="AL163" s="33">
        <f>AK163*AF163</f>
        <v>21367.5</v>
      </c>
      <c r="AM163" s="33">
        <f t="shared" si="45"/>
        <v>46692.5</v>
      </c>
      <c r="AN163" s="20">
        <f t="shared" si="46"/>
        <v>9938.5000000003492</v>
      </c>
    </row>
    <row r="164" spans="2:40" x14ac:dyDescent="0.25">
      <c r="B164" s="8">
        <v>163</v>
      </c>
      <c r="C164" s="2">
        <v>25</v>
      </c>
      <c r="D164" s="2">
        <v>6</v>
      </c>
      <c r="E164" s="2">
        <v>4.3800000000000301</v>
      </c>
      <c r="F164" s="2">
        <f t="shared" si="47"/>
        <v>1.6199999999999699</v>
      </c>
      <c r="G164" s="5">
        <v>11</v>
      </c>
      <c r="H164" s="7">
        <f t="shared" si="48"/>
        <v>17.81999999999967</v>
      </c>
      <c r="I164" s="58">
        <f t="shared" si="34"/>
        <v>0.77819999999999667</v>
      </c>
      <c r="J164" s="8">
        <v>166</v>
      </c>
      <c r="K164" s="8">
        <f t="shared" si="50"/>
        <v>129</v>
      </c>
      <c r="L164" s="3">
        <f t="shared" si="49"/>
        <v>3225</v>
      </c>
      <c r="M164" s="3">
        <f>E164*K164</f>
        <v>565.02000000000385</v>
      </c>
      <c r="N164" s="14">
        <f t="shared" si="35"/>
        <v>20.619999999999969</v>
      </c>
      <c r="O164" s="15">
        <f t="shared" si="36"/>
        <v>2659.9799999999959</v>
      </c>
      <c r="P164" s="15">
        <f t="shared" si="37"/>
        <v>565.02000000000407</v>
      </c>
      <c r="Q164" s="25"/>
      <c r="R164" s="25"/>
      <c r="S164" s="25"/>
      <c r="T164" s="25"/>
      <c r="U164" s="31">
        <v>100</v>
      </c>
      <c r="V164" s="28">
        <f>U164*K164</f>
        <v>12900</v>
      </c>
      <c r="W164" s="24">
        <f>V164*C164</f>
        <v>322500</v>
      </c>
      <c r="X164" s="24">
        <f>V164*N164</f>
        <v>265997.99999999959</v>
      </c>
      <c r="Y164" s="22">
        <f t="shared" si="38"/>
        <v>56502.000000000407</v>
      </c>
      <c r="Z164" s="37"/>
      <c r="AA164" s="40"/>
      <c r="AB164" s="197"/>
      <c r="AC164" s="35">
        <v>550</v>
      </c>
      <c r="AD164" s="60">
        <f t="shared" si="39"/>
        <v>5</v>
      </c>
      <c r="AE164" s="32">
        <f t="shared" si="40"/>
        <v>2750</v>
      </c>
      <c r="AF164" s="32">
        <v>17.5</v>
      </c>
      <c r="AG164" s="62">
        <f t="shared" si="41"/>
        <v>12900</v>
      </c>
      <c r="AH164" s="60">
        <f t="shared" si="42"/>
        <v>1290</v>
      </c>
      <c r="AI164" s="33">
        <f>AH164*AF164</f>
        <v>22575</v>
      </c>
      <c r="AJ164" s="63">
        <f t="shared" si="43"/>
        <v>3700</v>
      </c>
      <c r="AK164" s="60">
        <f t="shared" si="44"/>
        <v>1221</v>
      </c>
      <c r="AL164" s="33">
        <f>AK164*AF164</f>
        <v>21367.5</v>
      </c>
      <c r="AM164" s="33">
        <f t="shared" si="45"/>
        <v>46692.5</v>
      </c>
      <c r="AN164" s="20">
        <f t="shared" si="46"/>
        <v>9809.5000000004075</v>
      </c>
    </row>
    <row r="165" spans="2:40" x14ac:dyDescent="0.25">
      <c r="B165" s="8">
        <v>164</v>
      </c>
      <c r="C165" s="2">
        <v>25</v>
      </c>
      <c r="D165" s="2">
        <v>6</v>
      </c>
      <c r="E165" s="2">
        <v>4.3700000000000303</v>
      </c>
      <c r="F165" s="2">
        <f t="shared" si="47"/>
        <v>1.6299999999999697</v>
      </c>
      <c r="G165" s="5">
        <v>11</v>
      </c>
      <c r="H165" s="7">
        <f t="shared" si="48"/>
        <v>17.929999999999666</v>
      </c>
      <c r="I165" s="58">
        <f t="shared" si="34"/>
        <v>0.77929999999999666</v>
      </c>
      <c r="J165" s="8">
        <v>166</v>
      </c>
      <c r="K165" s="8">
        <f t="shared" si="50"/>
        <v>129</v>
      </c>
      <c r="L165" s="3">
        <f t="shared" si="49"/>
        <v>3225</v>
      </c>
      <c r="M165" s="3">
        <f>E165*K165</f>
        <v>563.73000000000388</v>
      </c>
      <c r="N165" s="14">
        <f t="shared" si="35"/>
        <v>20.629999999999971</v>
      </c>
      <c r="O165" s="15">
        <f t="shared" si="36"/>
        <v>2661.2699999999963</v>
      </c>
      <c r="P165" s="15">
        <f t="shared" si="37"/>
        <v>563.73000000000366</v>
      </c>
      <c r="Q165" s="25"/>
      <c r="R165" s="25"/>
      <c r="S165" s="25"/>
      <c r="T165" s="25"/>
      <c r="U165" s="31">
        <v>100</v>
      </c>
      <c r="V165" s="28">
        <f>U165*K165</f>
        <v>12900</v>
      </c>
      <c r="W165" s="24">
        <f>V165*C165</f>
        <v>322500</v>
      </c>
      <c r="X165" s="24">
        <f>V165*N165</f>
        <v>266126.99999999959</v>
      </c>
      <c r="Y165" s="22">
        <f t="shared" si="38"/>
        <v>56373.000000000407</v>
      </c>
      <c r="Z165" s="37"/>
      <c r="AA165" s="40"/>
      <c r="AB165" s="197"/>
      <c r="AC165" s="35">
        <v>550</v>
      </c>
      <c r="AD165" s="60">
        <f t="shared" si="39"/>
        <v>5</v>
      </c>
      <c r="AE165" s="32">
        <f t="shared" si="40"/>
        <v>2750</v>
      </c>
      <c r="AF165" s="32">
        <v>17.5</v>
      </c>
      <c r="AG165" s="62">
        <f t="shared" si="41"/>
        <v>12900</v>
      </c>
      <c r="AH165" s="60">
        <f t="shared" si="42"/>
        <v>1290</v>
      </c>
      <c r="AI165" s="33">
        <f>AH165*AF165</f>
        <v>22575</v>
      </c>
      <c r="AJ165" s="63">
        <f t="shared" si="43"/>
        <v>3700</v>
      </c>
      <c r="AK165" s="60">
        <f t="shared" si="44"/>
        <v>1221</v>
      </c>
      <c r="AL165" s="33">
        <f>AK165*AF165</f>
        <v>21367.5</v>
      </c>
      <c r="AM165" s="33">
        <f t="shared" si="45"/>
        <v>46692.5</v>
      </c>
      <c r="AN165" s="20">
        <f t="shared" si="46"/>
        <v>9680.5000000004075</v>
      </c>
    </row>
    <row r="166" spans="2:40" x14ac:dyDescent="0.25">
      <c r="B166" s="8">
        <v>165</v>
      </c>
      <c r="C166" s="2">
        <v>25</v>
      </c>
      <c r="D166" s="2">
        <v>6</v>
      </c>
      <c r="E166" s="2">
        <v>4.3600000000000296</v>
      </c>
      <c r="F166" s="2">
        <f t="shared" si="47"/>
        <v>1.6399999999999704</v>
      </c>
      <c r="G166" s="5">
        <v>11</v>
      </c>
      <c r="H166" s="7">
        <f t="shared" si="48"/>
        <v>18.039999999999672</v>
      </c>
      <c r="I166" s="58">
        <f t="shared" si="34"/>
        <v>0.78039999999999676</v>
      </c>
      <c r="J166" s="8">
        <v>166</v>
      </c>
      <c r="K166" s="8">
        <f t="shared" si="50"/>
        <v>130</v>
      </c>
      <c r="L166" s="3">
        <f t="shared" si="49"/>
        <v>3250</v>
      </c>
      <c r="M166" s="3">
        <f>E166*K166</f>
        <v>566.80000000000382</v>
      </c>
      <c r="N166" s="14">
        <f t="shared" si="35"/>
        <v>20.639999999999972</v>
      </c>
      <c r="O166" s="15">
        <f t="shared" si="36"/>
        <v>2683.1999999999962</v>
      </c>
      <c r="P166" s="15">
        <f t="shared" si="37"/>
        <v>566.80000000000382</v>
      </c>
      <c r="Q166" s="25"/>
      <c r="R166" s="25"/>
      <c r="S166" s="25"/>
      <c r="T166" s="25"/>
      <c r="U166" s="31">
        <v>100</v>
      </c>
      <c r="V166" s="28">
        <f>U166*K166</f>
        <v>13000</v>
      </c>
      <c r="W166" s="24">
        <f>V166*C166</f>
        <v>325000</v>
      </c>
      <c r="X166" s="24">
        <f>V166*N166</f>
        <v>268319.99999999965</v>
      </c>
      <c r="Y166" s="22">
        <f t="shared" si="38"/>
        <v>56680.000000000349</v>
      </c>
      <c r="Z166" s="37"/>
      <c r="AA166" s="40"/>
      <c r="AB166" s="197"/>
      <c r="AC166" s="35">
        <v>550</v>
      </c>
      <c r="AD166" s="60">
        <f t="shared" si="39"/>
        <v>5</v>
      </c>
      <c r="AE166" s="32">
        <f t="shared" si="40"/>
        <v>2750</v>
      </c>
      <c r="AF166" s="32">
        <v>17.5</v>
      </c>
      <c r="AG166" s="62">
        <f t="shared" si="41"/>
        <v>13000</v>
      </c>
      <c r="AH166" s="60">
        <f t="shared" si="42"/>
        <v>1300</v>
      </c>
      <c r="AI166" s="33">
        <f>AH166*AF166</f>
        <v>22750</v>
      </c>
      <c r="AJ166" s="63">
        <f t="shared" si="43"/>
        <v>3600</v>
      </c>
      <c r="AK166" s="60">
        <f t="shared" si="44"/>
        <v>1188</v>
      </c>
      <c r="AL166" s="33">
        <f>AK166*AF166</f>
        <v>20790</v>
      </c>
      <c r="AM166" s="33">
        <f t="shared" si="45"/>
        <v>46290</v>
      </c>
      <c r="AN166" s="20">
        <f t="shared" si="46"/>
        <v>10390.000000000349</v>
      </c>
    </row>
    <row r="167" spans="2:40" x14ac:dyDescent="0.25">
      <c r="B167" s="8">
        <v>166</v>
      </c>
      <c r="C167" s="2">
        <v>25</v>
      </c>
      <c r="D167" s="2">
        <v>6</v>
      </c>
      <c r="E167" s="2">
        <v>4.3500000000000298</v>
      </c>
      <c r="F167" s="2">
        <f t="shared" si="47"/>
        <v>1.6499999999999702</v>
      </c>
      <c r="G167" s="5">
        <v>11</v>
      </c>
      <c r="H167" s="7">
        <f t="shared" si="48"/>
        <v>18.149999999999672</v>
      </c>
      <c r="I167" s="58">
        <f t="shared" si="34"/>
        <v>0.78149999999999664</v>
      </c>
      <c r="J167" s="8">
        <v>166</v>
      </c>
      <c r="K167" s="8">
        <f t="shared" si="50"/>
        <v>130</v>
      </c>
      <c r="L167" s="3">
        <f t="shared" si="49"/>
        <v>3250</v>
      </c>
      <c r="M167" s="3">
        <f>E167*K167</f>
        <v>565.50000000000387</v>
      </c>
      <c r="N167" s="14">
        <f t="shared" si="35"/>
        <v>20.64999999999997</v>
      </c>
      <c r="O167" s="15">
        <f t="shared" si="36"/>
        <v>2684.4999999999959</v>
      </c>
      <c r="P167" s="15">
        <f t="shared" si="37"/>
        <v>565.50000000000409</v>
      </c>
      <c r="Q167" s="25"/>
      <c r="R167" s="25"/>
      <c r="S167" s="25"/>
      <c r="T167" s="25"/>
      <c r="U167" s="31">
        <v>100</v>
      </c>
      <c r="V167" s="28">
        <f>U167*K167</f>
        <v>13000</v>
      </c>
      <c r="W167" s="24">
        <f>V167*C167</f>
        <v>325000</v>
      </c>
      <c r="X167" s="24">
        <f>V167*N167</f>
        <v>268449.99999999959</v>
      </c>
      <c r="Y167" s="22">
        <f t="shared" si="38"/>
        <v>56550.000000000407</v>
      </c>
      <c r="Z167" s="37"/>
      <c r="AA167" s="40"/>
      <c r="AB167" s="197"/>
      <c r="AC167" s="35">
        <v>550</v>
      </c>
      <c r="AD167" s="60">
        <f t="shared" si="39"/>
        <v>5</v>
      </c>
      <c r="AE167" s="32">
        <f t="shared" si="40"/>
        <v>2750</v>
      </c>
      <c r="AF167" s="32">
        <v>17.5</v>
      </c>
      <c r="AG167" s="62">
        <f t="shared" si="41"/>
        <v>13000</v>
      </c>
      <c r="AH167" s="60">
        <f t="shared" si="42"/>
        <v>1300</v>
      </c>
      <c r="AI167" s="33">
        <f>AH167*AF167</f>
        <v>22750</v>
      </c>
      <c r="AJ167" s="63">
        <f t="shared" si="43"/>
        <v>3600</v>
      </c>
      <c r="AK167" s="60">
        <f t="shared" si="44"/>
        <v>1188</v>
      </c>
      <c r="AL167" s="33">
        <f>AK167*AF167</f>
        <v>20790</v>
      </c>
      <c r="AM167" s="33">
        <f t="shared" si="45"/>
        <v>46290</v>
      </c>
      <c r="AN167" s="20">
        <f t="shared" si="46"/>
        <v>10260.000000000407</v>
      </c>
    </row>
    <row r="168" spans="2:40" x14ac:dyDescent="0.25">
      <c r="B168" s="8">
        <v>167</v>
      </c>
      <c r="C168" s="2">
        <v>25</v>
      </c>
      <c r="D168" s="2">
        <v>6</v>
      </c>
      <c r="E168" s="2">
        <v>4.3400000000000398</v>
      </c>
      <c r="F168" s="2">
        <f t="shared" si="47"/>
        <v>1.6599999999999602</v>
      </c>
      <c r="G168" s="5">
        <v>11</v>
      </c>
      <c r="H168" s="7">
        <f t="shared" si="48"/>
        <v>18.259999999999561</v>
      </c>
      <c r="I168" s="58">
        <f t="shared" si="34"/>
        <v>0.78259999999999563</v>
      </c>
      <c r="J168" s="8">
        <v>166</v>
      </c>
      <c r="K168" s="8">
        <f t="shared" si="50"/>
        <v>130</v>
      </c>
      <c r="L168" s="3">
        <f t="shared" si="49"/>
        <v>3250</v>
      </c>
      <c r="M168" s="3">
        <f>E168*K168</f>
        <v>564.20000000000516</v>
      </c>
      <c r="N168" s="14">
        <f t="shared" si="35"/>
        <v>20.659999999999961</v>
      </c>
      <c r="O168" s="15">
        <f t="shared" si="36"/>
        <v>2685.7999999999947</v>
      </c>
      <c r="P168" s="15">
        <f t="shared" si="37"/>
        <v>564.20000000000528</v>
      </c>
      <c r="Q168" s="25"/>
      <c r="R168" s="25"/>
      <c r="S168" s="25"/>
      <c r="T168" s="25"/>
      <c r="U168" s="31">
        <v>100</v>
      </c>
      <c r="V168" s="28">
        <f>U168*K168</f>
        <v>13000</v>
      </c>
      <c r="W168" s="24">
        <f>V168*C168</f>
        <v>325000</v>
      </c>
      <c r="X168" s="24">
        <f>V168*N168</f>
        <v>268579.99999999948</v>
      </c>
      <c r="Y168" s="22">
        <f t="shared" si="38"/>
        <v>56420.000000000524</v>
      </c>
      <c r="Z168" s="37"/>
      <c r="AA168" s="40"/>
      <c r="AB168" s="197"/>
      <c r="AC168" s="35">
        <v>550</v>
      </c>
      <c r="AD168" s="60">
        <f t="shared" si="39"/>
        <v>5</v>
      </c>
      <c r="AE168" s="32">
        <f t="shared" si="40"/>
        <v>2750</v>
      </c>
      <c r="AF168" s="32">
        <v>17.5</v>
      </c>
      <c r="AG168" s="62">
        <f t="shared" si="41"/>
        <v>13000</v>
      </c>
      <c r="AH168" s="60">
        <f t="shared" si="42"/>
        <v>1300</v>
      </c>
      <c r="AI168" s="33">
        <f>AH168*AF168</f>
        <v>22750</v>
      </c>
      <c r="AJ168" s="63">
        <f t="shared" si="43"/>
        <v>3600</v>
      </c>
      <c r="AK168" s="60">
        <f t="shared" si="44"/>
        <v>1188</v>
      </c>
      <c r="AL168" s="33">
        <f>AK168*AF168</f>
        <v>20790</v>
      </c>
      <c r="AM168" s="33">
        <f t="shared" si="45"/>
        <v>46290</v>
      </c>
      <c r="AN168" s="20">
        <f t="shared" si="46"/>
        <v>10130.000000000524</v>
      </c>
    </row>
    <row r="169" spans="2:40" x14ac:dyDescent="0.25">
      <c r="B169" s="8">
        <v>168</v>
      </c>
      <c r="C169" s="2">
        <v>25</v>
      </c>
      <c r="D169" s="2">
        <v>6</v>
      </c>
      <c r="E169" s="2">
        <v>4.33000000000004</v>
      </c>
      <c r="F169" s="2">
        <f t="shared" si="47"/>
        <v>1.66999999999996</v>
      </c>
      <c r="G169" s="5">
        <v>11</v>
      </c>
      <c r="H169" s="7">
        <f t="shared" si="48"/>
        <v>18.36999999999956</v>
      </c>
      <c r="I169" s="58">
        <f t="shared" si="34"/>
        <v>0.78369999999999562</v>
      </c>
      <c r="J169" s="8">
        <v>166</v>
      </c>
      <c r="K169" s="8">
        <f t="shared" si="50"/>
        <v>130</v>
      </c>
      <c r="L169" s="3">
        <f t="shared" si="49"/>
        <v>3250</v>
      </c>
      <c r="M169" s="3">
        <f>E169*K169</f>
        <v>562.90000000000521</v>
      </c>
      <c r="N169" s="14">
        <f t="shared" si="35"/>
        <v>20.669999999999959</v>
      </c>
      <c r="O169" s="15">
        <f t="shared" si="36"/>
        <v>2687.0999999999949</v>
      </c>
      <c r="P169" s="15">
        <f t="shared" si="37"/>
        <v>562.90000000000509</v>
      </c>
      <c r="Q169" s="25"/>
      <c r="R169" s="25"/>
      <c r="S169" s="25"/>
      <c r="T169" s="25"/>
      <c r="U169" s="31">
        <v>100</v>
      </c>
      <c r="V169" s="28">
        <f>U169*K169</f>
        <v>13000</v>
      </c>
      <c r="W169" s="24">
        <f>V169*C169</f>
        <v>325000</v>
      </c>
      <c r="X169" s="24">
        <f>V169*N169</f>
        <v>268709.99999999948</v>
      </c>
      <c r="Y169" s="22">
        <f t="shared" si="38"/>
        <v>56290.000000000524</v>
      </c>
      <c r="Z169" s="37"/>
      <c r="AA169" s="40"/>
      <c r="AB169" s="197"/>
      <c r="AC169" s="35">
        <v>550</v>
      </c>
      <c r="AD169" s="60">
        <f t="shared" si="39"/>
        <v>5</v>
      </c>
      <c r="AE169" s="32">
        <f t="shared" si="40"/>
        <v>2750</v>
      </c>
      <c r="AF169" s="32">
        <v>17.5</v>
      </c>
      <c r="AG169" s="62">
        <f t="shared" si="41"/>
        <v>13000</v>
      </c>
      <c r="AH169" s="60">
        <f t="shared" si="42"/>
        <v>1300</v>
      </c>
      <c r="AI169" s="33">
        <f>AH169*AF169</f>
        <v>22750</v>
      </c>
      <c r="AJ169" s="63">
        <f t="shared" si="43"/>
        <v>3600</v>
      </c>
      <c r="AK169" s="60">
        <f t="shared" si="44"/>
        <v>1188</v>
      </c>
      <c r="AL169" s="33">
        <f>AK169*AF169</f>
        <v>20790</v>
      </c>
      <c r="AM169" s="33">
        <f t="shared" si="45"/>
        <v>46290</v>
      </c>
      <c r="AN169" s="20">
        <f t="shared" si="46"/>
        <v>10000.000000000524</v>
      </c>
    </row>
    <row r="170" spans="2:40" x14ac:dyDescent="0.25">
      <c r="B170" s="8">
        <v>169</v>
      </c>
      <c r="C170" s="2">
        <v>25</v>
      </c>
      <c r="D170" s="2">
        <v>6</v>
      </c>
      <c r="E170" s="2">
        <v>4.3200000000000403</v>
      </c>
      <c r="F170" s="2">
        <f t="shared" si="47"/>
        <v>1.6799999999999597</v>
      </c>
      <c r="G170" s="5">
        <v>11</v>
      </c>
      <c r="H170" s="7">
        <f t="shared" si="48"/>
        <v>18.479999999999556</v>
      </c>
      <c r="I170" s="58">
        <f t="shared" si="34"/>
        <v>0.78479999999999561</v>
      </c>
      <c r="J170" s="8">
        <v>166</v>
      </c>
      <c r="K170" s="8">
        <f t="shared" si="50"/>
        <v>130</v>
      </c>
      <c r="L170" s="3">
        <f t="shared" si="49"/>
        <v>3250</v>
      </c>
      <c r="M170" s="3">
        <f>E170*K170</f>
        <v>561.60000000000525</v>
      </c>
      <c r="N170" s="14">
        <f t="shared" si="35"/>
        <v>20.679999999999961</v>
      </c>
      <c r="O170" s="15">
        <f t="shared" si="36"/>
        <v>2688.3999999999951</v>
      </c>
      <c r="P170" s="15">
        <f t="shared" si="37"/>
        <v>561.60000000000491</v>
      </c>
      <c r="Q170" s="25"/>
      <c r="R170" s="25"/>
      <c r="S170" s="25"/>
      <c r="T170" s="25"/>
      <c r="U170" s="31">
        <v>100</v>
      </c>
      <c r="V170" s="28">
        <f>U170*K170</f>
        <v>13000</v>
      </c>
      <c r="W170" s="24">
        <f>V170*C170</f>
        <v>325000</v>
      </c>
      <c r="X170" s="24">
        <f>V170*N170</f>
        <v>268839.99999999948</v>
      </c>
      <c r="Y170" s="22">
        <f t="shared" si="38"/>
        <v>56160.000000000524</v>
      </c>
      <c r="Z170" s="37"/>
      <c r="AA170" s="40"/>
      <c r="AB170" s="197"/>
      <c r="AC170" s="35">
        <v>550</v>
      </c>
      <c r="AD170" s="60">
        <f t="shared" si="39"/>
        <v>5</v>
      </c>
      <c r="AE170" s="32">
        <f t="shared" si="40"/>
        <v>2750</v>
      </c>
      <c r="AF170" s="32">
        <v>17.5</v>
      </c>
      <c r="AG170" s="62">
        <f t="shared" si="41"/>
        <v>13000</v>
      </c>
      <c r="AH170" s="60">
        <f t="shared" si="42"/>
        <v>1300</v>
      </c>
      <c r="AI170" s="33">
        <f>AH170*AF170</f>
        <v>22750</v>
      </c>
      <c r="AJ170" s="63">
        <f t="shared" si="43"/>
        <v>3600</v>
      </c>
      <c r="AK170" s="60">
        <f t="shared" si="44"/>
        <v>1188</v>
      </c>
      <c r="AL170" s="33">
        <f>AK170*AF170</f>
        <v>20790</v>
      </c>
      <c r="AM170" s="33">
        <f t="shared" si="45"/>
        <v>46290</v>
      </c>
      <c r="AN170" s="20">
        <f t="shared" si="46"/>
        <v>9870.0000000005239</v>
      </c>
    </row>
    <row r="171" spans="2:40" x14ac:dyDescent="0.25">
      <c r="B171" s="8">
        <v>170</v>
      </c>
      <c r="C171" s="2">
        <v>25</v>
      </c>
      <c r="D171" s="2">
        <v>6</v>
      </c>
      <c r="E171" s="2">
        <v>4.3100000000000396</v>
      </c>
      <c r="F171" s="2">
        <f t="shared" si="47"/>
        <v>1.6899999999999604</v>
      </c>
      <c r="G171" s="5">
        <v>11</v>
      </c>
      <c r="H171" s="7">
        <f t="shared" si="48"/>
        <v>18.589999999999563</v>
      </c>
      <c r="I171" s="58">
        <f t="shared" si="34"/>
        <v>0.7858999999999956</v>
      </c>
      <c r="J171" s="8">
        <v>166</v>
      </c>
      <c r="K171" s="8">
        <f t="shared" si="50"/>
        <v>130</v>
      </c>
      <c r="L171" s="3">
        <f t="shared" si="49"/>
        <v>3250</v>
      </c>
      <c r="M171" s="3">
        <f>E171*K171</f>
        <v>560.30000000000518</v>
      </c>
      <c r="N171" s="14">
        <f t="shared" si="35"/>
        <v>20.689999999999962</v>
      </c>
      <c r="O171" s="15">
        <f t="shared" si="36"/>
        <v>2689.6999999999953</v>
      </c>
      <c r="P171" s="15">
        <f t="shared" si="37"/>
        <v>560.30000000000473</v>
      </c>
      <c r="Q171" s="25"/>
      <c r="R171" s="25"/>
      <c r="S171" s="25"/>
      <c r="T171" s="25"/>
      <c r="U171" s="31">
        <v>100</v>
      </c>
      <c r="V171" s="28">
        <f>U171*K171</f>
        <v>13000</v>
      </c>
      <c r="W171" s="24">
        <f>V171*C171</f>
        <v>325000</v>
      </c>
      <c r="X171" s="24">
        <f>V171*N171</f>
        <v>268969.99999999953</v>
      </c>
      <c r="Y171" s="22">
        <f t="shared" si="38"/>
        <v>56030.000000000466</v>
      </c>
      <c r="Z171" s="37"/>
      <c r="AA171" s="40"/>
      <c r="AB171" s="197"/>
      <c r="AC171" s="35">
        <v>550</v>
      </c>
      <c r="AD171" s="60">
        <f t="shared" si="39"/>
        <v>5</v>
      </c>
      <c r="AE171" s="32">
        <f t="shared" si="40"/>
        <v>2750</v>
      </c>
      <c r="AF171" s="32">
        <v>17.5</v>
      </c>
      <c r="AG171" s="62">
        <f t="shared" si="41"/>
        <v>13000</v>
      </c>
      <c r="AH171" s="60">
        <f t="shared" si="42"/>
        <v>1300</v>
      </c>
      <c r="AI171" s="33">
        <f>AH171*AF171</f>
        <v>22750</v>
      </c>
      <c r="AJ171" s="63">
        <f t="shared" si="43"/>
        <v>3600</v>
      </c>
      <c r="AK171" s="60">
        <f t="shared" si="44"/>
        <v>1188</v>
      </c>
      <c r="AL171" s="33">
        <f>AK171*AF171</f>
        <v>20790</v>
      </c>
      <c r="AM171" s="33">
        <f t="shared" si="45"/>
        <v>46290</v>
      </c>
      <c r="AN171" s="20">
        <f t="shared" si="46"/>
        <v>9740.0000000004657</v>
      </c>
    </row>
    <row r="172" spans="2:40" x14ac:dyDescent="0.25">
      <c r="B172" s="8">
        <v>171</v>
      </c>
      <c r="C172" s="2">
        <v>25</v>
      </c>
      <c r="D172" s="2">
        <v>6</v>
      </c>
      <c r="E172" s="2">
        <v>4.3000000000000398</v>
      </c>
      <c r="F172" s="2">
        <f t="shared" si="47"/>
        <v>1.6999999999999602</v>
      </c>
      <c r="G172" s="5">
        <v>11</v>
      </c>
      <c r="H172" s="7">
        <f t="shared" si="48"/>
        <v>18.699999999999562</v>
      </c>
      <c r="I172" s="58">
        <f t="shared" si="34"/>
        <v>0.78699999999999559</v>
      </c>
      <c r="J172" s="8">
        <v>166</v>
      </c>
      <c r="K172" s="8">
        <f t="shared" si="50"/>
        <v>131</v>
      </c>
      <c r="L172" s="3">
        <f t="shared" si="49"/>
        <v>3275</v>
      </c>
      <c r="M172" s="3">
        <f>E172*K172</f>
        <v>563.30000000000518</v>
      </c>
      <c r="N172" s="14">
        <f t="shared" si="35"/>
        <v>20.69999999999996</v>
      </c>
      <c r="O172" s="15">
        <f t="shared" si="36"/>
        <v>2711.6999999999948</v>
      </c>
      <c r="P172" s="15">
        <f t="shared" si="37"/>
        <v>563.30000000000518</v>
      </c>
      <c r="Q172" s="25"/>
      <c r="R172" s="25"/>
      <c r="S172" s="25"/>
      <c r="T172" s="25"/>
      <c r="U172" s="31">
        <v>100</v>
      </c>
      <c r="V172" s="28">
        <f>U172*K172</f>
        <v>13100</v>
      </c>
      <c r="W172" s="24">
        <f>V172*C172</f>
        <v>327500</v>
      </c>
      <c r="X172" s="24">
        <f>V172*N172</f>
        <v>271169.99999999948</v>
      </c>
      <c r="Y172" s="22">
        <f t="shared" si="38"/>
        <v>56330.000000000524</v>
      </c>
      <c r="Z172" s="37"/>
      <c r="AA172" s="40"/>
      <c r="AB172" s="197"/>
      <c r="AC172" s="35">
        <v>550</v>
      </c>
      <c r="AD172" s="60">
        <f t="shared" si="39"/>
        <v>5</v>
      </c>
      <c r="AE172" s="32">
        <f t="shared" si="40"/>
        <v>2750</v>
      </c>
      <c r="AF172" s="32">
        <v>17.5</v>
      </c>
      <c r="AG172" s="62">
        <f t="shared" si="41"/>
        <v>13100</v>
      </c>
      <c r="AH172" s="60">
        <f t="shared" si="42"/>
        <v>1310</v>
      </c>
      <c r="AI172" s="33">
        <f>AH172*AF172</f>
        <v>22925</v>
      </c>
      <c r="AJ172" s="63">
        <f t="shared" si="43"/>
        <v>3500</v>
      </c>
      <c r="AK172" s="60">
        <f t="shared" si="44"/>
        <v>1155</v>
      </c>
      <c r="AL172" s="33">
        <f>AK172*AF172</f>
        <v>20212.5</v>
      </c>
      <c r="AM172" s="33">
        <f t="shared" si="45"/>
        <v>45887.5</v>
      </c>
      <c r="AN172" s="20">
        <f t="shared" si="46"/>
        <v>10442.500000000524</v>
      </c>
    </row>
    <row r="173" spans="2:40" x14ac:dyDescent="0.25">
      <c r="B173" s="8">
        <v>172</v>
      </c>
      <c r="C173" s="2">
        <v>25</v>
      </c>
      <c r="D173" s="2">
        <v>6</v>
      </c>
      <c r="E173" s="2">
        <v>4.29000000000004</v>
      </c>
      <c r="F173" s="2">
        <f t="shared" si="47"/>
        <v>1.70999999999996</v>
      </c>
      <c r="G173" s="5">
        <v>11</v>
      </c>
      <c r="H173" s="7">
        <f t="shared" si="48"/>
        <v>18.809999999999562</v>
      </c>
      <c r="I173" s="58">
        <f t="shared" si="34"/>
        <v>0.78809999999999558</v>
      </c>
      <c r="J173" s="8">
        <v>166</v>
      </c>
      <c r="K173" s="8">
        <f t="shared" si="50"/>
        <v>131</v>
      </c>
      <c r="L173" s="3">
        <f t="shared" si="49"/>
        <v>3275</v>
      </c>
      <c r="M173" s="3">
        <f>E173*K173</f>
        <v>561.99000000000524</v>
      </c>
      <c r="N173" s="14">
        <f t="shared" si="35"/>
        <v>20.709999999999958</v>
      </c>
      <c r="O173" s="15">
        <f t="shared" si="36"/>
        <v>2713.0099999999943</v>
      </c>
      <c r="P173" s="15">
        <f t="shared" si="37"/>
        <v>561.99000000000569</v>
      </c>
      <c r="Q173" s="25"/>
      <c r="R173" s="25"/>
      <c r="S173" s="25"/>
      <c r="T173" s="25"/>
      <c r="U173" s="31">
        <v>100</v>
      </c>
      <c r="V173" s="28">
        <f>U173*K173</f>
        <v>13100</v>
      </c>
      <c r="W173" s="24">
        <f>V173*C173</f>
        <v>327500</v>
      </c>
      <c r="X173" s="24">
        <f>V173*N173</f>
        <v>271300.99999999948</v>
      </c>
      <c r="Y173" s="22">
        <f t="shared" si="38"/>
        <v>56199.000000000524</v>
      </c>
      <c r="Z173" s="37"/>
      <c r="AA173" s="40"/>
      <c r="AB173" s="197"/>
      <c r="AC173" s="35">
        <v>550</v>
      </c>
      <c r="AD173" s="60">
        <f t="shared" si="39"/>
        <v>5</v>
      </c>
      <c r="AE173" s="32">
        <f t="shared" si="40"/>
        <v>2750</v>
      </c>
      <c r="AF173" s="32">
        <v>17.5</v>
      </c>
      <c r="AG173" s="62">
        <f t="shared" si="41"/>
        <v>13100</v>
      </c>
      <c r="AH173" s="60">
        <f t="shared" si="42"/>
        <v>1310</v>
      </c>
      <c r="AI173" s="33">
        <f>AH173*AF173</f>
        <v>22925</v>
      </c>
      <c r="AJ173" s="63">
        <f t="shared" si="43"/>
        <v>3500</v>
      </c>
      <c r="AK173" s="60">
        <f t="shared" si="44"/>
        <v>1155</v>
      </c>
      <c r="AL173" s="33">
        <f>AK173*AF173</f>
        <v>20212.5</v>
      </c>
      <c r="AM173" s="33">
        <f t="shared" si="45"/>
        <v>45887.5</v>
      </c>
      <c r="AN173" s="20">
        <f t="shared" si="46"/>
        <v>10311.500000000524</v>
      </c>
    </row>
    <row r="174" spans="2:40" x14ac:dyDescent="0.25">
      <c r="B174" s="8">
        <v>173</v>
      </c>
      <c r="C174" s="2">
        <v>25</v>
      </c>
      <c r="D174" s="2">
        <v>6</v>
      </c>
      <c r="E174" s="2">
        <v>4.2800000000000402</v>
      </c>
      <c r="F174" s="2">
        <f t="shared" si="47"/>
        <v>1.7199999999999598</v>
      </c>
      <c r="G174" s="5">
        <v>11</v>
      </c>
      <c r="H174" s="7">
        <f t="shared" si="48"/>
        <v>18.919999999999558</v>
      </c>
      <c r="I174" s="58">
        <f t="shared" si="34"/>
        <v>0.78919999999999557</v>
      </c>
      <c r="J174" s="8">
        <v>166</v>
      </c>
      <c r="K174" s="8">
        <f t="shared" si="50"/>
        <v>131</v>
      </c>
      <c r="L174" s="3">
        <f t="shared" si="49"/>
        <v>3275</v>
      </c>
      <c r="M174" s="3">
        <f>E174*K174</f>
        <v>560.68000000000529</v>
      </c>
      <c r="N174" s="14">
        <f t="shared" si="35"/>
        <v>20.71999999999996</v>
      </c>
      <c r="O174" s="15">
        <f t="shared" si="36"/>
        <v>2714.3199999999947</v>
      </c>
      <c r="P174" s="15">
        <f t="shared" si="37"/>
        <v>560.68000000000529</v>
      </c>
      <c r="Q174" s="25"/>
      <c r="R174" s="25"/>
      <c r="S174" s="25"/>
      <c r="T174" s="25"/>
      <c r="U174" s="31">
        <v>100</v>
      </c>
      <c r="V174" s="28">
        <f>U174*K174</f>
        <v>13100</v>
      </c>
      <c r="W174" s="24">
        <f>V174*C174</f>
        <v>327500</v>
      </c>
      <c r="X174" s="24">
        <f>V174*N174</f>
        <v>271431.99999999948</v>
      </c>
      <c r="Y174" s="22">
        <f t="shared" si="38"/>
        <v>56068.000000000524</v>
      </c>
      <c r="Z174" s="37"/>
      <c r="AA174" s="40"/>
      <c r="AB174" s="197"/>
      <c r="AC174" s="35">
        <v>550</v>
      </c>
      <c r="AD174" s="60">
        <f t="shared" si="39"/>
        <v>5</v>
      </c>
      <c r="AE174" s="32">
        <f t="shared" si="40"/>
        <v>2750</v>
      </c>
      <c r="AF174" s="32">
        <v>17.5</v>
      </c>
      <c r="AG174" s="62">
        <f t="shared" si="41"/>
        <v>13100</v>
      </c>
      <c r="AH174" s="60">
        <f t="shared" si="42"/>
        <v>1310</v>
      </c>
      <c r="AI174" s="33">
        <f>AH174*AF174</f>
        <v>22925</v>
      </c>
      <c r="AJ174" s="63">
        <f t="shared" si="43"/>
        <v>3500</v>
      </c>
      <c r="AK174" s="60">
        <f t="shared" si="44"/>
        <v>1155</v>
      </c>
      <c r="AL174" s="33">
        <f>AK174*AF174</f>
        <v>20212.5</v>
      </c>
      <c r="AM174" s="33">
        <f t="shared" si="45"/>
        <v>45887.5</v>
      </c>
      <c r="AN174" s="20">
        <f t="shared" si="46"/>
        <v>10180.500000000524</v>
      </c>
    </row>
    <row r="175" spans="2:40" x14ac:dyDescent="0.25">
      <c r="B175" s="8">
        <v>174</v>
      </c>
      <c r="C175" s="2">
        <v>25</v>
      </c>
      <c r="D175" s="2">
        <v>6</v>
      </c>
      <c r="E175" s="2">
        <v>4.2700000000000404</v>
      </c>
      <c r="F175" s="2">
        <f t="shared" si="47"/>
        <v>1.7299999999999596</v>
      </c>
      <c r="G175" s="5">
        <v>11</v>
      </c>
      <c r="H175" s="7">
        <f t="shared" si="48"/>
        <v>19.029999999999553</v>
      </c>
      <c r="I175" s="58">
        <f t="shared" si="34"/>
        <v>0.79029999999999545</v>
      </c>
      <c r="J175" s="8">
        <v>166</v>
      </c>
      <c r="K175" s="8">
        <f t="shared" si="50"/>
        <v>131</v>
      </c>
      <c r="L175" s="3">
        <f t="shared" si="49"/>
        <v>3275</v>
      </c>
      <c r="M175" s="3">
        <f>E175*K175</f>
        <v>559.37000000000535</v>
      </c>
      <c r="N175" s="14">
        <f t="shared" si="35"/>
        <v>20.729999999999961</v>
      </c>
      <c r="O175" s="15">
        <f t="shared" si="36"/>
        <v>2715.6299999999951</v>
      </c>
      <c r="P175" s="15">
        <f t="shared" si="37"/>
        <v>559.37000000000489</v>
      </c>
      <c r="Q175" s="25"/>
      <c r="R175" s="25"/>
      <c r="S175" s="25"/>
      <c r="T175" s="25"/>
      <c r="U175" s="31">
        <v>100</v>
      </c>
      <c r="V175" s="28">
        <f>U175*K175</f>
        <v>13100</v>
      </c>
      <c r="W175" s="24">
        <f>V175*C175</f>
        <v>327500</v>
      </c>
      <c r="X175" s="24">
        <f>V175*N175</f>
        <v>271562.99999999948</v>
      </c>
      <c r="Y175" s="22">
        <f t="shared" si="38"/>
        <v>55937.000000000524</v>
      </c>
      <c r="Z175" s="37"/>
      <c r="AA175" s="40"/>
      <c r="AB175" s="197"/>
      <c r="AC175" s="35">
        <v>550</v>
      </c>
      <c r="AD175" s="60">
        <f t="shared" si="39"/>
        <v>5</v>
      </c>
      <c r="AE175" s="32">
        <f t="shared" si="40"/>
        <v>2750</v>
      </c>
      <c r="AF175" s="32">
        <v>17.5</v>
      </c>
      <c r="AG175" s="62">
        <f t="shared" si="41"/>
        <v>13100</v>
      </c>
      <c r="AH175" s="60">
        <f t="shared" si="42"/>
        <v>1310</v>
      </c>
      <c r="AI175" s="33">
        <f>AH175*AF175</f>
        <v>22925</v>
      </c>
      <c r="AJ175" s="63">
        <f t="shared" si="43"/>
        <v>3500</v>
      </c>
      <c r="AK175" s="60">
        <f t="shared" si="44"/>
        <v>1155</v>
      </c>
      <c r="AL175" s="33">
        <f>AK175*AF175</f>
        <v>20212.5</v>
      </c>
      <c r="AM175" s="33">
        <f t="shared" si="45"/>
        <v>45887.5</v>
      </c>
      <c r="AN175" s="20">
        <f t="shared" si="46"/>
        <v>10049.500000000524</v>
      </c>
    </row>
    <row r="176" spans="2:40" x14ac:dyDescent="0.25">
      <c r="B176" s="8">
        <v>175</v>
      </c>
      <c r="C176" s="2">
        <v>25</v>
      </c>
      <c r="D176" s="2">
        <v>6</v>
      </c>
      <c r="E176" s="2">
        <v>4.2600000000000398</v>
      </c>
      <c r="F176" s="2">
        <f t="shared" si="47"/>
        <v>1.7399999999999602</v>
      </c>
      <c r="G176" s="5">
        <v>11</v>
      </c>
      <c r="H176" s="7">
        <f t="shared" si="48"/>
        <v>19.139999999999564</v>
      </c>
      <c r="I176" s="58">
        <f t="shared" si="34"/>
        <v>0.79139999999999555</v>
      </c>
      <c r="J176" s="8">
        <v>166</v>
      </c>
      <c r="K176" s="8">
        <f t="shared" si="50"/>
        <v>131</v>
      </c>
      <c r="L176" s="3">
        <f t="shared" si="49"/>
        <v>3275</v>
      </c>
      <c r="M176" s="3">
        <f>E176*K176</f>
        <v>558.06000000000518</v>
      </c>
      <c r="N176" s="14">
        <f t="shared" si="35"/>
        <v>20.739999999999959</v>
      </c>
      <c r="O176" s="15">
        <f t="shared" si="36"/>
        <v>2716.9399999999946</v>
      </c>
      <c r="P176" s="15">
        <f t="shared" si="37"/>
        <v>558.0600000000054</v>
      </c>
      <c r="Q176" s="25"/>
      <c r="R176" s="25"/>
      <c r="S176" s="25"/>
      <c r="T176" s="25"/>
      <c r="U176" s="31">
        <v>100</v>
      </c>
      <c r="V176" s="28">
        <f>U176*K176</f>
        <v>13100</v>
      </c>
      <c r="W176" s="24">
        <f>V176*C176</f>
        <v>327500</v>
      </c>
      <c r="X176" s="24">
        <f>V176*N176</f>
        <v>271693.99999999948</v>
      </c>
      <c r="Y176" s="22">
        <f t="shared" si="38"/>
        <v>55806.000000000524</v>
      </c>
      <c r="Z176" s="37"/>
      <c r="AA176" s="40"/>
      <c r="AB176" s="197"/>
      <c r="AC176" s="35">
        <v>550</v>
      </c>
      <c r="AD176" s="60">
        <f t="shared" si="39"/>
        <v>5</v>
      </c>
      <c r="AE176" s="32">
        <f t="shared" si="40"/>
        <v>2750</v>
      </c>
      <c r="AF176" s="32">
        <v>17.5</v>
      </c>
      <c r="AG176" s="62">
        <f t="shared" si="41"/>
        <v>13100</v>
      </c>
      <c r="AH176" s="60">
        <f t="shared" si="42"/>
        <v>1310</v>
      </c>
      <c r="AI176" s="33">
        <f>AH176*AF176</f>
        <v>22925</v>
      </c>
      <c r="AJ176" s="63">
        <f t="shared" si="43"/>
        <v>3500</v>
      </c>
      <c r="AK176" s="60">
        <f t="shared" si="44"/>
        <v>1155</v>
      </c>
      <c r="AL176" s="33">
        <f>AK176*AF176</f>
        <v>20212.5</v>
      </c>
      <c r="AM176" s="33">
        <f t="shared" si="45"/>
        <v>45887.5</v>
      </c>
      <c r="AN176" s="20">
        <f t="shared" si="46"/>
        <v>9918.5000000005239</v>
      </c>
    </row>
    <row r="177" spans="2:40" x14ac:dyDescent="0.25">
      <c r="B177" s="8">
        <v>176</v>
      </c>
      <c r="C177" s="2">
        <v>25</v>
      </c>
      <c r="D177" s="2">
        <v>6</v>
      </c>
      <c r="E177" s="2">
        <v>4.25000000000004</v>
      </c>
      <c r="F177" s="2">
        <f t="shared" si="47"/>
        <v>1.74999999999996</v>
      </c>
      <c r="G177" s="5">
        <v>11</v>
      </c>
      <c r="H177" s="7">
        <f t="shared" si="48"/>
        <v>19.249999999999559</v>
      </c>
      <c r="I177" s="58">
        <f t="shared" si="34"/>
        <v>0.79249999999999554</v>
      </c>
      <c r="J177" s="8">
        <v>166</v>
      </c>
      <c r="K177" s="8">
        <f t="shared" si="50"/>
        <v>132</v>
      </c>
      <c r="L177" s="3">
        <f t="shared" si="49"/>
        <v>3300</v>
      </c>
      <c r="M177" s="3">
        <f>E177*K177</f>
        <v>561.00000000000523</v>
      </c>
      <c r="N177" s="14">
        <f t="shared" si="35"/>
        <v>20.749999999999961</v>
      </c>
      <c r="O177" s="15">
        <f t="shared" si="36"/>
        <v>2738.999999999995</v>
      </c>
      <c r="P177" s="15">
        <f t="shared" si="37"/>
        <v>561.000000000005</v>
      </c>
      <c r="Q177" s="25"/>
      <c r="R177" s="25"/>
      <c r="S177" s="25"/>
      <c r="T177" s="25"/>
      <c r="U177" s="31">
        <v>100</v>
      </c>
      <c r="V177" s="28">
        <f>U177*K177</f>
        <v>13200</v>
      </c>
      <c r="W177" s="24">
        <f>V177*C177</f>
        <v>330000</v>
      </c>
      <c r="X177" s="24">
        <f>V177*N177</f>
        <v>273899.99999999948</v>
      </c>
      <c r="Y177" s="22">
        <f t="shared" si="38"/>
        <v>56100.000000000524</v>
      </c>
      <c r="Z177" s="37"/>
      <c r="AA177" s="40"/>
      <c r="AB177" s="197"/>
      <c r="AC177" s="35">
        <v>550</v>
      </c>
      <c r="AD177" s="60">
        <f t="shared" si="39"/>
        <v>5</v>
      </c>
      <c r="AE177" s="32">
        <f t="shared" si="40"/>
        <v>2750</v>
      </c>
      <c r="AF177" s="32">
        <v>17.5</v>
      </c>
      <c r="AG177" s="62">
        <f t="shared" si="41"/>
        <v>13200</v>
      </c>
      <c r="AH177" s="60">
        <f t="shared" si="42"/>
        <v>1320</v>
      </c>
      <c r="AI177" s="33">
        <f>AH177*AF177</f>
        <v>23100</v>
      </c>
      <c r="AJ177" s="63">
        <f t="shared" si="43"/>
        <v>3400</v>
      </c>
      <c r="AK177" s="60">
        <f t="shared" si="44"/>
        <v>1122</v>
      </c>
      <c r="AL177" s="33">
        <f>AK177*AF177</f>
        <v>19635</v>
      </c>
      <c r="AM177" s="33">
        <f t="shared" si="45"/>
        <v>45485</v>
      </c>
      <c r="AN177" s="20">
        <f t="shared" si="46"/>
        <v>10615.000000000524</v>
      </c>
    </row>
    <row r="178" spans="2:40" x14ac:dyDescent="0.25">
      <c r="B178" s="8">
        <v>177</v>
      </c>
      <c r="C178" s="2">
        <v>25</v>
      </c>
      <c r="D178" s="2">
        <v>6</v>
      </c>
      <c r="E178" s="2">
        <v>4.2400000000000402</v>
      </c>
      <c r="F178" s="2">
        <f t="shared" si="47"/>
        <v>1.7599999999999598</v>
      </c>
      <c r="G178" s="5">
        <v>11</v>
      </c>
      <c r="H178" s="7">
        <f t="shared" si="48"/>
        <v>19.359999999999559</v>
      </c>
      <c r="I178" s="58">
        <f t="shared" si="34"/>
        <v>0.79359999999999564</v>
      </c>
      <c r="J178" s="8">
        <v>166</v>
      </c>
      <c r="K178" s="8">
        <f t="shared" si="50"/>
        <v>132</v>
      </c>
      <c r="L178" s="3">
        <f t="shared" si="49"/>
        <v>3300</v>
      </c>
      <c r="M178" s="3">
        <f>E178*K178</f>
        <v>559.68000000000529</v>
      </c>
      <c r="N178" s="14">
        <f t="shared" si="35"/>
        <v>20.759999999999959</v>
      </c>
      <c r="O178" s="15">
        <f t="shared" si="36"/>
        <v>2740.3199999999947</v>
      </c>
      <c r="P178" s="15">
        <f t="shared" si="37"/>
        <v>559.68000000000529</v>
      </c>
      <c r="Q178" s="25"/>
      <c r="R178" s="25"/>
      <c r="S178" s="25"/>
      <c r="T178" s="25"/>
      <c r="U178" s="31">
        <v>100</v>
      </c>
      <c r="V178" s="28">
        <f>U178*K178</f>
        <v>13200</v>
      </c>
      <c r="W178" s="24">
        <f>V178*C178</f>
        <v>330000</v>
      </c>
      <c r="X178" s="24">
        <f>V178*N178</f>
        <v>274031.99999999948</v>
      </c>
      <c r="Y178" s="22">
        <f t="shared" si="38"/>
        <v>55968.000000000524</v>
      </c>
      <c r="Z178" s="37"/>
      <c r="AA178" s="40"/>
      <c r="AB178" s="197"/>
      <c r="AC178" s="35">
        <v>550</v>
      </c>
      <c r="AD178" s="60">
        <f t="shared" si="39"/>
        <v>5</v>
      </c>
      <c r="AE178" s="32">
        <f t="shared" si="40"/>
        <v>2750</v>
      </c>
      <c r="AF178" s="32">
        <v>17.5</v>
      </c>
      <c r="AG178" s="62">
        <f t="shared" si="41"/>
        <v>13200</v>
      </c>
      <c r="AH178" s="60">
        <f t="shared" si="42"/>
        <v>1320</v>
      </c>
      <c r="AI178" s="33">
        <f>AH178*AF178</f>
        <v>23100</v>
      </c>
      <c r="AJ178" s="63">
        <f t="shared" si="43"/>
        <v>3400</v>
      </c>
      <c r="AK178" s="60">
        <f t="shared" si="44"/>
        <v>1122</v>
      </c>
      <c r="AL178" s="33">
        <f>AK178*AF178</f>
        <v>19635</v>
      </c>
      <c r="AM178" s="33">
        <f t="shared" si="45"/>
        <v>45485</v>
      </c>
      <c r="AN178" s="20">
        <f t="shared" si="46"/>
        <v>10483.000000000524</v>
      </c>
    </row>
    <row r="179" spans="2:40" x14ac:dyDescent="0.25">
      <c r="B179" s="8">
        <v>178</v>
      </c>
      <c r="C179" s="2">
        <v>25</v>
      </c>
      <c r="D179" s="2">
        <v>6</v>
      </c>
      <c r="E179" s="2">
        <v>4.2300000000000404</v>
      </c>
      <c r="F179" s="2">
        <f t="shared" si="47"/>
        <v>1.7699999999999596</v>
      </c>
      <c r="G179" s="5">
        <v>11</v>
      </c>
      <c r="H179" s="7">
        <f t="shared" si="48"/>
        <v>19.469999999999555</v>
      </c>
      <c r="I179" s="58">
        <f t="shared" si="34"/>
        <v>0.79469999999999563</v>
      </c>
      <c r="J179" s="8">
        <v>166</v>
      </c>
      <c r="K179" s="8">
        <f t="shared" si="50"/>
        <v>132</v>
      </c>
      <c r="L179" s="3">
        <f t="shared" si="49"/>
        <v>3300</v>
      </c>
      <c r="M179" s="3">
        <f>E179*K179</f>
        <v>558.36000000000536</v>
      </c>
      <c r="N179" s="14">
        <f t="shared" si="35"/>
        <v>20.76999999999996</v>
      </c>
      <c r="O179" s="15">
        <f t="shared" si="36"/>
        <v>2741.6399999999949</v>
      </c>
      <c r="P179" s="15">
        <f t="shared" si="37"/>
        <v>558.36000000000513</v>
      </c>
      <c r="Q179" s="25"/>
      <c r="R179" s="25"/>
      <c r="S179" s="25"/>
      <c r="T179" s="25"/>
      <c r="U179" s="31">
        <v>100</v>
      </c>
      <c r="V179" s="28">
        <f>U179*K179</f>
        <v>13200</v>
      </c>
      <c r="W179" s="24">
        <f>V179*C179</f>
        <v>330000</v>
      </c>
      <c r="X179" s="24">
        <f>V179*N179</f>
        <v>274163.99999999948</v>
      </c>
      <c r="Y179" s="22">
        <f t="shared" si="38"/>
        <v>55836.000000000524</v>
      </c>
      <c r="Z179" s="37"/>
      <c r="AA179" s="40"/>
      <c r="AB179" s="197"/>
      <c r="AC179" s="35">
        <v>550</v>
      </c>
      <c r="AD179" s="60">
        <f t="shared" si="39"/>
        <v>5</v>
      </c>
      <c r="AE179" s="32">
        <f t="shared" si="40"/>
        <v>2750</v>
      </c>
      <c r="AF179" s="32">
        <v>17.5</v>
      </c>
      <c r="AG179" s="62">
        <f t="shared" si="41"/>
        <v>13200</v>
      </c>
      <c r="AH179" s="60">
        <f t="shared" si="42"/>
        <v>1320</v>
      </c>
      <c r="AI179" s="33">
        <f>AH179*AF179</f>
        <v>23100</v>
      </c>
      <c r="AJ179" s="63">
        <f t="shared" si="43"/>
        <v>3400</v>
      </c>
      <c r="AK179" s="60">
        <f t="shared" si="44"/>
        <v>1122</v>
      </c>
      <c r="AL179" s="33">
        <f>AK179*AF179</f>
        <v>19635</v>
      </c>
      <c r="AM179" s="33">
        <f t="shared" si="45"/>
        <v>45485</v>
      </c>
      <c r="AN179" s="20">
        <f t="shared" si="46"/>
        <v>10351.000000000524</v>
      </c>
    </row>
    <row r="180" spans="2:40" x14ac:dyDescent="0.25">
      <c r="B180" s="8">
        <v>179</v>
      </c>
      <c r="C180" s="2">
        <v>25</v>
      </c>
      <c r="D180" s="2">
        <v>6</v>
      </c>
      <c r="E180" s="2">
        <v>4.2200000000000397</v>
      </c>
      <c r="F180" s="2">
        <f t="shared" si="47"/>
        <v>1.7799999999999603</v>
      </c>
      <c r="G180" s="5">
        <v>11</v>
      </c>
      <c r="H180" s="7">
        <f t="shared" si="48"/>
        <v>19.579999999999565</v>
      </c>
      <c r="I180" s="58">
        <f t="shared" si="34"/>
        <v>0.79579999999999562</v>
      </c>
      <c r="J180" s="8">
        <v>166</v>
      </c>
      <c r="K180" s="8">
        <f t="shared" si="50"/>
        <v>132</v>
      </c>
      <c r="L180" s="3">
        <f t="shared" si="49"/>
        <v>3300</v>
      </c>
      <c r="M180" s="3">
        <f>E180*K180</f>
        <v>557.04000000000519</v>
      </c>
      <c r="N180" s="14">
        <f t="shared" si="35"/>
        <v>20.779999999999959</v>
      </c>
      <c r="O180" s="15">
        <f t="shared" si="36"/>
        <v>2742.9599999999946</v>
      </c>
      <c r="P180" s="15">
        <f t="shared" si="37"/>
        <v>557.04000000000542</v>
      </c>
      <c r="Q180" s="25"/>
      <c r="R180" s="25"/>
      <c r="S180" s="25"/>
      <c r="T180" s="25"/>
      <c r="U180" s="31">
        <v>100</v>
      </c>
      <c r="V180" s="28">
        <f>U180*K180</f>
        <v>13200</v>
      </c>
      <c r="W180" s="24">
        <f>V180*C180</f>
        <v>330000</v>
      </c>
      <c r="X180" s="24">
        <f>V180*N180</f>
        <v>274295.99999999948</v>
      </c>
      <c r="Y180" s="22">
        <f t="shared" si="38"/>
        <v>55704.000000000524</v>
      </c>
      <c r="Z180" s="37"/>
      <c r="AA180" s="40"/>
      <c r="AB180" s="197"/>
      <c r="AC180" s="35">
        <v>550</v>
      </c>
      <c r="AD180" s="60">
        <f t="shared" si="39"/>
        <v>5</v>
      </c>
      <c r="AE180" s="32">
        <f t="shared" si="40"/>
        <v>2750</v>
      </c>
      <c r="AF180" s="32">
        <v>17.5</v>
      </c>
      <c r="AG180" s="62">
        <f t="shared" si="41"/>
        <v>13200</v>
      </c>
      <c r="AH180" s="60">
        <f t="shared" si="42"/>
        <v>1320</v>
      </c>
      <c r="AI180" s="33">
        <f>AH180*AF180</f>
        <v>23100</v>
      </c>
      <c r="AJ180" s="63">
        <f t="shared" si="43"/>
        <v>3400</v>
      </c>
      <c r="AK180" s="60">
        <f t="shared" si="44"/>
        <v>1122</v>
      </c>
      <c r="AL180" s="33">
        <f>AK180*AF180</f>
        <v>19635</v>
      </c>
      <c r="AM180" s="33">
        <f t="shared" si="45"/>
        <v>45485</v>
      </c>
      <c r="AN180" s="20">
        <f t="shared" si="46"/>
        <v>10219.000000000524</v>
      </c>
    </row>
    <row r="181" spans="2:40" x14ac:dyDescent="0.25">
      <c r="B181" s="8">
        <v>180</v>
      </c>
      <c r="C181" s="2">
        <v>25</v>
      </c>
      <c r="D181" s="2">
        <v>6</v>
      </c>
      <c r="E181" s="2">
        <v>4.2100000000000399</v>
      </c>
      <c r="F181" s="2">
        <f t="shared" si="47"/>
        <v>1.7899999999999601</v>
      </c>
      <c r="G181" s="5">
        <v>11</v>
      </c>
      <c r="H181" s="7">
        <f t="shared" si="48"/>
        <v>19.689999999999561</v>
      </c>
      <c r="I181" s="58">
        <f t="shared" si="34"/>
        <v>0.79689999999999561</v>
      </c>
      <c r="J181" s="8">
        <v>166</v>
      </c>
      <c r="K181" s="8">
        <f t="shared" si="50"/>
        <v>132</v>
      </c>
      <c r="L181" s="3">
        <f t="shared" si="49"/>
        <v>3300</v>
      </c>
      <c r="M181" s="3">
        <f>E181*K181</f>
        <v>555.72000000000526</v>
      </c>
      <c r="N181" s="14">
        <f t="shared" si="35"/>
        <v>20.78999999999996</v>
      </c>
      <c r="O181" s="15">
        <f t="shared" si="36"/>
        <v>2744.2799999999947</v>
      </c>
      <c r="P181" s="15">
        <f t="shared" si="37"/>
        <v>555.72000000000526</v>
      </c>
      <c r="Q181" s="25"/>
      <c r="R181" s="25"/>
      <c r="S181" s="25"/>
      <c r="T181" s="25"/>
      <c r="U181" s="31">
        <v>100</v>
      </c>
      <c r="V181" s="28">
        <f>U181*K181</f>
        <v>13200</v>
      </c>
      <c r="W181" s="24">
        <f>V181*C181</f>
        <v>330000</v>
      </c>
      <c r="X181" s="24">
        <f>V181*N181</f>
        <v>274427.99999999948</v>
      </c>
      <c r="Y181" s="22">
        <f t="shared" si="38"/>
        <v>55572.000000000524</v>
      </c>
      <c r="Z181" s="37"/>
      <c r="AA181" s="40"/>
      <c r="AB181" s="197"/>
      <c r="AC181" s="35">
        <v>550</v>
      </c>
      <c r="AD181" s="60">
        <f t="shared" si="39"/>
        <v>5</v>
      </c>
      <c r="AE181" s="32">
        <f t="shared" si="40"/>
        <v>2750</v>
      </c>
      <c r="AF181" s="32">
        <v>17.5</v>
      </c>
      <c r="AG181" s="62">
        <f t="shared" si="41"/>
        <v>13200</v>
      </c>
      <c r="AH181" s="60">
        <f t="shared" si="42"/>
        <v>1320</v>
      </c>
      <c r="AI181" s="33">
        <f>AH181*AF181</f>
        <v>23100</v>
      </c>
      <c r="AJ181" s="63">
        <f t="shared" si="43"/>
        <v>3400</v>
      </c>
      <c r="AK181" s="60">
        <f t="shared" si="44"/>
        <v>1122</v>
      </c>
      <c r="AL181" s="33">
        <f>AK181*AF181</f>
        <v>19635</v>
      </c>
      <c r="AM181" s="33">
        <f t="shared" si="45"/>
        <v>45485</v>
      </c>
      <c r="AN181" s="20">
        <f t="shared" si="46"/>
        <v>10087.000000000524</v>
      </c>
    </row>
    <row r="182" spans="2:40" x14ac:dyDescent="0.25">
      <c r="B182" s="8">
        <v>181</v>
      </c>
      <c r="C182" s="2">
        <v>25</v>
      </c>
      <c r="D182" s="2">
        <v>6</v>
      </c>
      <c r="E182" s="2">
        <v>4.2000000000000401</v>
      </c>
      <c r="F182" s="2">
        <f t="shared" si="47"/>
        <v>1.7999999999999599</v>
      </c>
      <c r="G182" s="5">
        <v>11</v>
      </c>
      <c r="H182" s="7">
        <f t="shared" si="48"/>
        <v>19.799999999999557</v>
      </c>
      <c r="I182" s="58">
        <f t="shared" si="34"/>
        <v>0.7979999999999956</v>
      </c>
      <c r="J182" s="8">
        <v>166</v>
      </c>
      <c r="K182" s="8">
        <f t="shared" si="50"/>
        <v>132</v>
      </c>
      <c r="L182" s="3">
        <f t="shared" si="49"/>
        <v>3300</v>
      </c>
      <c r="M182" s="3">
        <f>E182*K182</f>
        <v>554.40000000000532</v>
      </c>
      <c r="N182" s="14">
        <f t="shared" si="35"/>
        <v>20.799999999999962</v>
      </c>
      <c r="O182" s="15">
        <f t="shared" si="36"/>
        <v>2745.5999999999949</v>
      </c>
      <c r="P182" s="15">
        <f t="shared" si="37"/>
        <v>554.40000000000509</v>
      </c>
      <c r="Q182" s="25"/>
      <c r="R182" s="25"/>
      <c r="S182" s="25"/>
      <c r="T182" s="25"/>
      <c r="U182" s="31">
        <v>100</v>
      </c>
      <c r="V182" s="28">
        <f>U182*K182</f>
        <v>13200</v>
      </c>
      <c r="W182" s="24">
        <f>V182*C182</f>
        <v>330000</v>
      </c>
      <c r="X182" s="24">
        <f>V182*N182</f>
        <v>274559.99999999948</v>
      </c>
      <c r="Y182" s="22">
        <f t="shared" si="38"/>
        <v>55440.000000000524</v>
      </c>
      <c r="Z182" s="37"/>
      <c r="AA182" s="40"/>
      <c r="AB182" s="197"/>
      <c r="AC182" s="35">
        <v>550</v>
      </c>
      <c r="AD182" s="60">
        <f t="shared" si="39"/>
        <v>5</v>
      </c>
      <c r="AE182" s="32">
        <f t="shared" si="40"/>
        <v>2750</v>
      </c>
      <c r="AF182" s="32">
        <v>17.5</v>
      </c>
      <c r="AG182" s="62">
        <f t="shared" si="41"/>
        <v>13200</v>
      </c>
      <c r="AH182" s="60">
        <f t="shared" si="42"/>
        <v>1320</v>
      </c>
      <c r="AI182" s="33">
        <f>AH182*AF182</f>
        <v>23100</v>
      </c>
      <c r="AJ182" s="63">
        <f t="shared" si="43"/>
        <v>3400</v>
      </c>
      <c r="AK182" s="60">
        <f t="shared" si="44"/>
        <v>1122</v>
      </c>
      <c r="AL182" s="33">
        <f>AK182*AF182</f>
        <v>19635</v>
      </c>
      <c r="AM182" s="33">
        <f t="shared" si="45"/>
        <v>45485</v>
      </c>
      <c r="AN182" s="20">
        <f t="shared" si="46"/>
        <v>9955.0000000005239</v>
      </c>
    </row>
    <row r="183" spans="2:40" x14ac:dyDescent="0.25">
      <c r="B183" s="8">
        <v>182</v>
      </c>
      <c r="C183" s="2">
        <v>25</v>
      </c>
      <c r="D183" s="2">
        <v>6</v>
      </c>
      <c r="E183" s="2">
        <v>4.1900000000000404</v>
      </c>
      <c r="F183" s="2">
        <f t="shared" si="47"/>
        <v>1.8099999999999596</v>
      </c>
      <c r="G183" s="5">
        <v>11</v>
      </c>
      <c r="H183" s="7">
        <f t="shared" si="48"/>
        <v>19.909999999999556</v>
      </c>
      <c r="I183" s="58">
        <f t="shared" si="34"/>
        <v>0.79909999999999559</v>
      </c>
      <c r="J183" s="8">
        <v>166</v>
      </c>
      <c r="K183" s="8">
        <f t="shared" si="50"/>
        <v>133</v>
      </c>
      <c r="L183" s="3">
        <f t="shared" si="49"/>
        <v>3325</v>
      </c>
      <c r="M183" s="3">
        <f>E183*K183</f>
        <v>557.27000000000533</v>
      </c>
      <c r="N183" s="14">
        <f t="shared" si="35"/>
        <v>20.80999999999996</v>
      </c>
      <c r="O183" s="15">
        <f t="shared" si="36"/>
        <v>2767.7299999999946</v>
      </c>
      <c r="P183" s="15">
        <f t="shared" si="37"/>
        <v>557.27000000000544</v>
      </c>
      <c r="Q183" s="25"/>
      <c r="R183" s="25"/>
      <c r="S183" s="25"/>
      <c r="T183" s="25"/>
      <c r="U183" s="31">
        <v>100</v>
      </c>
      <c r="V183" s="28">
        <f>U183*K183</f>
        <v>13300</v>
      </c>
      <c r="W183" s="24">
        <f>V183*C183</f>
        <v>332500</v>
      </c>
      <c r="X183" s="24">
        <f>V183*N183</f>
        <v>276772.99999999948</v>
      </c>
      <c r="Y183" s="22">
        <f t="shared" si="38"/>
        <v>55727.000000000524</v>
      </c>
      <c r="Z183" s="37"/>
      <c r="AA183" s="40"/>
      <c r="AB183" s="197"/>
      <c r="AC183" s="35">
        <v>550</v>
      </c>
      <c r="AD183" s="60">
        <f t="shared" si="39"/>
        <v>5</v>
      </c>
      <c r="AE183" s="32">
        <f t="shared" si="40"/>
        <v>2750</v>
      </c>
      <c r="AF183" s="32">
        <v>17.5</v>
      </c>
      <c r="AG183" s="62">
        <f t="shared" si="41"/>
        <v>13300</v>
      </c>
      <c r="AH183" s="60">
        <f t="shared" si="42"/>
        <v>1330</v>
      </c>
      <c r="AI183" s="33">
        <f>AH183*AF183</f>
        <v>23275</v>
      </c>
      <c r="AJ183" s="63">
        <f t="shared" si="43"/>
        <v>3300</v>
      </c>
      <c r="AK183" s="60">
        <f t="shared" si="44"/>
        <v>1089</v>
      </c>
      <c r="AL183" s="33">
        <f>AK183*AF183</f>
        <v>19057.5</v>
      </c>
      <c r="AM183" s="33">
        <f t="shared" si="45"/>
        <v>45082.5</v>
      </c>
      <c r="AN183" s="20">
        <f t="shared" si="46"/>
        <v>10644.500000000524</v>
      </c>
    </row>
    <row r="184" spans="2:40" x14ac:dyDescent="0.25">
      <c r="B184" s="8">
        <v>183</v>
      </c>
      <c r="C184" s="2">
        <v>25</v>
      </c>
      <c r="D184" s="2">
        <v>6</v>
      </c>
      <c r="E184" s="2">
        <v>4.1800000000000397</v>
      </c>
      <c r="F184" s="2">
        <f t="shared" si="47"/>
        <v>1.8199999999999603</v>
      </c>
      <c r="G184" s="5">
        <v>11</v>
      </c>
      <c r="H184" s="7">
        <f t="shared" si="48"/>
        <v>20.019999999999563</v>
      </c>
      <c r="I184" s="58">
        <f t="shared" si="34"/>
        <v>0.80019999999999558</v>
      </c>
      <c r="J184" s="8">
        <v>166</v>
      </c>
      <c r="K184" s="8">
        <f t="shared" si="50"/>
        <v>133</v>
      </c>
      <c r="L184" s="3">
        <f t="shared" si="49"/>
        <v>3325</v>
      </c>
      <c r="M184" s="3">
        <f>E184*K184</f>
        <v>555.94000000000528</v>
      </c>
      <c r="N184" s="14">
        <f t="shared" si="35"/>
        <v>20.819999999999961</v>
      </c>
      <c r="O184" s="15">
        <f t="shared" si="36"/>
        <v>2769.0599999999949</v>
      </c>
      <c r="P184" s="15">
        <f t="shared" si="37"/>
        <v>555.94000000000506</v>
      </c>
      <c r="Q184" s="25"/>
      <c r="R184" s="25"/>
      <c r="S184" s="25"/>
      <c r="T184" s="25"/>
      <c r="U184" s="31">
        <v>100</v>
      </c>
      <c r="V184" s="28">
        <f>U184*K184</f>
        <v>13300</v>
      </c>
      <c r="W184" s="24">
        <f>V184*C184</f>
        <v>332500</v>
      </c>
      <c r="X184" s="24">
        <f>V184*N184</f>
        <v>276905.99999999948</v>
      </c>
      <c r="Y184" s="22">
        <f t="shared" si="38"/>
        <v>55594.000000000524</v>
      </c>
      <c r="Z184" s="37"/>
      <c r="AA184" s="40"/>
      <c r="AB184" s="197"/>
      <c r="AC184" s="35">
        <v>500</v>
      </c>
      <c r="AD184" s="60">
        <f t="shared" si="39"/>
        <v>5</v>
      </c>
      <c r="AE184" s="32">
        <f t="shared" si="40"/>
        <v>2500</v>
      </c>
      <c r="AF184" s="32">
        <v>15</v>
      </c>
      <c r="AG184" s="62">
        <f t="shared" si="41"/>
        <v>13300</v>
      </c>
      <c r="AH184" s="60">
        <f t="shared" si="42"/>
        <v>1330</v>
      </c>
      <c r="AI184" s="33">
        <f>AH184*AF184</f>
        <v>19950</v>
      </c>
      <c r="AJ184" s="63">
        <f t="shared" si="43"/>
        <v>3300</v>
      </c>
      <c r="AK184" s="60">
        <f t="shared" si="44"/>
        <v>1089</v>
      </c>
      <c r="AL184" s="33">
        <f>AK184*AF184</f>
        <v>16335</v>
      </c>
      <c r="AM184" s="33">
        <f t="shared" si="45"/>
        <v>38785</v>
      </c>
      <c r="AN184" s="20">
        <f t="shared" si="46"/>
        <v>16809.000000000524</v>
      </c>
    </row>
    <row r="185" spans="2:40" x14ac:dyDescent="0.25">
      <c r="B185" s="8">
        <v>184</v>
      </c>
      <c r="C185" s="2">
        <v>25</v>
      </c>
      <c r="D185" s="2">
        <v>6</v>
      </c>
      <c r="E185" s="2">
        <v>4.1700000000000399</v>
      </c>
      <c r="F185" s="2">
        <f t="shared" si="47"/>
        <v>1.8299999999999601</v>
      </c>
      <c r="G185" s="5">
        <v>11</v>
      </c>
      <c r="H185" s="7">
        <f t="shared" si="48"/>
        <v>20.129999999999562</v>
      </c>
      <c r="I185" s="58">
        <f t="shared" si="34"/>
        <v>0.80129999999999568</v>
      </c>
      <c r="J185" s="8">
        <v>166</v>
      </c>
      <c r="K185" s="8">
        <f t="shared" si="50"/>
        <v>133</v>
      </c>
      <c r="L185" s="3">
        <f t="shared" si="49"/>
        <v>3325</v>
      </c>
      <c r="M185" s="3">
        <f>E185*K185</f>
        <v>554.61000000000536</v>
      </c>
      <c r="N185" s="14">
        <f t="shared" si="35"/>
        <v>20.829999999999959</v>
      </c>
      <c r="O185" s="15">
        <f t="shared" si="36"/>
        <v>2770.3899999999944</v>
      </c>
      <c r="P185" s="15">
        <f t="shared" si="37"/>
        <v>554.61000000000558</v>
      </c>
      <c r="Q185" s="25"/>
      <c r="R185" s="25"/>
      <c r="S185" s="25"/>
      <c r="T185" s="25"/>
      <c r="U185" s="31">
        <v>100</v>
      </c>
      <c r="V185" s="28">
        <f>U185*K185</f>
        <v>13300</v>
      </c>
      <c r="W185" s="24">
        <f>V185*C185</f>
        <v>332500</v>
      </c>
      <c r="X185" s="24">
        <f>V185*N185</f>
        <v>277038.99999999948</v>
      </c>
      <c r="Y185" s="22">
        <f t="shared" si="38"/>
        <v>55461.000000000524</v>
      </c>
      <c r="Z185" s="37"/>
      <c r="AA185" s="40"/>
      <c r="AB185" s="197"/>
      <c r="AC185" s="35">
        <v>500</v>
      </c>
      <c r="AD185" s="60">
        <f t="shared" si="39"/>
        <v>5</v>
      </c>
      <c r="AE185" s="32">
        <f t="shared" si="40"/>
        <v>2500</v>
      </c>
      <c r="AF185" s="32">
        <v>15</v>
      </c>
      <c r="AG185" s="62">
        <f t="shared" si="41"/>
        <v>13300</v>
      </c>
      <c r="AH185" s="60">
        <f t="shared" si="42"/>
        <v>1330</v>
      </c>
      <c r="AI185" s="33">
        <f>AH185*AF185</f>
        <v>19950</v>
      </c>
      <c r="AJ185" s="63">
        <f t="shared" si="43"/>
        <v>3300</v>
      </c>
      <c r="AK185" s="60">
        <f t="shared" si="44"/>
        <v>1089</v>
      </c>
      <c r="AL185" s="33">
        <f>AK185*AF185</f>
        <v>16335</v>
      </c>
      <c r="AM185" s="33">
        <f t="shared" si="45"/>
        <v>38785</v>
      </c>
      <c r="AN185" s="20">
        <f t="shared" si="46"/>
        <v>16676.000000000524</v>
      </c>
    </row>
    <row r="186" spans="2:40" x14ac:dyDescent="0.25">
      <c r="B186" s="8">
        <v>185</v>
      </c>
      <c r="C186" s="2">
        <v>25</v>
      </c>
      <c r="D186" s="2">
        <v>6</v>
      </c>
      <c r="E186" s="2">
        <v>4.1600000000000401</v>
      </c>
      <c r="F186" s="2">
        <f t="shared" si="47"/>
        <v>1.8399999999999599</v>
      </c>
      <c r="G186" s="5">
        <v>11</v>
      </c>
      <c r="H186" s="7">
        <f t="shared" si="48"/>
        <v>20.239999999999558</v>
      </c>
      <c r="I186" s="58">
        <f t="shared" si="34"/>
        <v>0.80239999999999556</v>
      </c>
      <c r="J186" s="8">
        <v>166</v>
      </c>
      <c r="K186" s="8">
        <f t="shared" si="50"/>
        <v>133</v>
      </c>
      <c r="L186" s="3">
        <f t="shared" si="49"/>
        <v>3325</v>
      </c>
      <c r="M186" s="3">
        <f>E186*K186</f>
        <v>553.28000000000532</v>
      </c>
      <c r="N186" s="14">
        <f t="shared" si="35"/>
        <v>20.839999999999961</v>
      </c>
      <c r="O186" s="15">
        <f t="shared" si="36"/>
        <v>2771.7199999999948</v>
      </c>
      <c r="P186" s="15">
        <f t="shared" si="37"/>
        <v>553.2800000000052</v>
      </c>
      <c r="Q186" s="25"/>
      <c r="R186" s="25"/>
      <c r="S186" s="25"/>
      <c r="T186" s="25"/>
      <c r="U186" s="31">
        <v>100</v>
      </c>
      <c r="V186" s="28">
        <f>U186*K186</f>
        <v>13300</v>
      </c>
      <c r="W186" s="24">
        <f>V186*C186</f>
        <v>332500</v>
      </c>
      <c r="X186" s="24">
        <f>V186*N186</f>
        <v>277171.99999999948</v>
      </c>
      <c r="Y186" s="22">
        <f t="shared" si="38"/>
        <v>55328.000000000524</v>
      </c>
      <c r="Z186" s="37"/>
      <c r="AA186" s="40"/>
      <c r="AB186" s="197"/>
      <c r="AC186" s="35">
        <v>500</v>
      </c>
      <c r="AD186" s="60">
        <f t="shared" si="39"/>
        <v>5</v>
      </c>
      <c r="AE186" s="32">
        <f t="shared" si="40"/>
        <v>2500</v>
      </c>
      <c r="AF186" s="32">
        <v>15</v>
      </c>
      <c r="AG186" s="62">
        <f t="shared" si="41"/>
        <v>13300</v>
      </c>
      <c r="AH186" s="60">
        <f t="shared" si="42"/>
        <v>1330</v>
      </c>
      <c r="AI186" s="33">
        <f>AH186*AF186</f>
        <v>19950</v>
      </c>
      <c r="AJ186" s="63">
        <f t="shared" si="43"/>
        <v>3300</v>
      </c>
      <c r="AK186" s="60">
        <f t="shared" si="44"/>
        <v>1089</v>
      </c>
      <c r="AL186" s="33">
        <f>AK186*AF186</f>
        <v>16335</v>
      </c>
      <c r="AM186" s="33">
        <f t="shared" si="45"/>
        <v>38785</v>
      </c>
      <c r="AN186" s="20">
        <f t="shared" si="46"/>
        <v>16543.000000000524</v>
      </c>
    </row>
    <row r="187" spans="2:40" x14ac:dyDescent="0.25">
      <c r="B187" s="8">
        <v>186</v>
      </c>
      <c r="C187" s="2">
        <v>25</v>
      </c>
      <c r="D187" s="2">
        <v>6</v>
      </c>
      <c r="E187" s="2">
        <v>4.1500000000000403</v>
      </c>
      <c r="F187" s="2">
        <f t="shared" si="47"/>
        <v>1.8499999999999597</v>
      </c>
      <c r="G187" s="5">
        <v>11</v>
      </c>
      <c r="H187" s="7">
        <f t="shared" si="48"/>
        <v>20.349999999999557</v>
      </c>
      <c r="I187" s="58">
        <f t="shared" si="34"/>
        <v>0.80349999999999555</v>
      </c>
      <c r="J187" s="8">
        <v>166</v>
      </c>
      <c r="K187" s="8">
        <f t="shared" si="50"/>
        <v>133</v>
      </c>
      <c r="L187" s="3">
        <f t="shared" si="49"/>
        <v>3325</v>
      </c>
      <c r="M187" s="3">
        <f>E187*K187</f>
        <v>551.95000000000539</v>
      </c>
      <c r="N187" s="14">
        <f t="shared" si="35"/>
        <v>20.849999999999959</v>
      </c>
      <c r="O187" s="15">
        <f t="shared" si="36"/>
        <v>2773.0499999999947</v>
      </c>
      <c r="P187" s="15">
        <f t="shared" si="37"/>
        <v>551.95000000000528</v>
      </c>
      <c r="Q187" s="25"/>
      <c r="R187" s="25"/>
      <c r="S187" s="25"/>
      <c r="T187" s="25"/>
      <c r="U187" s="31">
        <v>100</v>
      </c>
      <c r="V187" s="28">
        <f>U187*K187</f>
        <v>13300</v>
      </c>
      <c r="W187" s="24">
        <f>V187*C187</f>
        <v>332500</v>
      </c>
      <c r="X187" s="24">
        <f>V187*N187</f>
        <v>277304.99999999948</v>
      </c>
      <c r="Y187" s="22">
        <f t="shared" si="38"/>
        <v>55195.000000000524</v>
      </c>
      <c r="Z187" s="37"/>
      <c r="AA187" s="40"/>
      <c r="AB187" s="197"/>
      <c r="AC187" s="35">
        <v>500</v>
      </c>
      <c r="AD187" s="60">
        <f t="shared" si="39"/>
        <v>5</v>
      </c>
      <c r="AE187" s="32">
        <f t="shared" si="40"/>
        <v>2500</v>
      </c>
      <c r="AF187" s="32">
        <v>15</v>
      </c>
      <c r="AG187" s="62">
        <f t="shared" si="41"/>
        <v>13300</v>
      </c>
      <c r="AH187" s="60">
        <f t="shared" si="42"/>
        <v>1330</v>
      </c>
      <c r="AI187" s="33">
        <f>AH187*AF187</f>
        <v>19950</v>
      </c>
      <c r="AJ187" s="63">
        <f t="shared" si="43"/>
        <v>3300</v>
      </c>
      <c r="AK187" s="60">
        <f t="shared" si="44"/>
        <v>1089</v>
      </c>
      <c r="AL187" s="33">
        <f>AK187*AF187</f>
        <v>16335</v>
      </c>
      <c r="AM187" s="33">
        <f t="shared" si="45"/>
        <v>38785</v>
      </c>
      <c r="AN187" s="20">
        <f t="shared" si="46"/>
        <v>16410.000000000524</v>
      </c>
    </row>
    <row r="188" spans="2:40" x14ac:dyDescent="0.25">
      <c r="B188" s="8">
        <v>187</v>
      </c>
      <c r="C188" s="2">
        <v>25</v>
      </c>
      <c r="D188" s="2">
        <v>6</v>
      </c>
      <c r="E188" s="2">
        <v>4.1400000000000396</v>
      </c>
      <c r="F188" s="2">
        <f t="shared" si="47"/>
        <v>1.8599999999999604</v>
      </c>
      <c r="G188" s="5">
        <v>11</v>
      </c>
      <c r="H188" s="7">
        <f t="shared" si="48"/>
        <v>20.459999999999564</v>
      </c>
      <c r="I188" s="58">
        <f t="shared" si="34"/>
        <v>0.80459999999999565</v>
      </c>
      <c r="J188" s="8">
        <v>166</v>
      </c>
      <c r="K188" s="8">
        <f t="shared" si="50"/>
        <v>134</v>
      </c>
      <c r="L188" s="3">
        <f t="shared" si="49"/>
        <v>3350</v>
      </c>
      <c r="M188" s="3">
        <f>E188*K188</f>
        <v>554.76000000000533</v>
      </c>
      <c r="N188" s="14">
        <f t="shared" si="35"/>
        <v>20.85999999999996</v>
      </c>
      <c r="O188" s="15">
        <f t="shared" si="36"/>
        <v>2795.2399999999948</v>
      </c>
      <c r="P188" s="15">
        <f t="shared" si="37"/>
        <v>554.76000000000522</v>
      </c>
      <c r="Q188" s="25"/>
      <c r="R188" s="25"/>
      <c r="S188" s="25"/>
      <c r="T188" s="25"/>
      <c r="U188" s="31">
        <v>100</v>
      </c>
      <c r="V188" s="28">
        <f>U188*K188</f>
        <v>13400</v>
      </c>
      <c r="W188" s="24">
        <f>V188*C188</f>
        <v>335000</v>
      </c>
      <c r="X188" s="24">
        <f>V188*N188</f>
        <v>279523.99999999948</v>
      </c>
      <c r="Y188" s="22">
        <f t="shared" si="38"/>
        <v>55476.000000000524</v>
      </c>
      <c r="Z188" s="37"/>
      <c r="AA188" s="40"/>
      <c r="AB188" s="197"/>
      <c r="AC188" s="35">
        <v>500</v>
      </c>
      <c r="AD188" s="60">
        <f t="shared" si="39"/>
        <v>5</v>
      </c>
      <c r="AE188" s="32">
        <f t="shared" si="40"/>
        <v>2500</v>
      </c>
      <c r="AF188" s="32">
        <v>15</v>
      </c>
      <c r="AG188" s="62">
        <f t="shared" si="41"/>
        <v>13400</v>
      </c>
      <c r="AH188" s="60">
        <f t="shared" si="42"/>
        <v>1340</v>
      </c>
      <c r="AI188" s="33">
        <f>AH188*AF188</f>
        <v>20100</v>
      </c>
      <c r="AJ188" s="63">
        <f t="shared" si="43"/>
        <v>3200</v>
      </c>
      <c r="AK188" s="60">
        <f t="shared" si="44"/>
        <v>1056</v>
      </c>
      <c r="AL188" s="33">
        <f>AK188*AF188</f>
        <v>15840</v>
      </c>
      <c r="AM188" s="33">
        <f t="shared" si="45"/>
        <v>38440</v>
      </c>
      <c r="AN188" s="20">
        <f t="shared" si="46"/>
        <v>17036.000000000524</v>
      </c>
    </row>
    <row r="189" spans="2:40" x14ac:dyDescent="0.25">
      <c r="B189" s="8">
        <v>188</v>
      </c>
      <c r="C189" s="2">
        <v>25</v>
      </c>
      <c r="D189" s="2">
        <v>6</v>
      </c>
      <c r="E189" s="2">
        <v>4.1300000000000399</v>
      </c>
      <c r="F189" s="2">
        <f t="shared" si="47"/>
        <v>1.8699999999999601</v>
      </c>
      <c r="G189" s="5">
        <v>11</v>
      </c>
      <c r="H189" s="7">
        <f t="shared" si="48"/>
        <v>20.56999999999956</v>
      </c>
      <c r="I189" s="58">
        <f t="shared" si="34"/>
        <v>0.80569999999999564</v>
      </c>
      <c r="J189" s="8">
        <v>166</v>
      </c>
      <c r="K189" s="8">
        <f t="shared" si="50"/>
        <v>134</v>
      </c>
      <c r="L189" s="3">
        <f t="shared" si="49"/>
        <v>3350</v>
      </c>
      <c r="M189" s="3">
        <f>E189*K189</f>
        <v>553.4200000000053</v>
      </c>
      <c r="N189" s="14">
        <f t="shared" si="35"/>
        <v>20.869999999999962</v>
      </c>
      <c r="O189" s="15">
        <f t="shared" si="36"/>
        <v>2796.5799999999949</v>
      </c>
      <c r="P189" s="15">
        <f t="shared" si="37"/>
        <v>553.42000000000507</v>
      </c>
      <c r="Q189" s="25"/>
      <c r="R189" s="25"/>
      <c r="S189" s="25"/>
      <c r="T189" s="25"/>
      <c r="U189" s="31">
        <v>100</v>
      </c>
      <c r="V189" s="28">
        <f>U189*K189</f>
        <v>13400</v>
      </c>
      <c r="W189" s="24">
        <f>V189*C189</f>
        <v>335000</v>
      </c>
      <c r="X189" s="24">
        <f>V189*N189</f>
        <v>279657.99999999948</v>
      </c>
      <c r="Y189" s="22">
        <f t="shared" si="38"/>
        <v>55342.000000000524</v>
      </c>
      <c r="Z189" s="37"/>
      <c r="AA189" s="40"/>
      <c r="AB189" s="197"/>
      <c r="AC189" s="35">
        <v>500</v>
      </c>
      <c r="AD189" s="60">
        <f t="shared" si="39"/>
        <v>5</v>
      </c>
      <c r="AE189" s="32">
        <f t="shared" si="40"/>
        <v>2500</v>
      </c>
      <c r="AF189" s="32">
        <v>15</v>
      </c>
      <c r="AG189" s="62">
        <f t="shared" si="41"/>
        <v>13400</v>
      </c>
      <c r="AH189" s="60">
        <f t="shared" si="42"/>
        <v>1340</v>
      </c>
      <c r="AI189" s="33">
        <f>AH189*AF189</f>
        <v>20100</v>
      </c>
      <c r="AJ189" s="63">
        <f t="shared" si="43"/>
        <v>3200</v>
      </c>
      <c r="AK189" s="60">
        <f t="shared" si="44"/>
        <v>1056</v>
      </c>
      <c r="AL189" s="33">
        <f>AK189*AF189</f>
        <v>15840</v>
      </c>
      <c r="AM189" s="33">
        <f t="shared" si="45"/>
        <v>38440</v>
      </c>
      <c r="AN189" s="20">
        <f t="shared" si="46"/>
        <v>16902.000000000524</v>
      </c>
    </row>
    <row r="190" spans="2:40" x14ac:dyDescent="0.25">
      <c r="B190" s="8">
        <v>189</v>
      </c>
      <c r="C190" s="2">
        <v>25</v>
      </c>
      <c r="D190" s="2">
        <v>6</v>
      </c>
      <c r="E190" s="2">
        <v>4.1200000000000401</v>
      </c>
      <c r="F190" s="2">
        <f t="shared" si="47"/>
        <v>1.8799999999999599</v>
      </c>
      <c r="G190" s="5">
        <v>11</v>
      </c>
      <c r="H190" s="7">
        <f t="shared" si="48"/>
        <v>20.679999999999559</v>
      </c>
      <c r="I190" s="58">
        <f t="shared" si="34"/>
        <v>0.80679999999999552</v>
      </c>
      <c r="J190" s="8">
        <v>166</v>
      </c>
      <c r="K190" s="8">
        <f t="shared" si="50"/>
        <v>134</v>
      </c>
      <c r="L190" s="3">
        <f t="shared" si="49"/>
        <v>3350</v>
      </c>
      <c r="M190" s="3">
        <f>E190*K190</f>
        <v>552.08000000000538</v>
      </c>
      <c r="N190" s="14">
        <f t="shared" si="35"/>
        <v>20.87999999999996</v>
      </c>
      <c r="O190" s="15">
        <f t="shared" si="36"/>
        <v>2797.9199999999946</v>
      </c>
      <c r="P190" s="15">
        <f t="shared" si="37"/>
        <v>552.08000000000538</v>
      </c>
      <c r="Q190" s="25"/>
      <c r="R190" s="25"/>
      <c r="S190" s="25"/>
      <c r="T190" s="25"/>
      <c r="U190" s="31">
        <v>100</v>
      </c>
      <c r="V190" s="28">
        <f>U190*K190</f>
        <v>13400</v>
      </c>
      <c r="W190" s="24">
        <f>V190*C190</f>
        <v>335000</v>
      </c>
      <c r="X190" s="24">
        <f>V190*N190</f>
        <v>279791.99999999948</v>
      </c>
      <c r="Y190" s="22">
        <f t="shared" si="38"/>
        <v>55208.000000000524</v>
      </c>
      <c r="Z190" s="37"/>
      <c r="AA190" s="40"/>
      <c r="AB190" s="197"/>
      <c r="AC190" s="35">
        <v>500</v>
      </c>
      <c r="AD190" s="60">
        <f t="shared" si="39"/>
        <v>5</v>
      </c>
      <c r="AE190" s="32">
        <f t="shared" si="40"/>
        <v>2500</v>
      </c>
      <c r="AF190" s="32">
        <v>15</v>
      </c>
      <c r="AG190" s="62">
        <f t="shared" si="41"/>
        <v>13400</v>
      </c>
      <c r="AH190" s="60">
        <f t="shared" si="42"/>
        <v>1340</v>
      </c>
      <c r="AI190" s="33">
        <f>AH190*AF190</f>
        <v>20100</v>
      </c>
      <c r="AJ190" s="63">
        <f t="shared" si="43"/>
        <v>3200</v>
      </c>
      <c r="AK190" s="60">
        <f t="shared" si="44"/>
        <v>1056</v>
      </c>
      <c r="AL190" s="33">
        <f>AK190*AF190</f>
        <v>15840</v>
      </c>
      <c r="AM190" s="33">
        <f t="shared" si="45"/>
        <v>38440</v>
      </c>
      <c r="AN190" s="20">
        <f t="shared" si="46"/>
        <v>16768.000000000524</v>
      </c>
    </row>
    <row r="191" spans="2:40" x14ac:dyDescent="0.25">
      <c r="B191" s="8">
        <v>190</v>
      </c>
      <c r="C191" s="2">
        <v>25</v>
      </c>
      <c r="D191" s="2">
        <v>6</v>
      </c>
      <c r="E191" s="2">
        <v>4.1100000000000403</v>
      </c>
      <c r="F191" s="2">
        <f t="shared" si="47"/>
        <v>1.8899999999999597</v>
      </c>
      <c r="G191" s="5">
        <v>11</v>
      </c>
      <c r="H191" s="7">
        <f t="shared" si="48"/>
        <v>20.789999999999559</v>
      </c>
      <c r="I191" s="58">
        <f t="shared" si="34"/>
        <v>0.80789999999999562</v>
      </c>
      <c r="J191" s="8">
        <v>166</v>
      </c>
      <c r="K191" s="8">
        <f t="shared" si="50"/>
        <v>134</v>
      </c>
      <c r="L191" s="3">
        <f t="shared" si="49"/>
        <v>3350</v>
      </c>
      <c r="M191" s="3">
        <f>E191*K191</f>
        <v>550.74000000000535</v>
      </c>
      <c r="N191" s="14">
        <f t="shared" si="35"/>
        <v>20.889999999999958</v>
      </c>
      <c r="O191" s="15">
        <f t="shared" si="36"/>
        <v>2799.2599999999943</v>
      </c>
      <c r="P191" s="15">
        <f t="shared" si="37"/>
        <v>550.74000000000569</v>
      </c>
      <c r="Q191" s="25"/>
      <c r="R191" s="25"/>
      <c r="S191" s="25"/>
      <c r="T191" s="25"/>
      <c r="U191" s="31">
        <v>100</v>
      </c>
      <c r="V191" s="28">
        <f>U191*K191</f>
        <v>13400</v>
      </c>
      <c r="W191" s="24">
        <f>V191*C191</f>
        <v>335000</v>
      </c>
      <c r="X191" s="24">
        <f>V191*N191</f>
        <v>279925.99999999942</v>
      </c>
      <c r="Y191" s="22">
        <f t="shared" si="38"/>
        <v>55074.000000000582</v>
      </c>
      <c r="Z191" s="37"/>
      <c r="AA191" s="40"/>
      <c r="AB191" s="197"/>
      <c r="AC191" s="35">
        <v>500</v>
      </c>
      <c r="AD191" s="60">
        <f t="shared" si="39"/>
        <v>5</v>
      </c>
      <c r="AE191" s="32">
        <f t="shared" si="40"/>
        <v>2500</v>
      </c>
      <c r="AF191" s="32">
        <v>15</v>
      </c>
      <c r="AG191" s="62">
        <f t="shared" si="41"/>
        <v>13400</v>
      </c>
      <c r="AH191" s="60">
        <f t="shared" si="42"/>
        <v>1340</v>
      </c>
      <c r="AI191" s="33">
        <f>AH191*AF191</f>
        <v>20100</v>
      </c>
      <c r="AJ191" s="63">
        <f t="shared" si="43"/>
        <v>3200</v>
      </c>
      <c r="AK191" s="60">
        <f t="shared" si="44"/>
        <v>1056</v>
      </c>
      <c r="AL191" s="33">
        <f>AK191*AF191</f>
        <v>15840</v>
      </c>
      <c r="AM191" s="33">
        <f t="shared" si="45"/>
        <v>38440</v>
      </c>
      <c r="AN191" s="20">
        <f t="shared" si="46"/>
        <v>16634.000000000582</v>
      </c>
    </row>
    <row r="192" spans="2:40" x14ac:dyDescent="0.25">
      <c r="B192" s="8">
        <v>191</v>
      </c>
      <c r="C192" s="2">
        <v>25</v>
      </c>
      <c r="D192" s="2">
        <v>6</v>
      </c>
      <c r="E192" s="2">
        <v>4.1000000000000396</v>
      </c>
      <c r="F192" s="2">
        <f t="shared" si="47"/>
        <v>1.8999999999999604</v>
      </c>
      <c r="G192" s="5">
        <v>11</v>
      </c>
      <c r="H192" s="7">
        <f t="shared" si="48"/>
        <v>20.899999999999565</v>
      </c>
      <c r="I192" s="58">
        <f t="shared" si="34"/>
        <v>0.80899999999999561</v>
      </c>
      <c r="J192" s="8">
        <v>166</v>
      </c>
      <c r="K192" s="8">
        <f t="shared" si="50"/>
        <v>134</v>
      </c>
      <c r="L192" s="3">
        <f t="shared" si="49"/>
        <v>3350</v>
      </c>
      <c r="M192" s="3">
        <f>E192*K192</f>
        <v>549.40000000000532</v>
      </c>
      <c r="N192" s="14">
        <f t="shared" si="35"/>
        <v>20.899999999999959</v>
      </c>
      <c r="O192" s="15">
        <f t="shared" si="36"/>
        <v>2800.5999999999945</v>
      </c>
      <c r="P192" s="15">
        <f t="shared" si="37"/>
        <v>549.40000000000555</v>
      </c>
      <c r="Q192" s="25"/>
      <c r="R192" s="25"/>
      <c r="S192" s="25"/>
      <c r="T192" s="25"/>
      <c r="U192" s="31">
        <v>100</v>
      </c>
      <c r="V192" s="28">
        <f>U192*K192</f>
        <v>13400</v>
      </c>
      <c r="W192" s="24">
        <f>V192*C192</f>
        <v>335000</v>
      </c>
      <c r="X192" s="24">
        <f>V192*N192</f>
        <v>280059.99999999948</v>
      </c>
      <c r="Y192" s="22">
        <f t="shared" si="38"/>
        <v>54940.000000000524</v>
      </c>
      <c r="Z192" s="37"/>
      <c r="AA192" s="40"/>
      <c r="AB192" s="197"/>
      <c r="AC192" s="35">
        <v>500</v>
      </c>
      <c r="AD192" s="60">
        <f t="shared" si="39"/>
        <v>5</v>
      </c>
      <c r="AE192" s="32">
        <f t="shared" si="40"/>
        <v>2500</v>
      </c>
      <c r="AF192" s="32">
        <v>15</v>
      </c>
      <c r="AG192" s="62">
        <f t="shared" si="41"/>
        <v>13400</v>
      </c>
      <c r="AH192" s="60">
        <f t="shared" si="42"/>
        <v>1340</v>
      </c>
      <c r="AI192" s="33">
        <f>AH192*AF192</f>
        <v>20100</v>
      </c>
      <c r="AJ192" s="63">
        <f t="shared" si="43"/>
        <v>3200</v>
      </c>
      <c r="AK192" s="60">
        <f t="shared" si="44"/>
        <v>1056</v>
      </c>
      <c r="AL192" s="33">
        <f>AK192*AF192</f>
        <v>15840</v>
      </c>
      <c r="AM192" s="33">
        <f t="shared" si="45"/>
        <v>38440</v>
      </c>
      <c r="AN192" s="20">
        <f t="shared" si="46"/>
        <v>16500.000000000524</v>
      </c>
    </row>
    <row r="193" spans="2:40" x14ac:dyDescent="0.25">
      <c r="B193" s="8">
        <v>192</v>
      </c>
      <c r="C193" s="2">
        <v>25</v>
      </c>
      <c r="D193" s="2">
        <v>6</v>
      </c>
      <c r="E193" s="2">
        <v>4.0900000000000398</v>
      </c>
      <c r="F193" s="2">
        <f t="shared" si="47"/>
        <v>1.9099999999999602</v>
      </c>
      <c r="G193" s="5">
        <v>11</v>
      </c>
      <c r="H193" s="7">
        <f t="shared" si="48"/>
        <v>21.009999999999561</v>
      </c>
      <c r="I193" s="58">
        <f t="shared" si="34"/>
        <v>0.8100999999999956</v>
      </c>
      <c r="J193" s="8">
        <v>166</v>
      </c>
      <c r="K193" s="8">
        <f t="shared" si="50"/>
        <v>134</v>
      </c>
      <c r="L193" s="3">
        <f t="shared" si="49"/>
        <v>3350</v>
      </c>
      <c r="M193" s="3">
        <f>E193*K193</f>
        <v>548.06000000000529</v>
      </c>
      <c r="N193" s="14">
        <f t="shared" si="35"/>
        <v>20.909999999999961</v>
      </c>
      <c r="O193" s="15">
        <f t="shared" si="36"/>
        <v>2801.9399999999946</v>
      </c>
      <c r="P193" s="15">
        <f t="shared" si="37"/>
        <v>548.0600000000054</v>
      </c>
      <c r="Q193" s="25"/>
      <c r="R193" s="25"/>
      <c r="S193" s="25"/>
      <c r="T193" s="25"/>
      <c r="U193" s="31">
        <v>100</v>
      </c>
      <c r="V193" s="28">
        <f>U193*K193</f>
        <v>13400</v>
      </c>
      <c r="W193" s="24">
        <f>V193*C193</f>
        <v>335000</v>
      </c>
      <c r="X193" s="24">
        <f>V193*N193</f>
        <v>280193.99999999948</v>
      </c>
      <c r="Y193" s="22">
        <f t="shared" si="38"/>
        <v>54806.000000000524</v>
      </c>
      <c r="Z193" s="37"/>
      <c r="AA193" s="40"/>
      <c r="AB193" s="197"/>
      <c r="AC193" s="35">
        <v>500</v>
      </c>
      <c r="AD193" s="60">
        <f t="shared" si="39"/>
        <v>5</v>
      </c>
      <c r="AE193" s="32">
        <f t="shared" si="40"/>
        <v>2500</v>
      </c>
      <c r="AF193" s="32">
        <v>15</v>
      </c>
      <c r="AG193" s="62">
        <f t="shared" si="41"/>
        <v>13400</v>
      </c>
      <c r="AH193" s="60">
        <f t="shared" si="42"/>
        <v>1340</v>
      </c>
      <c r="AI193" s="33">
        <f>AH193*AF193</f>
        <v>20100</v>
      </c>
      <c r="AJ193" s="63">
        <f t="shared" si="43"/>
        <v>3200</v>
      </c>
      <c r="AK193" s="60">
        <f t="shared" si="44"/>
        <v>1056</v>
      </c>
      <c r="AL193" s="33">
        <f>AK193*AF193</f>
        <v>15840</v>
      </c>
      <c r="AM193" s="33">
        <f t="shared" si="45"/>
        <v>38440</v>
      </c>
      <c r="AN193" s="20">
        <f t="shared" si="46"/>
        <v>16366.000000000524</v>
      </c>
    </row>
    <row r="194" spans="2:40" x14ac:dyDescent="0.25">
      <c r="B194" s="8">
        <v>193</v>
      </c>
      <c r="C194" s="2">
        <v>25</v>
      </c>
      <c r="D194" s="2">
        <v>6</v>
      </c>
      <c r="E194" s="2">
        <v>4.08000000000004</v>
      </c>
      <c r="F194" s="2">
        <f t="shared" si="47"/>
        <v>1.91999999999996</v>
      </c>
      <c r="G194" s="5">
        <v>11</v>
      </c>
      <c r="H194" s="7">
        <f t="shared" si="48"/>
        <v>21.11999999999956</v>
      </c>
      <c r="I194" s="58">
        <f t="shared" si="34"/>
        <v>0.81119999999999559</v>
      </c>
      <c r="J194" s="8">
        <v>166</v>
      </c>
      <c r="K194" s="8">
        <f t="shared" si="50"/>
        <v>135</v>
      </c>
      <c r="L194" s="3">
        <f t="shared" si="49"/>
        <v>3375</v>
      </c>
      <c r="M194" s="3">
        <f>E194*K194</f>
        <v>550.80000000000541</v>
      </c>
      <c r="N194" s="14">
        <f t="shared" si="35"/>
        <v>20.919999999999959</v>
      </c>
      <c r="O194" s="15">
        <f t="shared" si="36"/>
        <v>2824.1999999999944</v>
      </c>
      <c r="P194" s="15">
        <f t="shared" si="37"/>
        <v>550.80000000000564</v>
      </c>
      <c r="Q194" s="25"/>
      <c r="R194" s="25"/>
      <c r="S194" s="25"/>
      <c r="T194" s="25"/>
      <c r="U194" s="31">
        <v>100</v>
      </c>
      <c r="V194" s="28">
        <f>U194*K194</f>
        <v>13500</v>
      </c>
      <c r="W194" s="24">
        <f>V194*C194</f>
        <v>337500</v>
      </c>
      <c r="X194" s="24">
        <f>V194*N194</f>
        <v>282419.99999999948</v>
      </c>
      <c r="Y194" s="22">
        <f t="shared" si="38"/>
        <v>55080.000000000524</v>
      </c>
      <c r="Z194" s="37"/>
      <c r="AA194" s="40"/>
      <c r="AB194" s="197"/>
      <c r="AC194" s="35">
        <v>500</v>
      </c>
      <c r="AD194" s="60">
        <f t="shared" si="39"/>
        <v>5</v>
      </c>
      <c r="AE194" s="32">
        <f t="shared" si="40"/>
        <v>2500</v>
      </c>
      <c r="AF194" s="32">
        <v>15</v>
      </c>
      <c r="AG194" s="62">
        <f t="shared" si="41"/>
        <v>13500</v>
      </c>
      <c r="AH194" s="60">
        <f t="shared" si="42"/>
        <v>1350</v>
      </c>
      <c r="AI194" s="33">
        <f>AH194*AF194</f>
        <v>20250</v>
      </c>
      <c r="AJ194" s="63">
        <f t="shared" si="43"/>
        <v>3100</v>
      </c>
      <c r="AK194" s="60">
        <f t="shared" si="44"/>
        <v>1023</v>
      </c>
      <c r="AL194" s="33">
        <f>AK194*AF194</f>
        <v>15345</v>
      </c>
      <c r="AM194" s="33">
        <f t="shared" si="45"/>
        <v>38095</v>
      </c>
      <c r="AN194" s="20">
        <f t="shared" si="46"/>
        <v>16985.000000000524</v>
      </c>
    </row>
    <row r="195" spans="2:40" x14ac:dyDescent="0.25">
      <c r="B195" s="8">
        <v>194</v>
      </c>
      <c r="C195" s="2">
        <v>25</v>
      </c>
      <c r="D195" s="2">
        <v>6</v>
      </c>
      <c r="E195" s="2">
        <v>4.0700000000000403</v>
      </c>
      <c r="F195" s="2">
        <f t="shared" si="47"/>
        <v>1.9299999999999597</v>
      </c>
      <c r="G195" s="5">
        <v>11</v>
      </c>
      <c r="H195" s="7">
        <f t="shared" si="48"/>
        <v>21.229999999999556</v>
      </c>
      <c r="I195" s="58">
        <f t="shared" ref="I195:I258" si="51">(60+H195)/100</f>
        <v>0.81229999999999558</v>
      </c>
      <c r="J195" s="8">
        <v>166</v>
      </c>
      <c r="K195" s="8">
        <f t="shared" si="50"/>
        <v>135</v>
      </c>
      <c r="L195" s="3">
        <f t="shared" si="49"/>
        <v>3375</v>
      </c>
      <c r="M195" s="3">
        <f>E195*K195</f>
        <v>549.45000000000539</v>
      </c>
      <c r="N195" s="14">
        <f t="shared" ref="N195:N258" si="52">C195-E195</f>
        <v>20.929999999999961</v>
      </c>
      <c r="O195" s="15">
        <f t="shared" ref="O195:O258" si="53">N195*K195</f>
        <v>2825.5499999999947</v>
      </c>
      <c r="P195" s="15">
        <f t="shared" ref="P195:P258" si="54">L195-O195</f>
        <v>549.45000000000528</v>
      </c>
      <c r="Q195" s="25"/>
      <c r="R195" s="25"/>
      <c r="S195" s="25"/>
      <c r="T195" s="25"/>
      <c r="U195" s="31">
        <v>100</v>
      </c>
      <c r="V195" s="28">
        <f>U195*K195</f>
        <v>13500</v>
      </c>
      <c r="W195" s="24">
        <f>V195*C195</f>
        <v>337500</v>
      </c>
      <c r="X195" s="24">
        <f>V195*N195</f>
        <v>282554.99999999948</v>
      </c>
      <c r="Y195" s="22">
        <f t="shared" ref="Y195:Y258" si="55">W195-X195</f>
        <v>54945.000000000524</v>
      </c>
      <c r="Z195" s="37"/>
      <c r="AA195" s="40"/>
      <c r="AB195" s="197"/>
      <c r="AC195" s="35">
        <v>500</v>
      </c>
      <c r="AD195" s="60">
        <f t="shared" ref="AD195:AD258" si="56">U195*5%</f>
        <v>5</v>
      </c>
      <c r="AE195" s="32">
        <f t="shared" ref="AE195:AE258" si="57">AC195*AD195</f>
        <v>2500</v>
      </c>
      <c r="AF195" s="32">
        <v>15</v>
      </c>
      <c r="AG195" s="62">
        <f t="shared" ref="AG195:AG258" si="58">V195</f>
        <v>13500</v>
      </c>
      <c r="AH195" s="60">
        <f t="shared" ref="AH195:AH258" si="59">AG195*10%</f>
        <v>1350</v>
      </c>
      <c r="AI195" s="33">
        <f>AH195*AF195</f>
        <v>20250</v>
      </c>
      <c r="AJ195" s="63">
        <f t="shared" ref="AJ195:AJ258" si="60">16600-AG195</f>
        <v>3100</v>
      </c>
      <c r="AK195" s="60">
        <f t="shared" ref="AK195:AK258" si="61">AJ195*33%</f>
        <v>1023</v>
      </c>
      <c r="AL195" s="33">
        <f>AK195*AF195</f>
        <v>15345</v>
      </c>
      <c r="AM195" s="33">
        <f t="shared" ref="AM195:AM258" si="62">AE195+AI195+AL195</f>
        <v>38095</v>
      </c>
      <c r="AN195" s="20">
        <f t="shared" ref="AN195:AN258" si="63">Y195-AM195</f>
        <v>16850.000000000524</v>
      </c>
    </row>
    <row r="196" spans="2:40" x14ac:dyDescent="0.25">
      <c r="B196" s="8">
        <v>195</v>
      </c>
      <c r="C196" s="2">
        <v>25</v>
      </c>
      <c r="D196" s="2">
        <v>6</v>
      </c>
      <c r="E196" s="2">
        <v>4.0600000000000396</v>
      </c>
      <c r="F196" s="2">
        <f t="shared" ref="F196:F259" si="64">D196-E196</f>
        <v>1.9399999999999604</v>
      </c>
      <c r="G196" s="5">
        <v>11</v>
      </c>
      <c r="H196" s="7">
        <f t="shared" ref="H196:H259" si="65">(F196*G196)/1</f>
        <v>21.339999999999563</v>
      </c>
      <c r="I196" s="58">
        <f t="shared" si="51"/>
        <v>0.81339999999999568</v>
      </c>
      <c r="J196" s="8">
        <v>166</v>
      </c>
      <c r="K196" s="8">
        <f t="shared" si="50"/>
        <v>135</v>
      </c>
      <c r="L196" s="3">
        <f t="shared" ref="L196:L259" si="66">K196*C196</f>
        <v>3375</v>
      </c>
      <c r="M196" s="3">
        <f>E196*K196</f>
        <v>548.10000000000537</v>
      </c>
      <c r="N196" s="14">
        <f t="shared" si="52"/>
        <v>20.939999999999962</v>
      </c>
      <c r="O196" s="15">
        <f t="shared" si="53"/>
        <v>2826.8999999999951</v>
      </c>
      <c r="P196" s="15">
        <f t="shared" si="54"/>
        <v>548.10000000000491</v>
      </c>
      <c r="Q196" s="25"/>
      <c r="R196" s="25"/>
      <c r="S196" s="25"/>
      <c r="T196" s="25"/>
      <c r="U196" s="31">
        <v>100</v>
      </c>
      <c r="V196" s="28">
        <f>U196*K196</f>
        <v>13500</v>
      </c>
      <c r="W196" s="24">
        <f>V196*C196</f>
        <v>337500</v>
      </c>
      <c r="X196" s="24">
        <f>V196*N196</f>
        <v>282689.99999999948</v>
      </c>
      <c r="Y196" s="22">
        <f t="shared" si="55"/>
        <v>54810.000000000524</v>
      </c>
      <c r="Z196" s="37"/>
      <c r="AA196" s="40"/>
      <c r="AB196" s="197"/>
      <c r="AC196" s="35">
        <v>500</v>
      </c>
      <c r="AD196" s="60">
        <f t="shared" si="56"/>
        <v>5</v>
      </c>
      <c r="AE196" s="32">
        <f t="shared" si="57"/>
        <v>2500</v>
      </c>
      <c r="AF196" s="32">
        <v>15</v>
      </c>
      <c r="AG196" s="62">
        <f t="shared" si="58"/>
        <v>13500</v>
      </c>
      <c r="AH196" s="60">
        <f t="shared" si="59"/>
        <v>1350</v>
      </c>
      <c r="AI196" s="33">
        <f>AH196*AF196</f>
        <v>20250</v>
      </c>
      <c r="AJ196" s="63">
        <f t="shared" si="60"/>
        <v>3100</v>
      </c>
      <c r="AK196" s="60">
        <f t="shared" si="61"/>
        <v>1023</v>
      </c>
      <c r="AL196" s="33">
        <f>AK196*AF196</f>
        <v>15345</v>
      </c>
      <c r="AM196" s="33">
        <f t="shared" si="62"/>
        <v>38095</v>
      </c>
      <c r="AN196" s="20">
        <f t="shared" si="63"/>
        <v>16715.000000000524</v>
      </c>
    </row>
    <row r="197" spans="2:40" x14ac:dyDescent="0.25">
      <c r="B197" s="8">
        <v>196</v>
      </c>
      <c r="C197" s="2">
        <v>25</v>
      </c>
      <c r="D197" s="2">
        <v>6</v>
      </c>
      <c r="E197" s="2">
        <v>4.0500000000000398</v>
      </c>
      <c r="F197" s="2">
        <f t="shared" si="64"/>
        <v>1.9499999999999602</v>
      </c>
      <c r="G197" s="5">
        <v>11</v>
      </c>
      <c r="H197" s="7">
        <f t="shared" si="65"/>
        <v>21.449999999999562</v>
      </c>
      <c r="I197" s="58">
        <f t="shared" si="51"/>
        <v>0.81449999999999567</v>
      </c>
      <c r="J197" s="8">
        <v>166</v>
      </c>
      <c r="K197" s="8">
        <f t="shared" ref="K197:K260" si="67">ROUND((I197*J197),0)</f>
        <v>135</v>
      </c>
      <c r="L197" s="3">
        <f t="shared" si="66"/>
        <v>3375</v>
      </c>
      <c r="M197" s="3">
        <f>E197*K197</f>
        <v>546.75000000000534</v>
      </c>
      <c r="N197" s="14">
        <f t="shared" si="52"/>
        <v>20.94999999999996</v>
      </c>
      <c r="O197" s="15">
        <f t="shared" si="53"/>
        <v>2828.2499999999945</v>
      </c>
      <c r="P197" s="15">
        <f t="shared" si="54"/>
        <v>546.75000000000546</v>
      </c>
      <c r="Q197" s="25"/>
      <c r="R197" s="25"/>
      <c r="S197" s="25"/>
      <c r="T197" s="25"/>
      <c r="U197" s="31">
        <v>100</v>
      </c>
      <c r="V197" s="28">
        <f>U197*K197</f>
        <v>13500</v>
      </c>
      <c r="W197" s="24">
        <f>V197*C197</f>
        <v>337500</v>
      </c>
      <c r="X197" s="24">
        <f>V197*N197</f>
        <v>282824.99999999948</v>
      </c>
      <c r="Y197" s="22">
        <f t="shared" si="55"/>
        <v>54675.000000000524</v>
      </c>
      <c r="Z197" s="37"/>
      <c r="AA197" s="40"/>
      <c r="AB197" s="197"/>
      <c r="AC197" s="35">
        <v>500</v>
      </c>
      <c r="AD197" s="60">
        <f t="shared" si="56"/>
        <v>5</v>
      </c>
      <c r="AE197" s="32">
        <f t="shared" si="57"/>
        <v>2500</v>
      </c>
      <c r="AF197" s="32">
        <v>15</v>
      </c>
      <c r="AG197" s="62">
        <f t="shared" si="58"/>
        <v>13500</v>
      </c>
      <c r="AH197" s="60">
        <f t="shared" si="59"/>
        <v>1350</v>
      </c>
      <c r="AI197" s="33">
        <f>AH197*AF197</f>
        <v>20250</v>
      </c>
      <c r="AJ197" s="63">
        <f t="shared" si="60"/>
        <v>3100</v>
      </c>
      <c r="AK197" s="60">
        <f t="shared" si="61"/>
        <v>1023</v>
      </c>
      <c r="AL197" s="33">
        <f>AK197*AF197</f>
        <v>15345</v>
      </c>
      <c r="AM197" s="33">
        <f t="shared" si="62"/>
        <v>38095</v>
      </c>
      <c r="AN197" s="20">
        <f t="shared" si="63"/>
        <v>16580.000000000524</v>
      </c>
    </row>
    <row r="198" spans="2:40" x14ac:dyDescent="0.25">
      <c r="B198" s="8">
        <v>197</v>
      </c>
      <c r="C198" s="2">
        <v>25</v>
      </c>
      <c r="D198" s="2">
        <v>6</v>
      </c>
      <c r="E198" s="2">
        <v>4.04000000000004</v>
      </c>
      <c r="F198" s="2">
        <f t="shared" si="64"/>
        <v>1.95999999999996</v>
      </c>
      <c r="G198" s="5">
        <v>11</v>
      </c>
      <c r="H198" s="7">
        <f t="shared" si="65"/>
        <v>21.559999999999562</v>
      </c>
      <c r="I198" s="58">
        <f t="shared" si="51"/>
        <v>0.81559999999999566</v>
      </c>
      <c r="J198" s="8">
        <v>166</v>
      </c>
      <c r="K198" s="8">
        <f t="shared" si="67"/>
        <v>135</v>
      </c>
      <c r="L198" s="3">
        <f t="shared" si="66"/>
        <v>3375</v>
      </c>
      <c r="M198" s="3">
        <f>E198*K198</f>
        <v>545.40000000000543</v>
      </c>
      <c r="N198" s="14">
        <f t="shared" si="52"/>
        <v>20.959999999999958</v>
      </c>
      <c r="O198" s="15">
        <f t="shared" si="53"/>
        <v>2829.5999999999945</v>
      </c>
      <c r="P198" s="15">
        <f t="shared" si="54"/>
        <v>545.40000000000555</v>
      </c>
      <c r="Q198" s="25"/>
      <c r="R198" s="25"/>
      <c r="S198" s="25"/>
      <c r="T198" s="25"/>
      <c r="U198" s="31">
        <v>100</v>
      </c>
      <c r="V198" s="28">
        <f>U198*K198</f>
        <v>13500</v>
      </c>
      <c r="W198" s="24">
        <f>V198*C198</f>
        <v>337500</v>
      </c>
      <c r="X198" s="24">
        <f>V198*N198</f>
        <v>282959.99999999942</v>
      </c>
      <c r="Y198" s="22">
        <f t="shared" si="55"/>
        <v>54540.000000000582</v>
      </c>
      <c r="Z198" s="37"/>
      <c r="AA198" s="40"/>
      <c r="AB198" s="197"/>
      <c r="AC198" s="35">
        <v>500</v>
      </c>
      <c r="AD198" s="60">
        <f t="shared" si="56"/>
        <v>5</v>
      </c>
      <c r="AE198" s="32">
        <f t="shared" si="57"/>
        <v>2500</v>
      </c>
      <c r="AF198" s="32">
        <v>15</v>
      </c>
      <c r="AG198" s="62">
        <f t="shared" si="58"/>
        <v>13500</v>
      </c>
      <c r="AH198" s="60">
        <f t="shared" si="59"/>
        <v>1350</v>
      </c>
      <c r="AI198" s="33">
        <f>AH198*AF198</f>
        <v>20250</v>
      </c>
      <c r="AJ198" s="63">
        <f t="shared" si="60"/>
        <v>3100</v>
      </c>
      <c r="AK198" s="60">
        <f t="shared" si="61"/>
        <v>1023</v>
      </c>
      <c r="AL198" s="33">
        <f>AK198*AF198</f>
        <v>15345</v>
      </c>
      <c r="AM198" s="33">
        <f t="shared" si="62"/>
        <v>38095</v>
      </c>
      <c r="AN198" s="20">
        <f t="shared" si="63"/>
        <v>16445.000000000582</v>
      </c>
    </row>
    <row r="199" spans="2:40" x14ac:dyDescent="0.25">
      <c r="B199" s="8">
        <v>198</v>
      </c>
      <c r="C199" s="2">
        <v>25</v>
      </c>
      <c r="D199" s="2">
        <v>6</v>
      </c>
      <c r="E199" s="2">
        <v>4.0300000000000402</v>
      </c>
      <c r="F199" s="2">
        <f t="shared" si="64"/>
        <v>1.9699999999999598</v>
      </c>
      <c r="G199" s="5">
        <v>11</v>
      </c>
      <c r="H199" s="7">
        <f t="shared" si="65"/>
        <v>21.669999999999558</v>
      </c>
      <c r="I199" s="58">
        <f t="shared" si="51"/>
        <v>0.81669999999999565</v>
      </c>
      <c r="J199" s="8">
        <v>166</v>
      </c>
      <c r="K199" s="8">
        <f t="shared" si="67"/>
        <v>136</v>
      </c>
      <c r="L199" s="3">
        <f t="shared" si="66"/>
        <v>3400</v>
      </c>
      <c r="M199" s="3">
        <f>E199*K199</f>
        <v>548.0800000000055</v>
      </c>
      <c r="N199" s="14">
        <f t="shared" si="52"/>
        <v>20.96999999999996</v>
      </c>
      <c r="O199" s="15">
        <f t="shared" si="53"/>
        <v>2851.9199999999946</v>
      </c>
      <c r="P199" s="15">
        <f t="shared" si="54"/>
        <v>548.08000000000538</v>
      </c>
      <c r="Q199" s="25"/>
      <c r="R199" s="25"/>
      <c r="S199" s="25"/>
      <c r="T199" s="25"/>
      <c r="U199" s="31">
        <v>100</v>
      </c>
      <c r="V199" s="28">
        <f>U199*K199</f>
        <v>13600</v>
      </c>
      <c r="W199" s="24">
        <f>V199*C199</f>
        <v>340000</v>
      </c>
      <c r="X199" s="24">
        <f>V199*N199</f>
        <v>285191.99999999948</v>
      </c>
      <c r="Y199" s="22">
        <f t="shared" si="55"/>
        <v>54808.000000000524</v>
      </c>
      <c r="Z199" s="37"/>
      <c r="AA199" s="40"/>
      <c r="AB199" s="197"/>
      <c r="AC199" s="35">
        <v>500</v>
      </c>
      <c r="AD199" s="60">
        <f t="shared" si="56"/>
        <v>5</v>
      </c>
      <c r="AE199" s="32">
        <f t="shared" si="57"/>
        <v>2500</v>
      </c>
      <c r="AF199" s="32">
        <v>15</v>
      </c>
      <c r="AG199" s="62">
        <f t="shared" si="58"/>
        <v>13600</v>
      </c>
      <c r="AH199" s="60">
        <f t="shared" si="59"/>
        <v>1360</v>
      </c>
      <c r="AI199" s="33">
        <f>AH199*AF199</f>
        <v>20400</v>
      </c>
      <c r="AJ199" s="63">
        <f t="shared" si="60"/>
        <v>3000</v>
      </c>
      <c r="AK199" s="60">
        <f t="shared" si="61"/>
        <v>990</v>
      </c>
      <c r="AL199" s="33">
        <f>AK199*AF199</f>
        <v>14850</v>
      </c>
      <c r="AM199" s="33">
        <f t="shared" si="62"/>
        <v>37750</v>
      </c>
      <c r="AN199" s="20">
        <f t="shared" si="63"/>
        <v>17058.000000000524</v>
      </c>
    </row>
    <row r="200" spans="2:40" x14ac:dyDescent="0.25">
      <c r="B200" s="8">
        <v>199</v>
      </c>
      <c r="C200" s="2">
        <v>25</v>
      </c>
      <c r="D200" s="2">
        <v>6</v>
      </c>
      <c r="E200" s="2">
        <v>4.0200000000000404</v>
      </c>
      <c r="F200" s="2">
        <f t="shared" si="64"/>
        <v>1.9799999999999596</v>
      </c>
      <c r="G200" s="5">
        <v>11</v>
      </c>
      <c r="H200" s="7">
        <f t="shared" si="65"/>
        <v>21.779999999999553</v>
      </c>
      <c r="I200" s="58">
        <f t="shared" si="51"/>
        <v>0.81779999999999542</v>
      </c>
      <c r="J200" s="8">
        <v>166</v>
      </c>
      <c r="K200" s="8">
        <f t="shared" si="67"/>
        <v>136</v>
      </c>
      <c r="L200" s="3">
        <f t="shared" si="66"/>
        <v>3400</v>
      </c>
      <c r="M200" s="3">
        <f>E200*K200</f>
        <v>546.72000000000548</v>
      </c>
      <c r="N200" s="14">
        <f t="shared" si="52"/>
        <v>20.979999999999961</v>
      </c>
      <c r="O200" s="15">
        <f t="shared" si="53"/>
        <v>2853.2799999999947</v>
      </c>
      <c r="P200" s="15">
        <f t="shared" si="54"/>
        <v>546.72000000000526</v>
      </c>
      <c r="Q200" s="25"/>
      <c r="R200" s="25"/>
      <c r="S200" s="25"/>
      <c r="T200" s="25"/>
      <c r="U200" s="31">
        <v>100</v>
      </c>
      <c r="V200" s="28">
        <f>U200*K200</f>
        <v>13600</v>
      </c>
      <c r="W200" s="24">
        <f>V200*C200</f>
        <v>340000</v>
      </c>
      <c r="X200" s="24">
        <f>V200*N200</f>
        <v>285327.99999999948</v>
      </c>
      <c r="Y200" s="22">
        <f t="shared" si="55"/>
        <v>54672.000000000524</v>
      </c>
      <c r="Z200" s="37"/>
      <c r="AA200" s="40"/>
      <c r="AB200" s="197"/>
      <c r="AC200" s="35">
        <v>500</v>
      </c>
      <c r="AD200" s="60">
        <f t="shared" si="56"/>
        <v>5</v>
      </c>
      <c r="AE200" s="32">
        <f t="shared" si="57"/>
        <v>2500</v>
      </c>
      <c r="AF200" s="32">
        <v>15</v>
      </c>
      <c r="AG200" s="62">
        <f t="shared" si="58"/>
        <v>13600</v>
      </c>
      <c r="AH200" s="60">
        <f t="shared" si="59"/>
        <v>1360</v>
      </c>
      <c r="AI200" s="33">
        <f>AH200*AF200</f>
        <v>20400</v>
      </c>
      <c r="AJ200" s="63">
        <f t="shared" si="60"/>
        <v>3000</v>
      </c>
      <c r="AK200" s="60">
        <f t="shared" si="61"/>
        <v>990</v>
      </c>
      <c r="AL200" s="33">
        <f>AK200*AF200</f>
        <v>14850</v>
      </c>
      <c r="AM200" s="33">
        <f t="shared" si="62"/>
        <v>37750</v>
      </c>
      <c r="AN200" s="20">
        <f t="shared" si="63"/>
        <v>16922.000000000524</v>
      </c>
    </row>
    <row r="201" spans="2:40" x14ac:dyDescent="0.25">
      <c r="B201" s="8">
        <v>200</v>
      </c>
      <c r="C201" s="2">
        <v>25</v>
      </c>
      <c r="D201" s="2">
        <v>6</v>
      </c>
      <c r="E201" s="2">
        <v>4.0100000000000398</v>
      </c>
      <c r="F201" s="2">
        <f t="shared" si="64"/>
        <v>1.9899999999999602</v>
      </c>
      <c r="G201" s="5">
        <v>11</v>
      </c>
      <c r="H201" s="7">
        <f t="shared" si="65"/>
        <v>21.889999999999564</v>
      </c>
      <c r="I201" s="58">
        <f t="shared" si="51"/>
        <v>0.81889999999999563</v>
      </c>
      <c r="J201" s="8">
        <v>166</v>
      </c>
      <c r="K201" s="8">
        <f t="shared" si="67"/>
        <v>136</v>
      </c>
      <c r="L201" s="3">
        <f t="shared" si="66"/>
        <v>3400</v>
      </c>
      <c r="M201" s="3">
        <f>E201*K201</f>
        <v>545.36000000000536</v>
      </c>
      <c r="N201" s="14">
        <f t="shared" si="52"/>
        <v>20.989999999999959</v>
      </c>
      <c r="O201" s="15">
        <f t="shared" si="53"/>
        <v>2854.6399999999944</v>
      </c>
      <c r="P201" s="15">
        <f t="shared" si="54"/>
        <v>545.36000000000558</v>
      </c>
      <c r="Q201" s="25"/>
      <c r="R201" s="25"/>
      <c r="S201" s="25"/>
      <c r="T201" s="25"/>
      <c r="U201" s="31">
        <v>100</v>
      </c>
      <c r="V201" s="28">
        <f>U201*K201</f>
        <v>13600</v>
      </c>
      <c r="W201" s="24">
        <f>V201*C201</f>
        <v>340000</v>
      </c>
      <c r="X201" s="24">
        <f>V201*N201</f>
        <v>285463.99999999948</v>
      </c>
      <c r="Y201" s="22">
        <f t="shared" si="55"/>
        <v>54536.000000000524</v>
      </c>
      <c r="Z201" s="37"/>
      <c r="AA201" s="40"/>
      <c r="AB201" s="197"/>
      <c r="AC201" s="35">
        <v>500</v>
      </c>
      <c r="AD201" s="60">
        <f t="shared" si="56"/>
        <v>5</v>
      </c>
      <c r="AE201" s="32">
        <f t="shared" si="57"/>
        <v>2500</v>
      </c>
      <c r="AF201" s="32">
        <v>15</v>
      </c>
      <c r="AG201" s="62">
        <f t="shared" si="58"/>
        <v>13600</v>
      </c>
      <c r="AH201" s="60">
        <f t="shared" si="59"/>
        <v>1360</v>
      </c>
      <c r="AI201" s="33">
        <f>AH201*AF201</f>
        <v>20400</v>
      </c>
      <c r="AJ201" s="63">
        <f t="shared" si="60"/>
        <v>3000</v>
      </c>
      <c r="AK201" s="60">
        <f t="shared" si="61"/>
        <v>990</v>
      </c>
      <c r="AL201" s="33">
        <f>AK201*AF201</f>
        <v>14850</v>
      </c>
      <c r="AM201" s="33">
        <f t="shared" si="62"/>
        <v>37750</v>
      </c>
      <c r="AN201" s="20">
        <f t="shared" si="63"/>
        <v>16786.000000000524</v>
      </c>
    </row>
    <row r="202" spans="2:40" x14ac:dyDescent="0.25">
      <c r="B202" s="8">
        <v>201</v>
      </c>
      <c r="C202" s="2">
        <v>25</v>
      </c>
      <c r="D202" s="2">
        <v>6</v>
      </c>
      <c r="E202" s="2">
        <v>4.00000000000004</v>
      </c>
      <c r="F202" s="2">
        <f t="shared" si="64"/>
        <v>1.99999999999996</v>
      </c>
      <c r="G202" s="5">
        <v>11</v>
      </c>
      <c r="H202" s="7">
        <f t="shared" si="65"/>
        <v>21.999999999999559</v>
      </c>
      <c r="I202" s="58">
        <f t="shared" si="51"/>
        <v>0.81999999999999562</v>
      </c>
      <c r="J202" s="8">
        <v>166</v>
      </c>
      <c r="K202" s="8">
        <f t="shared" si="67"/>
        <v>136</v>
      </c>
      <c r="L202" s="3">
        <f t="shared" si="66"/>
        <v>3400</v>
      </c>
      <c r="M202" s="3">
        <f>E202*K202</f>
        <v>544.00000000000546</v>
      </c>
      <c r="N202" s="14">
        <f t="shared" si="52"/>
        <v>20.999999999999961</v>
      </c>
      <c r="O202" s="15">
        <f t="shared" si="53"/>
        <v>2855.9999999999945</v>
      </c>
      <c r="P202" s="15">
        <f t="shared" si="54"/>
        <v>544.00000000000546</v>
      </c>
      <c r="Q202" s="25"/>
      <c r="R202" s="25"/>
      <c r="S202" s="25"/>
      <c r="T202" s="25"/>
      <c r="U202" s="31">
        <v>100</v>
      </c>
      <c r="V202" s="28">
        <f>U202*K202</f>
        <v>13600</v>
      </c>
      <c r="W202" s="24">
        <f>V202*C202</f>
        <v>340000</v>
      </c>
      <c r="X202" s="24">
        <f>V202*N202</f>
        <v>285599.99999999948</v>
      </c>
      <c r="Y202" s="22">
        <f t="shared" si="55"/>
        <v>54400.000000000524</v>
      </c>
      <c r="Z202" s="37"/>
      <c r="AA202" s="40"/>
      <c r="AB202" s="197"/>
      <c r="AC202" s="35">
        <v>500</v>
      </c>
      <c r="AD202" s="60">
        <f t="shared" si="56"/>
        <v>5</v>
      </c>
      <c r="AE202" s="32">
        <f t="shared" si="57"/>
        <v>2500</v>
      </c>
      <c r="AF202" s="32">
        <v>15</v>
      </c>
      <c r="AG202" s="62">
        <f t="shared" si="58"/>
        <v>13600</v>
      </c>
      <c r="AH202" s="60">
        <f t="shared" si="59"/>
        <v>1360</v>
      </c>
      <c r="AI202" s="33">
        <f>AH202*AF202</f>
        <v>20400</v>
      </c>
      <c r="AJ202" s="63">
        <f t="shared" si="60"/>
        <v>3000</v>
      </c>
      <c r="AK202" s="60">
        <f t="shared" si="61"/>
        <v>990</v>
      </c>
      <c r="AL202" s="33">
        <f>AK202*AF202</f>
        <v>14850</v>
      </c>
      <c r="AM202" s="33">
        <f t="shared" si="62"/>
        <v>37750</v>
      </c>
      <c r="AN202" s="20">
        <f t="shared" si="63"/>
        <v>16650.000000000524</v>
      </c>
    </row>
    <row r="203" spans="2:40" x14ac:dyDescent="0.25">
      <c r="B203" s="8">
        <v>202</v>
      </c>
      <c r="C203" s="2">
        <v>25</v>
      </c>
      <c r="D203" s="2">
        <v>6</v>
      </c>
      <c r="E203" s="2">
        <v>3.9900000000000402</v>
      </c>
      <c r="F203" s="2">
        <f t="shared" si="64"/>
        <v>2.0099999999999598</v>
      </c>
      <c r="G203" s="5">
        <v>11</v>
      </c>
      <c r="H203" s="7">
        <f t="shared" si="65"/>
        <v>22.109999999999559</v>
      </c>
      <c r="I203" s="58">
        <f t="shared" si="51"/>
        <v>0.82109999999999561</v>
      </c>
      <c r="J203" s="8">
        <v>166</v>
      </c>
      <c r="K203" s="8">
        <f t="shared" si="67"/>
        <v>136</v>
      </c>
      <c r="L203" s="3">
        <f t="shared" si="66"/>
        <v>3400</v>
      </c>
      <c r="M203" s="3">
        <f>E203*K203</f>
        <v>542.64000000000544</v>
      </c>
      <c r="N203" s="14">
        <f t="shared" si="52"/>
        <v>21.009999999999959</v>
      </c>
      <c r="O203" s="15">
        <f t="shared" si="53"/>
        <v>2857.3599999999942</v>
      </c>
      <c r="P203" s="15">
        <f t="shared" si="54"/>
        <v>542.64000000000578</v>
      </c>
      <c r="Q203" s="25"/>
      <c r="R203" s="25"/>
      <c r="S203" s="25"/>
      <c r="T203" s="25"/>
      <c r="U203" s="31">
        <v>100</v>
      </c>
      <c r="V203" s="28">
        <f>U203*K203</f>
        <v>13600</v>
      </c>
      <c r="W203" s="24">
        <f>V203*C203</f>
        <v>340000</v>
      </c>
      <c r="X203" s="24">
        <f>V203*N203</f>
        <v>285735.99999999942</v>
      </c>
      <c r="Y203" s="22">
        <f t="shared" si="55"/>
        <v>54264.000000000582</v>
      </c>
      <c r="Z203" s="37"/>
      <c r="AA203" s="40"/>
      <c r="AB203" s="197"/>
      <c r="AC203" s="35">
        <v>500</v>
      </c>
      <c r="AD203" s="60">
        <f t="shared" si="56"/>
        <v>5</v>
      </c>
      <c r="AE203" s="32">
        <f t="shared" si="57"/>
        <v>2500</v>
      </c>
      <c r="AF203" s="32">
        <v>15</v>
      </c>
      <c r="AG203" s="62">
        <f t="shared" si="58"/>
        <v>13600</v>
      </c>
      <c r="AH203" s="60">
        <f t="shared" si="59"/>
        <v>1360</v>
      </c>
      <c r="AI203" s="33">
        <f>AH203*AF203</f>
        <v>20400</v>
      </c>
      <c r="AJ203" s="63">
        <f t="shared" si="60"/>
        <v>3000</v>
      </c>
      <c r="AK203" s="60">
        <f t="shared" si="61"/>
        <v>990</v>
      </c>
      <c r="AL203" s="33">
        <f>AK203*AF203</f>
        <v>14850</v>
      </c>
      <c r="AM203" s="33">
        <f t="shared" si="62"/>
        <v>37750</v>
      </c>
      <c r="AN203" s="20">
        <f t="shared" si="63"/>
        <v>16514.000000000582</v>
      </c>
    </row>
    <row r="204" spans="2:40" x14ac:dyDescent="0.25">
      <c r="B204" s="8">
        <v>203</v>
      </c>
      <c r="C204" s="2">
        <v>25</v>
      </c>
      <c r="D204" s="2">
        <v>6</v>
      </c>
      <c r="E204" s="2">
        <v>3.98000000000004</v>
      </c>
      <c r="F204" s="2">
        <f t="shared" si="64"/>
        <v>2.01999999999996</v>
      </c>
      <c r="G204" s="5">
        <v>11</v>
      </c>
      <c r="H204" s="7">
        <f t="shared" si="65"/>
        <v>22.219999999999562</v>
      </c>
      <c r="I204" s="58">
        <f t="shared" si="51"/>
        <v>0.8221999999999956</v>
      </c>
      <c r="J204" s="8">
        <v>166</v>
      </c>
      <c r="K204" s="8">
        <f t="shared" si="67"/>
        <v>136</v>
      </c>
      <c r="L204" s="3">
        <f t="shared" si="66"/>
        <v>3400</v>
      </c>
      <c r="M204" s="3">
        <f>E204*K204</f>
        <v>541.28000000000543</v>
      </c>
      <c r="N204" s="14">
        <f t="shared" si="52"/>
        <v>21.01999999999996</v>
      </c>
      <c r="O204" s="15">
        <f t="shared" si="53"/>
        <v>2858.7199999999948</v>
      </c>
      <c r="P204" s="15">
        <f t="shared" si="54"/>
        <v>541.2800000000052</v>
      </c>
      <c r="Q204" s="25"/>
      <c r="R204" s="25"/>
      <c r="S204" s="25"/>
      <c r="T204" s="25"/>
      <c r="U204" s="31">
        <v>100</v>
      </c>
      <c r="V204" s="28">
        <f>U204*K204</f>
        <v>13600</v>
      </c>
      <c r="W204" s="24">
        <f>V204*C204</f>
        <v>340000</v>
      </c>
      <c r="X204" s="24">
        <f>V204*N204</f>
        <v>285871.99999999948</v>
      </c>
      <c r="Y204" s="22">
        <f t="shared" si="55"/>
        <v>54128.000000000524</v>
      </c>
      <c r="Z204" s="37"/>
      <c r="AA204" s="40"/>
      <c r="AB204" s="197"/>
      <c r="AC204" s="35">
        <v>500</v>
      </c>
      <c r="AD204" s="60">
        <f t="shared" si="56"/>
        <v>5</v>
      </c>
      <c r="AE204" s="32">
        <f t="shared" si="57"/>
        <v>2500</v>
      </c>
      <c r="AF204" s="32">
        <v>15</v>
      </c>
      <c r="AG204" s="62">
        <f t="shared" si="58"/>
        <v>13600</v>
      </c>
      <c r="AH204" s="60">
        <f t="shared" si="59"/>
        <v>1360</v>
      </c>
      <c r="AI204" s="33">
        <f>AH204*AF204</f>
        <v>20400</v>
      </c>
      <c r="AJ204" s="63">
        <f t="shared" si="60"/>
        <v>3000</v>
      </c>
      <c r="AK204" s="60">
        <f t="shared" si="61"/>
        <v>990</v>
      </c>
      <c r="AL204" s="33">
        <f>AK204*AF204</f>
        <v>14850</v>
      </c>
      <c r="AM204" s="33">
        <f t="shared" si="62"/>
        <v>37750</v>
      </c>
      <c r="AN204" s="20">
        <f t="shared" si="63"/>
        <v>16378.000000000524</v>
      </c>
    </row>
    <row r="205" spans="2:40" x14ac:dyDescent="0.25">
      <c r="B205" s="8">
        <v>204</v>
      </c>
      <c r="C205" s="2">
        <v>25</v>
      </c>
      <c r="D205" s="2">
        <v>6</v>
      </c>
      <c r="E205" s="2">
        <v>3.9700000000000402</v>
      </c>
      <c r="F205" s="2">
        <f t="shared" si="64"/>
        <v>2.0299999999999598</v>
      </c>
      <c r="G205" s="5">
        <v>11</v>
      </c>
      <c r="H205" s="7">
        <f t="shared" si="65"/>
        <v>22.329999999999558</v>
      </c>
      <c r="I205" s="58">
        <f t="shared" si="51"/>
        <v>0.82329999999999559</v>
      </c>
      <c r="J205" s="8">
        <v>166</v>
      </c>
      <c r="K205" s="8">
        <f t="shared" si="67"/>
        <v>137</v>
      </c>
      <c r="L205" s="3">
        <f t="shared" si="66"/>
        <v>3425</v>
      </c>
      <c r="M205" s="3">
        <f>E205*K205</f>
        <v>543.89000000000556</v>
      </c>
      <c r="N205" s="14">
        <f t="shared" si="52"/>
        <v>21.029999999999959</v>
      </c>
      <c r="O205" s="15">
        <f t="shared" si="53"/>
        <v>2881.1099999999942</v>
      </c>
      <c r="P205" s="15">
        <f t="shared" si="54"/>
        <v>543.89000000000578</v>
      </c>
      <c r="Q205" s="25"/>
      <c r="R205" s="25"/>
      <c r="S205" s="25"/>
      <c r="T205" s="25"/>
      <c r="U205" s="31">
        <v>100</v>
      </c>
      <c r="V205" s="28">
        <f>U205*K205</f>
        <v>13700</v>
      </c>
      <c r="W205" s="24">
        <f>V205*C205</f>
        <v>342500</v>
      </c>
      <c r="X205" s="24">
        <f>V205*N205</f>
        <v>288110.99999999942</v>
      </c>
      <c r="Y205" s="22">
        <f t="shared" si="55"/>
        <v>54389.000000000582</v>
      </c>
      <c r="Z205" s="37"/>
      <c r="AA205" s="40"/>
      <c r="AB205" s="197"/>
      <c r="AC205" s="35">
        <v>500</v>
      </c>
      <c r="AD205" s="60">
        <f t="shared" si="56"/>
        <v>5</v>
      </c>
      <c r="AE205" s="32">
        <f t="shared" si="57"/>
        <v>2500</v>
      </c>
      <c r="AF205" s="32">
        <v>15</v>
      </c>
      <c r="AG205" s="62">
        <f t="shared" si="58"/>
        <v>13700</v>
      </c>
      <c r="AH205" s="60">
        <f t="shared" si="59"/>
        <v>1370</v>
      </c>
      <c r="AI205" s="33">
        <f>AH205*AF205</f>
        <v>20550</v>
      </c>
      <c r="AJ205" s="63">
        <f t="shared" si="60"/>
        <v>2900</v>
      </c>
      <c r="AK205" s="60">
        <f t="shared" si="61"/>
        <v>957</v>
      </c>
      <c r="AL205" s="33">
        <f>AK205*AF205</f>
        <v>14355</v>
      </c>
      <c r="AM205" s="33">
        <f t="shared" si="62"/>
        <v>37405</v>
      </c>
      <c r="AN205" s="20">
        <f t="shared" si="63"/>
        <v>16984.000000000582</v>
      </c>
    </row>
    <row r="206" spans="2:40" x14ac:dyDescent="0.25">
      <c r="B206" s="8">
        <v>205</v>
      </c>
      <c r="C206" s="2">
        <v>25</v>
      </c>
      <c r="D206" s="2">
        <v>6</v>
      </c>
      <c r="E206" s="2">
        <v>3.9600000000000399</v>
      </c>
      <c r="F206" s="2">
        <f t="shared" si="64"/>
        <v>2.0399999999999601</v>
      </c>
      <c r="G206" s="5">
        <v>11</v>
      </c>
      <c r="H206" s="7">
        <f t="shared" si="65"/>
        <v>22.439999999999561</v>
      </c>
      <c r="I206" s="58">
        <f t="shared" si="51"/>
        <v>0.82439999999999558</v>
      </c>
      <c r="J206" s="8">
        <v>166</v>
      </c>
      <c r="K206" s="8">
        <f t="shared" si="67"/>
        <v>137</v>
      </c>
      <c r="L206" s="3">
        <f t="shared" si="66"/>
        <v>3425</v>
      </c>
      <c r="M206" s="3">
        <f>E206*K206</f>
        <v>542.52000000000544</v>
      </c>
      <c r="N206" s="14">
        <f t="shared" si="52"/>
        <v>21.03999999999996</v>
      </c>
      <c r="O206" s="15">
        <f t="shared" si="53"/>
        <v>2882.4799999999946</v>
      </c>
      <c r="P206" s="15">
        <f t="shared" si="54"/>
        <v>542.52000000000544</v>
      </c>
      <c r="Q206" s="25"/>
      <c r="R206" s="25"/>
      <c r="S206" s="25"/>
      <c r="T206" s="25"/>
      <c r="U206" s="31">
        <v>100</v>
      </c>
      <c r="V206" s="28">
        <f>U206*K206</f>
        <v>13700</v>
      </c>
      <c r="W206" s="24">
        <f>V206*C206</f>
        <v>342500</v>
      </c>
      <c r="X206" s="24">
        <f>V206*N206</f>
        <v>288247.99999999948</v>
      </c>
      <c r="Y206" s="22">
        <f t="shared" si="55"/>
        <v>54252.000000000524</v>
      </c>
      <c r="Z206" s="37"/>
      <c r="AA206" s="40"/>
      <c r="AB206" s="197"/>
      <c r="AC206" s="35">
        <v>500</v>
      </c>
      <c r="AD206" s="60">
        <f t="shared" si="56"/>
        <v>5</v>
      </c>
      <c r="AE206" s="32">
        <f t="shared" si="57"/>
        <v>2500</v>
      </c>
      <c r="AF206" s="32">
        <v>15</v>
      </c>
      <c r="AG206" s="62">
        <f t="shared" si="58"/>
        <v>13700</v>
      </c>
      <c r="AH206" s="60">
        <f t="shared" si="59"/>
        <v>1370</v>
      </c>
      <c r="AI206" s="33">
        <f>AH206*AF206</f>
        <v>20550</v>
      </c>
      <c r="AJ206" s="63">
        <f t="shared" si="60"/>
        <v>2900</v>
      </c>
      <c r="AK206" s="60">
        <f t="shared" si="61"/>
        <v>957</v>
      </c>
      <c r="AL206" s="33">
        <f>AK206*AF206</f>
        <v>14355</v>
      </c>
      <c r="AM206" s="33">
        <f t="shared" si="62"/>
        <v>37405</v>
      </c>
      <c r="AN206" s="20">
        <f t="shared" si="63"/>
        <v>16847.000000000524</v>
      </c>
    </row>
    <row r="207" spans="2:40" x14ac:dyDescent="0.25">
      <c r="B207" s="8">
        <v>206</v>
      </c>
      <c r="C207" s="2">
        <v>25</v>
      </c>
      <c r="D207" s="2">
        <v>6</v>
      </c>
      <c r="E207" s="2">
        <v>3.9500000000000401</v>
      </c>
      <c r="F207" s="2">
        <f t="shared" si="64"/>
        <v>2.0499999999999599</v>
      </c>
      <c r="G207" s="5">
        <v>11</v>
      </c>
      <c r="H207" s="7">
        <f t="shared" si="65"/>
        <v>22.549999999999557</v>
      </c>
      <c r="I207" s="58">
        <f t="shared" si="51"/>
        <v>0.82549999999999557</v>
      </c>
      <c r="J207" s="8">
        <v>166</v>
      </c>
      <c r="K207" s="8">
        <f t="shared" si="67"/>
        <v>137</v>
      </c>
      <c r="L207" s="3">
        <f t="shared" si="66"/>
        <v>3425</v>
      </c>
      <c r="M207" s="3">
        <f>E207*K207</f>
        <v>541.15000000000555</v>
      </c>
      <c r="N207" s="14">
        <f t="shared" si="52"/>
        <v>21.049999999999962</v>
      </c>
      <c r="O207" s="15">
        <f t="shared" si="53"/>
        <v>2883.8499999999949</v>
      </c>
      <c r="P207" s="15">
        <f t="shared" si="54"/>
        <v>541.15000000000509</v>
      </c>
      <c r="Q207" s="25"/>
      <c r="R207" s="25"/>
      <c r="S207" s="25"/>
      <c r="T207" s="25"/>
      <c r="U207" s="31">
        <v>100</v>
      </c>
      <c r="V207" s="28">
        <f>U207*K207</f>
        <v>13700</v>
      </c>
      <c r="W207" s="24">
        <f>V207*C207</f>
        <v>342500</v>
      </c>
      <c r="X207" s="24">
        <f>V207*N207</f>
        <v>288384.99999999948</v>
      </c>
      <c r="Y207" s="22">
        <f t="shared" si="55"/>
        <v>54115.000000000524</v>
      </c>
      <c r="Z207" s="37"/>
      <c r="AA207" s="40"/>
      <c r="AB207" s="197"/>
      <c r="AC207" s="35">
        <v>500</v>
      </c>
      <c r="AD207" s="60">
        <f t="shared" si="56"/>
        <v>5</v>
      </c>
      <c r="AE207" s="32">
        <f t="shared" si="57"/>
        <v>2500</v>
      </c>
      <c r="AF207" s="32">
        <v>15</v>
      </c>
      <c r="AG207" s="62">
        <f t="shared" si="58"/>
        <v>13700</v>
      </c>
      <c r="AH207" s="60">
        <f t="shared" si="59"/>
        <v>1370</v>
      </c>
      <c r="AI207" s="33">
        <f>AH207*AF207</f>
        <v>20550</v>
      </c>
      <c r="AJ207" s="63">
        <f t="shared" si="60"/>
        <v>2900</v>
      </c>
      <c r="AK207" s="60">
        <f t="shared" si="61"/>
        <v>957</v>
      </c>
      <c r="AL207" s="33">
        <f>AK207*AF207</f>
        <v>14355</v>
      </c>
      <c r="AM207" s="33">
        <f t="shared" si="62"/>
        <v>37405</v>
      </c>
      <c r="AN207" s="20">
        <f t="shared" si="63"/>
        <v>16710.000000000524</v>
      </c>
    </row>
    <row r="208" spans="2:40" x14ac:dyDescent="0.25">
      <c r="B208" s="8">
        <v>207</v>
      </c>
      <c r="C208" s="2">
        <v>25</v>
      </c>
      <c r="D208" s="2">
        <v>6</v>
      </c>
      <c r="E208" s="2">
        <v>3.9400000000000399</v>
      </c>
      <c r="F208" s="2">
        <f t="shared" si="64"/>
        <v>2.0599999999999601</v>
      </c>
      <c r="G208" s="5">
        <v>11</v>
      </c>
      <c r="H208" s="7">
        <f t="shared" si="65"/>
        <v>22.65999999999956</v>
      </c>
      <c r="I208" s="58">
        <f t="shared" si="51"/>
        <v>0.82659999999999556</v>
      </c>
      <c r="J208" s="8">
        <v>166</v>
      </c>
      <c r="K208" s="8">
        <f t="shared" si="67"/>
        <v>137</v>
      </c>
      <c r="L208" s="3">
        <f t="shared" si="66"/>
        <v>3425</v>
      </c>
      <c r="M208" s="3">
        <f>E208*K208</f>
        <v>539.78000000000543</v>
      </c>
      <c r="N208" s="14">
        <f t="shared" si="52"/>
        <v>21.05999999999996</v>
      </c>
      <c r="O208" s="15">
        <f t="shared" si="53"/>
        <v>2885.2199999999943</v>
      </c>
      <c r="P208" s="15">
        <f t="shared" si="54"/>
        <v>539.78000000000566</v>
      </c>
      <c r="Q208" s="25"/>
      <c r="R208" s="25"/>
      <c r="S208" s="25"/>
      <c r="T208" s="25"/>
      <c r="U208" s="31">
        <v>100</v>
      </c>
      <c r="V208" s="28">
        <f>U208*K208</f>
        <v>13700</v>
      </c>
      <c r="W208" s="24">
        <f>V208*C208</f>
        <v>342500</v>
      </c>
      <c r="X208" s="24">
        <f>V208*N208</f>
        <v>288521.99999999948</v>
      </c>
      <c r="Y208" s="22">
        <f t="shared" si="55"/>
        <v>53978.000000000524</v>
      </c>
      <c r="Z208" s="37"/>
      <c r="AA208" s="40"/>
      <c r="AB208" s="197"/>
      <c r="AC208" s="35">
        <v>500</v>
      </c>
      <c r="AD208" s="60">
        <f t="shared" si="56"/>
        <v>5</v>
      </c>
      <c r="AE208" s="32">
        <f t="shared" si="57"/>
        <v>2500</v>
      </c>
      <c r="AF208" s="32">
        <v>15</v>
      </c>
      <c r="AG208" s="62">
        <f t="shared" si="58"/>
        <v>13700</v>
      </c>
      <c r="AH208" s="60">
        <f t="shared" si="59"/>
        <v>1370</v>
      </c>
      <c r="AI208" s="33">
        <f>AH208*AF208</f>
        <v>20550</v>
      </c>
      <c r="AJ208" s="63">
        <f t="shared" si="60"/>
        <v>2900</v>
      </c>
      <c r="AK208" s="60">
        <f t="shared" si="61"/>
        <v>957</v>
      </c>
      <c r="AL208" s="33">
        <f>AK208*AF208</f>
        <v>14355</v>
      </c>
      <c r="AM208" s="33">
        <f t="shared" si="62"/>
        <v>37405</v>
      </c>
      <c r="AN208" s="20">
        <f t="shared" si="63"/>
        <v>16573.000000000524</v>
      </c>
    </row>
    <row r="209" spans="2:40" x14ac:dyDescent="0.25">
      <c r="B209" s="8">
        <v>208</v>
      </c>
      <c r="C209" s="2">
        <v>25</v>
      </c>
      <c r="D209" s="2">
        <v>6</v>
      </c>
      <c r="E209" s="2">
        <v>3.9300000000000401</v>
      </c>
      <c r="F209" s="2">
        <f t="shared" si="64"/>
        <v>2.0699999999999599</v>
      </c>
      <c r="G209" s="5">
        <v>11</v>
      </c>
      <c r="H209" s="7">
        <f t="shared" si="65"/>
        <v>22.769999999999559</v>
      </c>
      <c r="I209" s="58">
        <f t="shared" si="51"/>
        <v>0.82769999999999555</v>
      </c>
      <c r="J209" s="8">
        <v>166</v>
      </c>
      <c r="K209" s="8">
        <f t="shared" si="67"/>
        <v>137</v>
      </c>
      <c r="L209" s="3">
        <f t="shared" si="66"/>
        <v>3425</v>
      </c>
      <c r="M209" s="3">
        <f>E209*K209</f>
        <v>538.41000000000554</v>
      </c>
      <c r="N209" s="14">
        <f t="shared" si="52"/>
        <v>21.069999999999961</v>
      </c>
      <c r="O209" s="15">
        <f t="shared" si="53"/>
        <v>2886.5899999999947</v>
      </c>
      <c r="P209" s="15">
        <f t="shared" si="54"/>
        <v>538.41000000000531</v>
      </c>
      <c r="Q209" s="25"/>
      <c r="R209" s="25"/>
      <c r="S209" s="25"/>
      <c r="T209" s="25"/>
      <c r="U209" s="31">
        <v>100</v>
      </c>
      <c r="V209" s="28">
        <f>U209*K209</f>
        <v>13700</v>
      </c>
      <c r="W209" s="24">
        <f>V209*C209</f>
        <v>342500</v>
      </c>
      <c r="X209" s="24">
        <f>V209*N209</f>
        <v>288658.99999999948</v>
      </c>
      <c r="Y209" s="22">
        <f t="shared" si="55"/>
        <v>53841.000000000524</v>
      </c>
      <c r="Z209" s="37"/>
      <c r="AA209" s="40"/>
      <c r="AB209" s="197"/>
      <c r="AC209" s="35">
        <v>500</v>
      </c>
      <c r="AD209" s="60">
        <f t="shared" si="56"/>
        <v>5</v>
      </c>
      <c r="AE209" s="32">
        <f t="shared" si="57"/>
        <v>2500</v>
      </c>
      <c r="AF209" s="32">
        <v>15</v>
      </c>
      <c r="AG209" s="62">
        <f t="shared" si="58"/>
        <v>13700</v>
      </c>
      <c r="AH209" s="60">
        <f t="shared" si="59"/>
        <v>1370</v>
      </c>
      <c r="AI209" s="33">
        <f>AH209*AF209</f>
        <v>20550</v>
      </c>
      <c r="AJ209" s="63">
        <f t="shared" si="60"/>
        <v>2900</v>
      </c>
      <c r="AK209" s="60">
        <f t="shared" si="61"/>
        <v>957</v>
      </c>
      <c r="AL209" s="33">
        <f>AK209*AF209</f>
        <v>14355</v>
      </c>
      <c r="AM209" s="33">
        <f t="shared" si="62"/>
        <v>37405</v>
      </c>
      <c r="AN209" s="20">
        <f t="shared" si="63"/>
        <v>16436.000000000524</v>
      </c>
    </row>
    <row r="210" spans="2:40" x14ac:dyDescent="0.25">
      <c r="B210" s="8">
        <v>209</v>
      </c>
      <c r="C210" s="2">
        <v>25</v>
      </c>
      <c r="D210" s="2">
        <v>6</v>
      </c>
      <c r="E210" s="2">
        <v>3.9200000000000399</v>
      </c>
      <c r="F210" s="2">
        <f t="shared" si="64"/>
        <v>2.0799999999999601</v>
      </c>
      <c r="G210" s="5">
        <v>11</v>
      </c>
      <c r="H210" s="7">
        <f t="shared" si="65"/>
        <v>22.879999999999562</v>
      </c>
      <c r="I210" s="58">
        <f t="shared" si="51"/>
        <v>0.82879999999999565</v>
      </c>
      <c r="J210" s="8">
        <v>166</v>
      </c>
      <c r="K210" s="8">
        <f t="shared" si="67"/>
        <v>138</v>
      </c>
      <c r="L210" s="3">
        <f t="shared" si="66"/>
        <v>3450</v>
      </c>
      <c r="M210" s="3">
        <f>E210*K210</f>
        <v>540.96000000000549</v>
      </c>
      <c r="N210" s="14">
        <f t="shared" si="52"/>
        <v>21.079999999999959</v>
      </c>
      <c r="O210" s="15">
        <f t="shared" si="53"/>
        <v>2909.0399999999945</v>
      </c>
      <c r="P210" s="15">
        <f t="shared" si="54"/>
        <v>540.96000000000549</v>
      </c>
      <c r="Q210" s="25"/>
      <c r="R210" s="25"/>
      <c r="S210" s="25"/>
      <c r="T210" s="25"/>
      <c r="U210" s="31">
        <v>100</v>
      </c>
      <c r="V210" s="28">
        <f>U210*K210</f>
        <v>13800</v>
      </c>
      <c r="W210" s="24">
        <f>V210*C210</f>
        <v>345000</v>
      </c>
      <c r="X210" s="24">
        <f>V210*N210</f>
        <v>290903.99999999942</v>
      </c>
      <c r="Y210" s="22">
        <f t="shared" si="55"/>
        <v>54096.000000000582</v>
      </c>
      <c r="Z210" s="37"/>
      <c r="AA210" s="40"/>
      <c r="AB210" s="197"/>
      <c r="AC210" s="35">
        <v>500</v>
      </c>
      <c r="AD210" s="60">
        <f t="shared" si="56"/>
        <v>5</v>
      </c>
      <c r="AE210" s="32">
        <f t="shared" si="57"/>
        <v>2500</v>
      </c>
      <c r="AF210" s="32">
        <v>15</v>
      </c>
      <c r="AG210" s="62">
        <f t="shared" si="58"/>
        <v>13800</v>
      </c>
      <c r="AH210" s="60">
        <f t="shared" si="59"/>
        <v>1380</v>
      </c>
      <c r="AI210" s="33">
        <f>AH210*AF210</f>
        <v>20700</v>
      </c>
      <c r="AJ210" s="63">
        <f t="shared" si="60"/>
        <v>2800</v>
      </c>
      <c r="AK210" s="60">
        <f t="shared" si="61"/>
        <v>924</v>
      </c>
      <c r="AL210" s="33">
        <f>AK210*AF210</f>
        <v>13860</v>
      </c>
      <c r="AM210" s="33">
        <f t="shared" si="62"/>
        <v>37060</v>
      </c>
      <c r="AN210" s="20">
        <f t="shared" si="63"/>
        <v>17036.000000000582</v>
      </c>
    </row>
    <row r="211" spans="2:40" x14ac:dyDescent="0.25">
      <c r="B211" s="8">
        <v>210</v>
      </c>
      <c r="C211" s="2">
        <v>25</v>
      </c>
      <c r="D211" s="2">
        <v>6</v>
      </c>
      <c r="E211" s="2">
        <v>3.9100000000000401</v>
      </c>
      <c r="F211" s="2">
        <f t="shared" si="64"/>
        <v>2.0899999999999599</v>
      </c>
      <c r="G211" s="5">
        <v>11</v>
      </c>
      <c r="H211" s="7">
        <f t="shared" si="65"/>
        <v>22.989999999999558</v>
      </c>
      <c r="I211" s="58">
        <f t="shared" si="51"/>
        <v>0.82989999999999553</v>
      </c>
      <c r="J211" s="8">
        <v>166</v>
      </c>
      <c r="K211" s="8">
        <f t="shared" si="67"/>
        <v>138</v>
      </c>
      <c r="L211" s="3">
        <f t="shared" si="66"/>
        <v>3450</v>
      </c>
      <c r="M211" s="3">
        <f>E211*K211</f>
        <v>539.5800000000055</v>
      </c>
      <c r="N211" s="14">
        <f t="shared" si="52"/>
        <v>21.089999999999961</v>
      </c>
      <c r="O211" s="15">
        <f t="shared" si="53"/>
        <v>2910.4199999999946</v>
      </c>
      <c r="P211" s="15">
        <f t="shared" si="54"/>
        <v>539.58000000000538</v>
      </c>
      <c r="Q211" s="25"/>
      <c r="R211" s="25"/>
      <c r="S211" s="25"/>
      <c r="T211" s="25"/>
      <c r="U211" s="31">
        <v>100</v>
      </c>
      <c r="V211" s="28">
        <f>U211*K211</f>
        <v>13800</v>
      </c>
      <c r="W211" s="24">
        <f>V211*C211</f>
        <v>345000</v>
      </c>
      <c r="X211" s="24">
        <f>V211*N211</f>
        <v>291041.99999999948</v>
      </c>
      <c r="Y211" s="22">
        <f t="shared" si="55"/>
        <v>53958.000000000524</v>
      </c>
      <c r="Z211" s="37"/>
      <c r="AA211" s="40"/>
      <c r="AB211" s="197"/>
      <c r="AC211" s="35">
        <v>500</v>
      </c>
      <c r="AD211" s="60">
        <f t="shared" si="56"/>
        <v>5</v>
      </c>
      <c r="AE211" s="32">
        <f t="shared" si="57"/>
        <v>2500</v>
      </c>
      <c r="AF211" s="32">
        <v>15</v>
      </c>
      <c r="AG211" s="62">
        <f t="shared" si="58"/>
        <v>13800</v>
      </c>
      <c r="AH211" s="60">
        <f t="shared" si="59"/>
        <v>1380</v>
      </c>
      <c r="AI211" s="33">
        <f>AH211*AF211</f>
        <v>20700</v>
      </c>
      <c r="AJ211" s="63">
        <f t="shared" si="60"/>
        <v>2800</v>
      </c>
      <c r="AK211" s="60">
        <f t="shared" si="61"/>
        <v>924</v>
      </c>
      <c r="AL211" s="33">
        <f>AK211*AF211</f>
        <v>13860</v>
      </c>
      <c r="AM211" s="33">
        <f t="shared" si="62"/>
        <v>37060</v>
      </c>
      <c r="AN211" s="20">
        <f t="shared" si="63"/>
        <v>16898.000000000524</v>
      </c>
    </row>
    <row r="212" spans="2:40" x14ac:dyDescent="0.25">
      <c r="B212" s="8">
        <v>211</v>
      </c>
      <c r="C212" s="2">
        <v>25</v>
      </c>
      <c r="D212" s="2">
        <v>6</v>
      </c>
      <c r="E212" s="2">
        <v>3.9000000000000399</v>
      </c>
      <c r="F212" s="2">
        <f t="shared" si="64"/>
        <v>2.0999999999999601</v>
      </c>
      <c r="G212" s="5">
        <v>11</v>
      </c>
      <c r="H212" s="7">
        <f t="shared" si="65"/>
        <v>23.099999999999561</v>
      </c>
      <c r="I212" s="58">
        <f t="shared" si="51"/>
        <v>0.83099999999999563</v>
      </c>
      <c r="J212" s="8">
        <v>166</v>
      </c>
      <c r="K212" s="8">
        <f t="shared" si="67"/>
        <v>138</v>
      </c>
      <c r="L212" s="3">
        <f t="shared" si="66"/>
        <v>3450</v>
      </c>
      <c r="M212" s="3">
        <f>E212*K212</f>
        <v>538.2000000000055</v>
      </c>
      <c r="N212" s="14">
        <f t="shared" si="52"/>
        <v>21.099999999999959</v>
      </c>
      <c r="O212" s="15">
        <f t="shared" si="53"/>
        <v>2911.7999999999943</v>
      </c>
      <c r="P212" s="15">
        <f t="shared" si="54"/>
        <v>538.20000000000573</v>
      </c>
      <c r="Q212" s="25"/>
      <c r="R212" s="25"/>
      <c r="S212" s="25"/>
      <c r="T212" s="25"/>
      <c r="U212" s="31">
        <v>100</v>
      </c>
      <c r="V212" s="28">
        <f>U212*K212</f>
        <v>13800</v>
      </c>
      <c r="W212" s="24">
        <f>V212*C212</f>
        <v>345000</v>
      </c>
      <c r="X212" s="24">
        <f>V212*N212</f>
        <v>291179.99999999942</v>
      </c>
      <c r="Y212" s="22">
        <f t="shared" si="55"/>
        <v>53820.000000000582</v>
      </c>
      <c r="Z212" s="37"/>
      <c r="AA212" s="40"/>
      <c r="AB212" s="197"/>
      <c r="AC212" s="35">
        <v>500</v>
      </c>
      <c r="AD212" s="60">
        <f t="shared" si="56"/>
        <v>5</v>
      </c>
      <c r="AE212" s="32">
        <f t="shared" si="57"/>
        <v>2500</v>
      </c>
      <c r="AF212" s="32">
        <v>15</v>
      </c>
      <c r="AG212" s="62">
        <f t="shared" si="58"/>
        <v>13800</v>
      </c>
      <c r="AH212" s="60">
        <f t="shared" si="59"/>
        <v>1380</v>
      </c>
      <c r="AI212" s="33">
        <f>AH212*AF212</f>
        <v>20700</v>
      </c>
      <c r="AJ212" s="63">
        <f t="shared" si="60"/>
        <v>2800</v>
      </c>
      <c r="AK212" s="60">
        <f t="shared" si="61"/>
        <v>924</v>
      </c>
      <c r="AL212" s="33">
        <f>AK212*AF212</f>
        <v>13860</v>
      </c>
      <c r="AM212" s="33">
        <f t="shared" si="62"/>
        <v>37060</v>
      </c>
      <c r="AN212" s="20">
        <f t="shared" si="63"/>
        <v>16760.000000000582</v>
      </c>
    </row>
    <row r="213" spans="2:40" x14ac:dyDescent="0.25">
      <c r="B213" s="8">
        <v>212</v>
      </c>
      <c r="C213" s="2">
        <v>25</v>
      </c>
      <c r="D213" s="2">
        <v>6</v>
      </c>
      <c r="E213" s="2">
        <v>3.8900000000000401</v>
      </c>
      <c r="F213" s="2">
        <f t="shared" si="64"/>
        <v>2.1099999999999599</v>
      </c>
      <c r="G213" s="5">
        <v>11</v>
      </c>
      <c r="H213" s="7">
        <f t="shared" si="65"/>
        <v>23.20999999999956</v>
      </c>
      <c r="I213" s="58">
        <f t="shared" si="51"/>
        <v>0.83209999999999551</v>
      </c>
      <c r="J213" s="8">
        <v>166</v>
      </c>
      <c r="K213" s="8">
        <f t="shared" si="67"/>
        <v>138</v>
      </c>
      <c r="L213" s="3">
        <f t="shared" si="66"/>
        <v>3450</v>
      </c>
      <c r="M213" s="3">
        <f>E213*K213</f>
        <v>536.82000000000551</v>
      </c>
      <c r="N213" s="14">
        <f t="shared" si="52"/>
        <v>21.10999999999996</v>
      </c>
      <c r="O213" s="15">
        <f t="shared" si="53"/>
        <v>2913.1799999999944</v>
      </c>
      <c r="P213" s="15">
        <f t="shared" si="54"/>
        <v>536.82000000000562</v>
      </c>
      <c r="Q213" s="25"/>
      <c r="R213" s="25"/>
      <c r="S213" s="25"/>
      <c r="T213" s="25"/>
      <c r="U213" s="31">
        <v>100</v>
      </c>
      <c r="V213" s="28">
        <f>U213*K213</f>
        <v>13800</v>
      </c>
      <c r="W213" s="24">
        <f>V213*C213</f>
        <v>345000</v>
      </c>
      <c r="X213" s="24">
        <f>V213*N213</f>
        <v>291317.99999999948</v>
      </c>
      <c r="Y213" s="22">
        <f t="shared" si="55"/>
        <v>53682.000000000524</v>
      </c>
      <c r="Z213" s="37"/>
      <c r="AA213" s="40"/>
      <c r="AB213" s="197"/>
      <c r="AC213" s="35">
        <v>500</v>
      </c>
      <c r="AD213" s="60">
        <f t="shared" si="56"/>
        <v>5</v>
      </c>
      <c r="AE213" s="32">
        <f t="shared" si="57"/>
        <v>2500</v>
      </c>
      <c r="AF213" s="32">
        <v>15</v>
      </c>
      <c r="AG213" s="62">
        <f t="shared" si="58"/>
        <v>13800</v>
      </c>
      <c r="AH213" s="60">
        <f t="shared" si="59"/>
        <v>1380</v>
      </c>
      <c r="AI213" s="33">
        <f>AH213*AF213</f>
        <v>20700</v>
      </c>
      <c r="AJ213" s="63">
        <f t="shared" si="60"/>
        <v>2800</v>
      </c>
      <c r="AK213" s="60">
        <f t="shared" si="61"/>
        <v>924</v>
      </c>
      <c r="AL213" s="33">
        <f>AK213*AF213</f>
        <v>13860</v>
      </c>
      <c r="AM213" s="33">
        <f t="shared" si="62"/>
        <v>37060</v>
      </c>
      <c r="AN213" s="20">
        <f t="shared" si="63"/>
        <v>16622.000000000524</v>
      </c>
    </row>
    <row r="214" spans="2:40" x14ac:dyDescent="0.25">
      <c r="B214" s="8">
        <v>213</v>
      </c>
      <c r="C214" s="2">
        <v>25</v>
      </c>
      <c r="D214" s="2">
        <v>6</v>
      </c>
      <c r="E214" s="2">
        <v>3.8800000000000399</v>
      </c>
      <c r="F214" s="2">
        <f t="shared" si="64"/>
        <v>2.1199999999999601</v>
      </c>
      <c r="G214" s="5">
        <v>11</v>
      </c>
      <c r="H214" s="7">
        <f t="shared" si="65"/>
        <v>23.31999999999956</v>
      </c>
      <c r="I214" s="58">
        <f t="shared" si="51"/>
        <v>0.83319999999999572</v>
      </c>
      <c r="J214" s="8">
        <v>166</v>
      </c>
      <c r="K214" s="8">
        <f t="shared" si="67"/>
        <v>138</v>
      </c>
      <c r="L214" s="3">
        <f t="shared" si="66"/>
        <v>3450</v>
      </c>
      <c r="M214" s="3">
        <f>E214*K214</f>
        <v>535.44000000000551</v>
      </c>
      <c r="N214" s="14">
        <f t="shared" si="52"/>
        <v>21.119999999999962</v>
      </c>
      <c r="O214" s="15">
        <f t="shared" si="53"/>
        <v>2914.5599999999949</v>
      </c>
      <c r="P214" s="15">
        <f t="shared" si="54"/>
        <v>535.44000000000506</v>
      </c>
      <c r="Q214" s="25"/>
      <c r="R214" s="25"/>
      <c r="S214" s="25"/>
      <c r="T214" s="25"/>
      <c r="U214" s="31">
        <v>100</v>
      </c>
      <c r="V214" s="28">
        <f>U214*K214</f>
        <v>13800</v>
      </c>
      <c r="W214" s="24">
        <f>V214*C214</f>
        <v>345000</v>
      </c>
      <c r="X214" s="24">
        <f>V214*N214</f>
        <v>291455.99999999948</v>
      </c>
      <c r="Y214" s="22">
        <f t="shared" si="55"/>
        <v>53544.000000000524</v>
      </c>
      <c r="Z214" s="37"/>
      <c r="AA214" s="40"/>
      <c r="AB214" s="197"/>
      <c r="AC214" s="35">
        <v>500</v>
      </c>
      <c r="AD214" s="60">
        <f t="shared" si="56"/>
        <v>5</v>
      </c>
      <c r="AE214" s="32">
        <f t="shared" si="57"/>
        <v>2500</v>
      </c>
      <c r="AF214" s="32">
        <v>15</v>
      </c>
      <c r="AG214" s="62">
        <f t="shared" si="58"/>
        <v>13800</v>
      </c>
      <c r="AH214" s="60">
        <f t="shared" si="59"/>
        <v>1380</v>
      </c>
      <c r="AI214" s="33">
        <f>AH214*AF214</f>
        <v>20700</v>
      </c>
      <c r="AJ214" s="63">
        <f t="shared" si="60"/>
        <v>2800</v>
      </c>
      <c r="AK214" s="60">
        <f t="shared" si="61"/>
        <v>924</v>
      </c>
      <c r="AL214" s="33">
        <f>AK214*AF214</f>
        <v>13860</v>
      </c>
      <c r="AM214" s="33">
        <f t="shared" si="62"/>
        <v>37060</v>
      </c>
      <c r="AN214" s="20">
        <f t="shared" si="63"/>
        <v>16484.000000000524</v>
      </c>
    </row>
    <row r="215" spans="2:40" x14ac:dyDescent="0.25">
      <c r="B215" s="8">
        <v>214</v>
      </c>
      <c r="C215" s="2">
        <v>25</v>
      </c>
      <c r="D215" s="2">
        <v>6</v>
      </c>
      <c r="E215" s="2">
        <v>3.8700000000000498</v>
      </c>
      <c r="F215" s="2">
        <f t="shared" si="64"/>
        <v>2.1299999999999502</v>
      </c>
      <c r="G215" s="5">
        <v>11</v>
      </c>
      <c r="H215" s="7">
        <f t="shared" si="65"/>
        <v>23.429999999999453</v>
      </c>
      <c r="I215" s="58">
        <f t="shared" si="51"/>
        <v>0.83429999999999449</v>
      </c>
      <c r="J215" s="8">
        <v>166</v>
      </c>
      <c r="K215" s="8">
        <f t="shared" si="67"/>
        <v>138</v>
      </c>
      <c r="L215" s="3">
        <f t="shared" si="66"/>
        <v>3450</v>
      </c>
      <c r="M215" s="3">
        <f>E215*K215</f>
        <v>534.06000000000688</v>
      </c>
      <c r="N215" s="14">
        <f t="shared" si="52"/>
        <v>21.129999999999949</v>
      </c>
      <c r="O215" s="15">
        <f t="shared" si="53"/>
        <v>2915.9399999999928</v>
      </c>
      <c r="P215" s="15">
        <f t="shared" si="54"/>
        <v>534.06000000000722</v>
      </c>
      <c r="Q215" s="25"/>
      <c r="R215" s="25"/>
      <c r="S215" s="25"/>
      <c r="T215" s="25"/>
      <c r="U215" s="31">
        <v>100</v>
      </c>
      <c r="V215" s="28">
        <f>U215*K215</f>
        <v>13800</v>
      </c>
      <c r="W215" s="24">
        <f>V215*C215</f>
        <v>345000</v>
      </c>
      <c r="X215" s="24">
        <f>V215*N215</f>
        <v>291593.9999999993</v>
      </c>
      <c r="Y215" s="22">
        <f t="shared" si="55"/>
        <v>53406.000000000698</v>
      </c>
      <c r="Z215" s="37"/>
      <c r="AA215" s="40"/>
      <c r="AB215" s="197"/>
      <c r="AC215" s="35">
        <v>500</v>
      </c>
      <c r="AD215" s="60">
        <f t="shared" si="56"/>
        <v>5</v>
      </c>
      <c r="AE215" s="32">
        <f t="shared" si="57"/>
        <v>2500</v>
      </c>
      <c r="AF215" s="32">
        <v>15</v>
      </c>
      <c r="AG215" s="62">
        <f t="shared" si="58"/>
        <v>13800</v>
      </c>
      <c r="AH215" s="60">
        <f t="shared" si="59"/>
        <v>1380</v>
      </c>
      <c r="AI215" s="33">
        <f>AH215*AF215</f>
        <v>20700</v>
      </c>
      <c r="AJ215" s="63">
        <f t="shared" si="60"/>
        <v>2800</v>
      </c>
      <c r="AK215" s="60">
        <f t="shared" si="61"/>
        <v>924</v>
      </c>
      <c r="AL215" s="33">
        <f>AK215*AF215</f>
        <v>13860</v>
      </c>
      <c r="AM215" s="33">
        <f t="shared" si="62"/>
        <v>37060</v>
      </c>
      <c r="AN215" s="20">
        <f t="shared" si="63"/>
        <v>16346.000000000698</v>
      </c>
    </row>
    <row r="216" spans="2:40" x14ac:dyDescent="0.25">
      <c r="B216" s="8">
        <v>215</v>
      </c>
      <c r="C216" s="2">
        <v>25</v>
      </c>
      <c r="D216" s="2">
        <v>6</v>
      </c>
      <c r="E216" s="2">
        <v>3.8600000000000501</v>
      </c>
      <c r="F216" s="2">
        <f t="shared" si="64"/>
        <v>2.1399999999999499</v>
      </c>
      <c r="G216" s="5">
        <v>11</v>
      </c>
      <c r="H216" s="7">
        <f t="shared" si="65"/>
        <v>23.539999999999448</v>
      </c>
      <c r="I216" s="58">
        <f t="shared" si="51"/>
        <v>0.83539999999999448</v>
      </c>
      <c r="J216" s="8">
        <v>166</v>
      </c>
      <c r="K216" s="8">
        <f t="shared" si="67"/>
        <v>139</v>
      </c>
      <c r="L216" s="3">
        <f t="shared" si="66"/>
        <v>3475</v>
      </c>
      <c r="M216" s="3">
        <f>E216*K216</f>
        <v>536.54000000000701</v>
      </c>
      <c r="N216" s="14">
        <f t="shared" si="52"/>
        <v>21.139999999999951</v>
      </c>
      <c r="O216" s="15">
        <f t="shared" si="53"/>
        <v>2938.4599999999932</v>
      </c>
      <c r="P216" s="15">
        <f t="shared" si="54"/>
        <v>536.54000000000678</v>
      </c>
      <c r="Q216" s="25"/>
      <c r="R216" s="25"/>
      <c r="S216" s="25"/>
      <c r="T216" s="25"/>
      <c r="U216" s="31">
        <v>100</v>
      </c>
      <c r="V216" s="28">
        <f>U216*K216</f>
        <v>13900</v>
      </c>
      <c r="W216" s="24">
        <f>V216*C216</f>
        <v>347500</v>
      </c>
      <c r="X216" s="24">
        <f>V216*N216</f>
        <v>293845.9999999993</v>
      </c>
      <c r="Y216" s="22">
        <f t="shared" si="55"/>
        <v>53654.000000000698</v>
      </c>
      <c r="Z216" s="37"/>
      <c r="AA216" s="40"/>
      <c r="AB216" s="197"/>
      <c r="AC216" s="35">
        <v>500</v>
      </c>
      <c r="AD216" s="60">
        <f t="shared" si="56"/>
        <v>5</v>
      </c>
      <c r="AE216" s="32">
        <f t="shared" si="57"/>
        <v>2500</v>
      </c>
      <c r="AF216" s="32">
        <v>15</v>
      </c>
      <c r="AG216" s="62">
        <f t="shared" si="58"/>
        <v>13900</v>
      </c>
      <c r="AH216" s="60">
        <f t="shared" si="59"/>
        <v>1390</v>
      </c>
      <c r="AI216" s="33">
        <f>AH216*AF216</f>
        <v>20850</v>
      </c>
      <c r="AJ216" s="63">
        <f t="shared" si="60"/>
        <v>2700</v>
      </c>
      <c r="AK216" s="60">
        <f t="shared" si="61"/>
        <v>891</v>
      </c>
      <c r="AL216" s="33">
        <f>AK216*AF216</f>
        <v>13365</v>
      </c>
      <c r="AM216" s="33">
        <f t="shared" si="62"/>
        <v>36715</v>
      </c>
      <c r="AN216" s="20">
        <f t="shared" si="63"/>
        <v>16939.000000000698</v>
      </c>
    </row>
    <row r="217" spans="2:40" x14ac:dyDescent="0.25">
      <c r="B217" s="8">
        <v>216</v>
      </c>
      <c r="C217" s="2">
        <v>25</v>
      </c>
      <c r="D217" s="2">
        <v>6</v>
      </c>
      <c r="E217" s="2">
        <v>3.8500000000000498</v>
      </c>
      <c r="F217" s="2">
        <f t="shared" si="64"/>
        <v>2.1499999999999502</v>
      </c>
      <c r="G217" s="5">
        <v>11</v>
      </c>
      <c r="H217" s="7">
        <f t="shared" si="65"/>
        <v>23.649999999999451</v>
      </c>
      <c r="I217" s="58">
        <f t="shared" si="51"/>
        <v>0.83649999999999447</v>
      </c>
      <c r="J217" s="8">
        <v>166</v>
      </c>
      <c r="K217" s="8">
        <f t="shared" si="67"/>
        <v>139</v>
      </c>
      <c r="L217" s="3">
        <f t="shared" si="66"/>
        <v>3475</v>
      </c>
      <c r="M217" s="3">
        <f>E217*K217</f>
        <v>535.15000000000691</v>
      </c>
      <c r="N217" s="14">
        <f t="shared" si="52"/>
        <v>21.149999999999949</v>
      </c>
      <c r="O217" s="15">
        <f t="shared" si="53"/>
        <v>2939.8499999999931</v>
      </c>
      <c r="P217" s="15">
        <f t="shared" si="54"/>
        <v>535.15000000000691</v>
      </c>
      <c r="Q217" s="25"/>
      <c r="R217" s="25"/>
      <c r="S217" s="25"/>
      <c r="T217" s="25"/>
      <c r="U217" s="31">
        <v>100</v>
      </c>
      <c r="V217" s="28">
        <f>U217*K217</f>
        <v>13900</v>
      </c>
      <c r="W217" s="24">
        <f>V217*C217</f>
        <v>347500</v>
      </c>
      <c r="X217" s="24">
        <f>V217*N217</f>
        <v>293984.9999999993</v>
      </c>
      <c r="Y217" s="22">
        <f t="shared" si="55"/>
        <v>53515.000000000698</v>
      </c>
      <c r="Z217" s="37"/>
      <c r="AA217" s="40"/>
      <c r="AB217" s="197"/>
      <c r="AC217" s="35">
        <v>500</v>
      </c>
      <c r="AD217" s="60">
        <f t="shared" si="56"/>
        <v>5</v>
      </c>
      <c r="AE217" s="32">
        <f t="shared" si="57"/>
        <v>2500</v>
      </c>
      <c r="AF217" s="32">
        <v>15</v>
      </c>
      <c r="AG217" s="62">
        <f t="shared" si="58"/>
        <v>13900</v>
      </c>
      <c r="AH217" s="60">
        <f t="shared" si="59"/>
        <v>1390</v>
      </c>
      <c r="AI217" s="33">
        <f>AH217*AF217</f>
        <v>20850</v>
      </c>
      <c r="AJ217" s="63">
        <f t="shared" si="60"/>
        <v>2700</v>
      </c>
      <c r="AK217" s="60">
        <f t="shared" si="61"/>
        <v>891</v>
      </c>
      <c r="AL217" s="33">
        <f>AK217*AF217</f>
        <v>13365</v>
      </c>
      <c r="AM217" s="33">
        <f t="shared" si="62"/>
        <v>36715</v>
      </c>
      <c r="AN217" s="20">
        <f t="shared" si="63"/>
        <v>16800.000000000698</v>
      </c>
    </row>
    <row r="218" spans="2:40" x14ac:dyDescent="0.25">
      <c r="B218" s="8">
        <v>217</v>
      </c>
      <c r="C218" s="2">
        <v>25</v>
      </c>
      <c r="D218" s="2">
        <v>6</v>
      </c>
      <c r="E218" s="2">
        <v>3.84000000000005</v>
      </c>
      <c r="F218" s="2">
        <f t="shared" si="64"/>
        <v>2.15999999999995</v>
      </c>
      <c r="G218" s="5">
        <v>11</v>
      </c>
      <c r="H218" s="7">
        <f t="shared" si="65"/>
        <v>23.759999999999451</v>
      </c>
      <c r="I218" s="58">
        <f t="shared" si="51"/>
        <v>0.83759999999999446</v>
      </c>
      <c r="J218" s="8">
        <v>166</v>
      </c>
      <c r="K218" s="8">
        <f t="shared" si="67"/>
        <v>139</v>
      </c>
      <c r="L218" s="3">
        <f t="shared" si="66"/>
        <v>3475</v>
      </c>
      <c r="M218" s="3">
        <f>E218*K218</f>
        <v>533.76000000000693</v>
      </c>
      <c r="N218" s="14">
        <f t="shared" si="52"/>
        <v>21.15999999999995</v>
      </c>
      <c r="O218" s="15">
        <f t="shared" si="53"/>
        <v>2941.239999999993</v>
      </c>
      <c r="P218" s="15">
        <f t="shared" si="54"/>
        <v>533.76000000000704</v>
      </c>
      <c r="Q218" s="25"/>
      <c r="R218" s="25"/>
      <c r="S218" s="25"/>
      <c r="T218" s="25"/>
      <c r="U218" s="31">
        <v>100</v>
      </c>
      <c r="V218" s="28">
        <f>U218*K218</f>
        <v>13900</v>
      </c>
      <c r="W218" s="24">
        <f>V218*C218</f>
        <v>347500</v>
      </c>
      <c r="X218" s="24">
        <f>V218*N218</f>
        <v>294123.9999999993</v>
      </c>
      <c r="Y218" s="22">
        <f t="shared" si="55"/>
        <v>53376.000000000698</v>
      </c>
      <c r="Z218" s="37"/>
      <c r="AA218" s="40"/>
      <c r="AB218" s="197"/>
      <c r="AC218" s="35">
        <v>500</v>
      </c>
      <c r="AD218" s="60">
        <f t="shared" si="56"/>
        <v>5</v>
      </c>
      <c r="AE218" s="32">
        <f t="shared" si="57"/>
        <v>2500</v>
      </c>
      <c r="AF218" s="32">
        <v>15</v>
      </c>
      <c r="AG218" s="62">
        <f t="shared" si="58"/>
        <v>13900</v>
      </c>
      <c r="AH218" s="60">
        <f t="shared" si="59"/>
        <v>1390</v>
      </c>
      <c r="AI218" s="33">
        <f>AH218*AF218</f>
        <v>20850</v>
      </c>
      <c r="AJ218" s="63">
        <f t="shared" si="60"/>
        <v>2700</v>
      </c>
      <c r="AK218" s="60">
        <f t="shared" si="61"/>
        <v>891</v>
      </c>
      <c r="AL218" s="33">
        <f>AK218*AF218</f>
        <v>13365</v>
      </c>
      <c r="AM218" s="33">
        <f t="shared" si="62"/>
        <v>36715</v>
      </c>
      <c r="AN218" s="20">
        <f t="shared" si="63"/>
        <v>16661.000000000698</v>
      </c>
    </row>
    <row r="219" spans="2:40" x14ac:dyDescent="0.25">
      <c r="B219" s="8">
        <v>218</v>
      </c>
      <c r="C219" s="2">
        <v>25</v>
      </c>
      <c r="D219" s="2">
        <v>6</v>
      </c>
      <c r="E219" s="2">
        <v>3.8300000000000498</v>
      </c>
      <c r="F219" s="2">
        <f t="shared" si="64"/>
        <v>2.1699999999999502</v>
      </c>
      <c r="G219" s="5">
        <v>11</v>
      </c>
      <c r="H219" s="7">
        <f t="shared" si="65"/>
        <v>23.86999999999945</v>
      </c>
      <c r="I219" s="58">
        <f t="shared" si="51"/>
        <v>0.83869999999999445</v>
      </c>
      <c r="J219" s="8">
        <v>166</v>
      </c>
      <c r="K219" s="8">
        <f t="shared" si="67"/>
        <v>139</v>
      </c>
      <c r="L219" s="3">
        <f t="shared" si="66"/>
        <v>3475</v>
      </c>
      <c r="M219" s="3">
        <f>E219*K219</f>
        <v>532.37000000000694</v>
      </c>
      <c r="N219" s="14">
        <f t="shared" si="52"/>
        <v>21.169999999999952</v>
      </c>
      <c r="O219" s="15">
        <f t="shared" si="53"/>
        <v>2942.6299999999933</v>
      </c>
      <c r="P219" s="15">
        <f t="shared" si="54"/>
        <v>532.37000000000671</v>
      </c>
      <c r="Q219" s="25"/>
      <c r="R219" s="25"/>
      <c r="S219" s="25"/>
      <c r="T219" s="25"/>
      <c r="U219" s="31">
        <v>100</v>
      </c>
      <c r="V219" s="28">
        <f>U219*K219</f>
        <v>13900</v>
      </c>
      <c r="W219" s="24">
        <f>V219*C219</f>
        <v>347500</v>
      </c>
      <c r="X219" s="24">
        <f>V219*N219</f>
        <v>294262.99999999936</v>
      </c>
      <c r="Y219" s="22">
        <f t="shared" si="55"/>
        <v>53237.00000000064</v>
      </c>
      <c r="Z219" s="37"/>
      <c r="AA219" s="40"/>
      <c r="AB219" s="197"/>
      <c r="AC219" s="35">
        <v>500</v>
      </c>
      <c r="AD219" s="60">
        <f t="shared" si="56"/>
        <v>5</v>
      </c>
      <c r="AE219" s="32">
        <f t="shared" si="57"/>
        <v>2500</v>
      </c>
      <c r="AF219" s="32">
        <v>15</v>
      </c>
      <c r="AG219" s="62">
        <f t="shared" si="58"/>
        <v>13900</v>
      </c>
      <c r="AH219" s="60">
        <f t="shared" si="59"/>
        <v>1390</v>
      </c>
      <c r="AI219" s="33">
        <f>AH219*AF219</f>
        <v>20850</v>
      </c>
      <c r="AJ219" s="63">
        <f t="shared" si="60"/>
        <v>2700</v>
      </c>
      <c r="AK219" s="60">
        <f t="shared" si="61"/>
        <v>891</v>
      </c>
      <c r="AL219" s="33">
        <f>AK219*AF219</f>
        <v>13365</v>
      </c>
      <c r="AM219" s="33">
        <f t="shared" si="62"/>
        <v>36715</v>
      </c>
      <c r="AN219" s="20">
        <f t="shared" si="63"/>
        <v>16522.00000000064</v>
      </c>
    </row>
    <row r="220" spans="2:40" x14ac:dyDescent="0.25">
      <c r="B220" s="8">
        <v>219</v>
      </c>
      <c r="C220" s="2">
        <v>25</v>
      </c>
      <c r="D220" s="2">
        <v>6</v>
      </c>
      <c r="E220" s="2">
        <v>3.82000000000005</v>
      </c>
      <c r="F220" s="2">
        <f t="shared" si="64"/>
        <v>2.17999999999995</v>
      </c>
      <c r="G220" s="5">
        <v>11</v>
      </c>
      <c r="H220" s="7">
        <f t="shared" si="65"/>
        <v>23.97999999999945</v>
      </c>
      <c r="I220" s="58">
        <f t="shared" si="51"/>
        <v>0.83979999999999455</v>
      </c>
      <c r="J220" s="8">
        <v>166</v>
      </c>
      <c r="K220" s="8">
        <f t="shared" si="67"/>
        <v>139</v>
      </c>
      <c r="L220" s="3">
        <f t="shared" si="66"/>
        <v>3475</v>
      </c>
      <c r="M220" s="3">
        <f>E220*K220</f>
        <v>530.98000000000695</v>
      </c>
      <c r="N220" s="14">
        <f t="shared" si="52"/>
        <v>21.17999999999995</v>
      </c>
      <c r="O220" s="15">
        <f t="shared" si="53"/>
        <v>2944.0199999999932</v>
      </c>
      <c r="P220" s="15">
        <f t="shared" si="54"/>
        <v>530.98000000000684</v>
      </c>
      <c r="Q220" s="25"/>
      <c r="R220" s="25"/>
      <c r="S220" s="25"/>
      <c r="T220" s="25"/>
      <c r="U220" s="31">
        <v>100</v>
      </c>
      <c r="V220" s="28">
        <f>U220*K220</f>
        <v>13900</v>
      </c>
      <c r="W220" s="24">
        <f>V220*C220</f>
        <v>347500</v>
      </c>
      <c r="X220" s="24">
        <f>V220*N220</f>
        <v>294401.9999999993</v>
      </c>
      <c r="Y220" s="22">
        <f t="shared" si="55"/>
        <v>53098.000000000698</v>
      </c>
      <c r="Z220" s="37"/>
      <c r="AA220" s="40"/>
      <c r="AB220" s="197"/>
      <c r="AC220" s="35">
        <v>500</v>
      </c>
      <c r="AD220" s="60">
        <f t="shared" si="56"/>
        <v>5</v>
      </c>
      <c r="AE220" s="32">
        <f t="shared" si="57"/>
        <v>2500</v>
      </c>
      <c r="AF220" s="32">
        <v>15</v>
      </c>
      <c r="AG220" s="62">
        <f t="shared" si="58"/>
        <v>13900</v>
      </c>
      <c r="AH220" s="60">
        <f t="shared" si="59"/>
        <v>1390</v>
      </c>
      <c r="AI220" s="33">
        <f>AH220*AF220</f>
        <v>20850</v>
      </c>
      <c r="AJ220" s="63">
        <f t="shared" si="60"/>
        <v>2700</v>
      </c>
      <c r="AK220" s="60">
        <f t="shared" si="61"/>
        <v>891</v>
      </c>
      <c r="AL220" s="33">
        <f>AK220*AF220</f>
        <v>13365</v>
      </c>
      <c r="AM220" s="33">
        <f t="shared" si="62"/>
        <v>36715</v>
      </c>
      <c r="AN220" s="20">
        <f t="shared" si="63"/>
        <v>16383.000000000698</v>
      </c>
    </row>
    <row r="221" spans="2:40" x14ac:dyDescent="0.25">
      <c r="B221" s="8">
        <v>220</v>
      </c>
      <c r="C221" s="2">
        <v>25</v>
      </c>
      <c r="D221" s="2">
        <v>6</v>
      </c>
      <c r="E221" s="2">
        <v>3.8100000000000498</v>
      </c>
      <c r="F221" s="2">
        <f t="shared" si="64"/>
        <v>2.1899999999999502</v>
      </c>
      <c r="G221" s="5">
        <v>11</v>
      </c>
      <c r="H221" s="7">
        <f t="shared" si="65"/>
        <v>24.089999999999453</v>
      </c>
      <c r="I221" s="58">
        <f t="shared" si="51"/>
        <v>0.84089999999999454</v>
      </c>
      <c r="J221" s="8">
        <v>166</v>
      </c>
      <c r="K221" s="8">
        <f t="shared" si="67"/>
        <v>140</v>
      </c>
      <c r="L221" s="3">
        <f t="shared" si="66"/>
        <v>3500</v>
      </c>
      <c r="M221" s="3">
        <f>E221*K221</f>
        <v>533.40000000000703</v>
      </c>
      <c r="N221" s="14">
        <f t="shared" si="52"/>
        <v>21.189999999999952</v>
      </c>
      <c r="O221" s="15">
        <f t="shared" si="53"/>
        <v>2966.5999999999931</v>
      </c>
      <c r="P221" s="15">
        <f t="shared" si="54"/>
        <v>533.40000000000691</v>
      </c>
      <c r="Q221" s="25"/>
      <c r="R221" s="25"/>
      <c r="S221" s="25"/>
      <c r="T221" s="25"/>
      <c r="U221" s="31">
        <v>100</v>
      </c>
      <c r="V221" s="28">
        <f>U221*K221</f>
        <v>14000</v>
      </c>
      <c r="W221" s="24">
        <f>V221*C221</f>
        <v>350000</v>
      </c>
      <c r="X221" s="24">
        <f>V221*N221</f>
        <v>296659.9999999993</v>
      </c>
      <c r="Y221" s="22">
        <f t="shared" si="55"/>
        <v>53340.000000000698</v>
      </c>
      <c r="Z221" s="37"/>
      <c r="AA221" s="40"/>
      <c r="AB221" s="197"/>
      <c r="AC221" s="35">
        <v>500</v>
      </c>
      <c r="AD221" s="60">
        <f t="shared" si="56"/>
        <v>5</v>
      </c>
      <c r="AE221" s="32">
        <f t="shared" si="57"/>
        <v>2500</v>
      </c>
      <c r="AF221" s="32">
        <v>15</v>
      </c>
      <c r="AG221" s="62">
        <f t="shared" si="58"/>
        <v>14000</v>
      </c>
      <c r="AH221" s="60">
        <f t="shared" si="59"/>
        <v>1400</v>
      </c>
      <c r="AI221" s="33">
        <f>AH221*AF221</f>
        <v>21000</v>
      </c>
      <c r="AJ221" s="63">
        <f t="shared" si="60"/>
        <v>2600</v>
      </c>
      <c r="AK221" s="60">
        <f t="shared" si="61"/>
        <v>858</v>
      </c>
      <c r="AL221" s="33">
        <f>AK221*AF221</f>
        <v>12870</v>
      </c>
      <c r="AM221" s="33">
        <f t="shared" si="62"/>
        <v>36370</v>
      </c>
      <c r="AN221" s="20">
        <f t="shared" si="63"/>
        <v>16970.000000000698</v>
      </c>
    </row>
    <row r="222" spans="2:40" x14ac:dyDescent="0.25">
      <c r="B222" s="8">
        <v>221</v>
      </c>
      <c r="C222" s="2">
        <v>25</v>
      </c>
      <c r="D222" s="2">
        <v>6</v>
      </c>
      <c r="E222" s="2">
        <v>3.80000000000005</v>
      </c>
      <c r="F222" s="2">
        <f t="shared" si="64"/>
        <v>2.19999999999995</v>
      </c>
      <c r="G222" s="5">
        <v>11</v>
      </c>
      <c r="H222" s="7">
        <f t="shared" si="65"/>
        <v>24.199999999999449</v>
      </c>
      <c r="I222" s="58">
        <f t="shared" si="51"/>
        <v>0.84199999999999453</v>
      </c>
      <c r="J222" s="8">
        <v>166</v>
      </c>
      <c r="K222" s="8">
        <f t="shared" si="67"/>
        <v>140</v>
      </c>
      <c r="L222" s="3">
        <f t="shared" si="66"/>
        <v>3500</v>
      </c>
      <c r="M222" s="3">
        <f>E222*K222</f>
        <v>532.00000000000705</v>
      </c>
      <c r="N222" s="14">
        <f t="shared" si="52"/>
        <v>21.19999999999995</v>
      </c>
      <c r="O222" s="15">
        <f t="shared" si="53"/>
        <v>2967.9999999999927</v>
      </c>
      <c r="P222" s="15">
        <f t="shared" si="54"/>
        <v>532.00000000000728</v>
      </c>
      <c r="Q222" s="25"/>
      <c r="R222" s="25"/>
      <c r="S222" s="25"/>
      <c r="T222" s="25"/>
      <c r="U222" s="31">
        <v>100</v>
      </c>
      <c r="V222" s="28">
        <f>U222*K222</f>
        <v>14000</v>
      </c>
      <c r="W222" s="24">
        <f>V222*C222</f>
        <v>350000</v>
      </c>
      <c r="X222" s="24">
        <f>V222*N222</f>
        <v>296799.9999999993</v>
      </c>
      <c r="Y222" s="22">
        <f t="shared" si="55"/>
        <v>53200.000000000698</v>
      </c>
      <c r="Z222" s="37"/>
      <c r="AA222" s="40"/>
      <c r="AB222" s="197"/>
      <c r="AC222" s="35">
        <v>500</v>
      </c>
      <c r="AD222" s="60">
        <f t="shared" si="56"/>
        <v>5</v>
      </c>
      <c r="AE222" s="32">
        <f t="shared" si="57"/>
        <v>2500</v>
      </c>
      <c r="AF222" s="32">
        <v>15</v>
      </c>
      <c r="AG222" s="62">
        <f t="shared" si="58"/>
        <v>14000</v>
      </c>
      <c r="AH222" s="60">
        <f t="shared" si="59"/>
        <v>1400</v>
      </c>
      <c r="AI222" s="33">
        <f>AH222*AF222</f>
        <v>21000</v>
      </c>
      <c r="AJ222" s="63">
        <f t="shared" si="60"/>
        <v>2600</v>
      </c>
      <c r="AK222" s="60">
        <f t="shared" si="61"/>
        <v>858</v>
      </c>
      <c r="AL222" s="33">
        <f>AK222*AF222</f>
        <v>12870</v>
      </c>
      <c r="AM222" s="33">
        <f t="shared" si="62"/>
        <v>36370</v>
      </c>
      <c r="AN222" s="20">
        <f t="shared" si="63"/>
        <v>16830.000000000698</v>
      </c>
    </row>
    <row r="223" spans="2:40" x14ac:dyDescent="0.25">
      <c r="B223" s="8">
        <v>222</v>
      </c>
      <c r="C223" s="2">
        <v>25</v>
      </c>
      <c r="D223" s="2">
        <v>6</v>
      </c>
      <c r="E223" s="2">
        <v>3.7900000000000502</v>
      </c>
      <c r="F223" s="2">
        <f t="shared" si="64"/>
        <v>2.2099999999999498</v>
      </c>
      <c r="G223" s="5">
        <v>11</v>
      </c>
      <c r="H223" s="7">
        <f t="shared" si="65"/>
        <v>24.309999999999448</v>
      </c>
      <c r="I223" s="58">
        <f t="shared" si="51"/>
        <v>0.84309999999999452</v>
      </c>
      <c r="J223" s="8">
        <v>166</v>
      </c>
      <c r="K223" s="8">
        <f t="shared" si="67"/>
        <v>140</v>
      </c>
      <c r="L223" s="3">
        <f t="shared" si="66"/>
        <v>3500</v>
      </c>
      <c r="M223" s="3">
        <f>E223*K223</f>
        <v>530.60000000000707</v>
      </c>
      <c r="N223" s="14">
        <f t="shared" si="52"/>
        <v>21.209999999999951</v>
      </c>
      <c r="O223" s="15">
        <f t="shared" si="53"/>
        <v>2969.3999999999933</v>
      </c>
      <c r="P223" s="15">
        <f t="shared" si="54"/>
        <v>530.60000000000673</v>
      </c>
      <c r="Q223" s="25"/>
      <c r="R223" s="25"/>
      <c r="S223" s="25"/>
      <c r="T223" s="25"/>
      <c r="U223" s="31">
        <v>100</v>
      </c>
      <c r="V223" s="28">
        <f>U223*K223</f>
        <v>14000</v>
      </c>
      <c r="W223" s="24">
        <f>V223*C223</f>
        <v>350000</v>
      </c>
      <c r="X223" s="24">
        <f>V223*N223</f>
        <v>296939.9999999993</v>
      </c>
      <c r="Y223" s="22">
        <f t="shared" si="55"/>
        <v>53060.000000000698</v>
      </c>
      <c r="Z223" s="37"/>
      <c r="AA223" s="40"/>
      <c r="AB223" s="197"/>
      <c r="AC223" s="35">
        <v>500</v>
      </c>
      <c r="AD223" s="60">
        <f t="shared" si="56"/>
        <v>5</v>
      </c>
      <c r="AE223" s="32">
        <f t="shared" si="57"/>
        <v>2500</v>
      </c>
      <c r="AF223" s="32">
        <v>15</v>
      </c>
      <c r="AG223" s="62">
        <f t="shared" si="58"/>
        <v>14000</v>
      </c>
      <c r="AH223" s="60">
        <f t="shared" si="59"/>
        <v>1400</v>
      </c>
      <c r="AI223" s="33">
        <f>AH223*AF223</f>
        <v>21000</v>
      </c>
      <c r="AJ223" s="63">
        <f t="shared" si="60"/>
        <v>2600</v>
      </c>
      <c r="AK223" s="60">
        <f t="shared" si="61"/>
        <v>858</v>
      </c>
      <c r="AL223" s="33">
        <f>AK223*AF223</f>
        <v>12870</v>
      </c>
      <c r="AM223" s="33">
        <f t="shared" si="62"/>
        <v>36370</v>
      </c>
      <c r="AN223" s="20">
        <f t="shared" si="63"/>
        <v>16690.000000000698</v>
      </c>
    </row>
    <row r="224" spans="2:40" x14ac:dyDescent="0.25">
      <c r="B224" s="8">
        <v>223</v>
      </c>
      <c r="C224" s="2">
        <v>25</v>
      </c>
      <c r="D224" s="2">
        <v>6</v>
      </c>
      <c r="E224" s="2">
        <v>3.78000000000005</v>
      </c>
      <c r="F224" s="2">
        <f t="shared" si="64"/>
        <v>2.21999999999995</v>
      </c>
      <c r="G224" s="5">
        <v>11</v>
      </c>
      <c r="H224" s="7">
        <f t="shared" si="65"/>
        <v>24.419999999999451</v>
      </c>
      <c r="I224" s="58">
        <f t="shared" si="51"/>
        <v>0.84419999999999451</v>
      </c>
      <c r="J224" s="8">
        <v>166</v>
      </c>
      <c r="K224" s="8">
        <f t="shared" si="67"/>
        <v>140</v>
      </c>
      <c r="L224" s="3">
        <f t="shared" si="66"/>
        <v>3500</v>
      </c>
      <c r="M224" s="3">
        <f>E224*K224</f>
        <v>529.20000000000698</v>
      </c>
      <c r="N224" s="14">
        <f t="shared" si="52"/>
        <v>21.219999999999949</v>
      </c>
      <c r="O224" s="15">
        <f t="shared" si="53"/>
        <v>2970.7999999999929</v>
      </c>
      <c r="P224" s="15">
        <f t="shared" si="54"/>
        <v>529.20000000000709</v>
      </c>
      <c r="Q224" s="25"/>
      <c r="R224" s="25"/>
      <c r="S224" s="25"/>
      <c r="T224" s="25"/>
      <c r="U224" s="31">
        <v>100</v>
      </c>
      <c r="V224" s="28">
        <f>U224*K224</f>
        <v>14000</v>
      </c>
      <c r="W224" s="24">
        <f>V224*C224</f>
        <v>350000</v>
      </c>
      <c r="X224" s="24">
        <f>V224*N224</f>
        <v>297079.9999999993</v>
      </c>
      <c r="Y224" s="22">
        <f t="shared" si="55"/>
        <v>52920.000000000698</v>
      </c>
      <c r="Z224" s="37"/>
      <c r="AA224" s="40"/>
      <c r="AB224" s="197"/>
      <c r="AC224" s="35">
        <v>500</v>
      </c>
      <c r="AD224" s="60">
        <f t="shared" si="56"/>
        <v>5</v>
      </c>
      <c r="AE224" s="32">
        <f t="shared" si="57"/>
        <v>2500</v>
      </c>
      <c r="AF224" s="32">
        <v>15</v>
      </c>
      <c r="AG224" s="62">
        <f t="shared" si="58"/>
        <v>14000</v>
      </c>
      <c r="AH224" s="60">
        <f t="shared" si="59"/>
        <v>1400</v>
      </c>
      <c r="AI224" s="33">
        <f>AH224*AF224</f>
        <v>21000</v>
      </c>
      <c r="AJ224" s="63">
        <f t="shared" si="60"/>
        <v>2600</v>
      </c>
      <c r="AK224" s="60">
        <f t="shared" si="61"/>
        <v>858</v>
      </c>
      <c r="AL224" s="33">
        <f>AK224*AF224</f>
        <v>12870</v>
      </c>
      <c r="AM224" s="33">
        <f t="shared" si="62"/>
        <v>36370</v>
      </c>
      <c r="AN224" s="20">
        <f t="shared" si="63"/>
        <v>16550.000000000698</v>
      </c>
    </row>
    <row r="225" spans="2:40" x14ac:dyDescent="0.25">
      <c r="B225" s="8">
        <v>224</v>
      </c>
      <c r="C225" s="2">
        <v>25</v>
      </c>
      <c r="D225" s="2">
        <v>6</v>
      </c>
      <c r="E225" s="2">
        <v>3.7700000000000502</v>
      </c>
      <c r="F225" s="2">
        <f t="shared" si="64"/>
        <v>2.2299999999999498</v>
      </c>
      <c r="G225" s="5">
        <v>11</v>
      </c>
      <c r="H225" s="7">
        <f t="shared" si="65"/>
        <v>24.529999999999447</v>
      </c>
      <c r="I225" s="58">
        <f t="shared" si="51"/>
        <v>0.8452999999999945</v>
      </c>
      <c r="J225" s="8">
        <v>166</v>
      </c>
      <c r="K225" s="8">
        <f t="shared" si="67"/>
        <v>140</v>
      </c>
      <c r="L225" s="3">
        <f t="shared" si="66"/>
        <v>3500</v>
      </c>
      <c r="M225" s="3">
        <f>E225*K225</f>
        <v>527.800000000007</v>
      </c>
      <c r="N225" s="14">
        <f t="shared" si="52"/>
        <v>21.229999999999951</v>
      </c>
      <c r="O225" s="15">
        <f t="shared" si="53"/>
        <v>2972.199999999993</v>
      </c>
      <c r="P225" s="15">
        <f t="shared" si="54"/>
        <v>527.800000000007</v>
      </c>
      <c r="Q225" s="25"/>
      <c r="R225" s="25"/>
      <c r="S225" s="25"/>
      <c r="T225" s="25"/>
      <c r="U225" s="31">
        <v>100</v>
      </c>
      <c r="V225" s="28">
        <f>U225*K225</f>
        <v>14000</v>
      </c>
      <c r="W225" s="24">
        <f>V225*C225</f>
        <v>350000</v>
      </c>
      <c r="X225" s="24">
        <f>V225*N225</f>
        <v>297219.9999999993</v>
      </c>
      <c r="Y225" s="22">
        <f t="shared" si="55"/>
        <v>52780.000000000698</v>
      </c>
      <c r="Z225" s="37"/>
      <c r="AA225" s="40"/>
      <c r="AB225" s="197"/>
      <c r="AC225" s="35">
        <v>500</v>
      </c>
      <c r="AD225" s="60">
        <f t="shared" si="56"/>
        <v>5</v>
      </c>
      <c r="AE225" s="32">
        <f t="shared" si="57"/>
        <v>2500</v>
      </c>
      <c r="AF225" s="32">
        <v>15</v>
      </c>
      <c r="AG225" s="62">
        <f t="shared" si="58"/>
        <v>14000</v>
      </c>
      <c r="AH225" s="60">
        <f t="shared" si="59"/>
        <v>1400</v>
      </c>
      <c r="AI225" s="33">
        <f>AH225*AF225</f>
        <v>21000</v>
      </c>
      <c r="AJ225" s="63">
        <f t="shared" si="60"/>
        <v>2600</v>
      </c>
      <c r="AK225" s="60">
        <f t="shared" si="61"/>
        <v>858</v>
      </c>
      <c r="AL225" s="33">
        <f>AK225*AF225</f>
        <v>12870</v>
      </c>
      <c r="AM225" s="33">
        <f t="shared" si="62"/>
        <v>36370</v>
      </c>
      <c r="AN225" s="20">
        <f t="shared" si="63"/>
        <v>16410.000000000698</v>
      </c>
    </row>
    <row r="226" spans="2:40" x14ac:dyDescent="0.25">
      <c r="B226" s="8">
        <v>225</v>
      </c>
      <c r="C226" s="2">
        <v>25</v>
      </c>
      <c r="D226" s="2">
        <v>6</v>
      </c>
      <c r="E226" s="2">
        <v>3.76000000000005</v>
      </c>
      <c r="F226" s="2">
        <f t="shared" si="64"/>
        <v>2.23999999999995</v>
      </c>
      <c r="G226" s="5">
        <v>11</v>
      </c>
      <c r="H226" s="7">
        <f t="shared" si="65"/>
        <v>24.63999999999945</v>
      </c>
      <c r="I226" s="58">
        <f t="shared" si="51"/>
        <v>0.84639999999999449</v>
      </c>
      <c r="J226" s="8">
        <v>166</v>
      </c>
      <c r="K226" s="8">
        <f t="shared" si="67"/>
        <v>141</v>
      </c>
      <c r="L226" s="3">
        <f t="shared" si="66"/>
        <v>3525</v>
      </c>
      <c r="M226" s="3">
        <f>E226*K226</f>
        <v>530.16000000000702</v>
      </c>
      <c r="N226" s="14">
        <f t="shared" si="52"/>
        <v>21.239999999999949</v>
      </c>
      <c r="O226" s="15">
        <f t="shared" si="53"/>
        <v>2994.8399999999929</v>
      </c>
      <c r="P226" s="15">
        <f t="shared" si="54"/>
        <v>530.16000000000713</v>
      </c>
      <c r="Q226" s="25"/>
      <c r="R226" s="25"/>
      <c r="S226" s="25"/>
      <c r="T226" s="25"/>
      <c r="U226" s="31">
        <v>100</v>
      </c>
      <c r="V226" s="28">
        <f>U226*K226</f>
        <v>14100</v>
      </c>
      <c r="W226" s="24">
        <f>V226*C226</f>
        <v>352500</v>
      </c>
      <c r="X226" s="24">
        <f>V226*N226</f>
        <v>299483.9999999993</v>
      </c>
      <c r="Y226" s="22">
        <f t="shared" si="55"/>
        <v>53016.000000000698</v>
      </c>
      <c r="Z226" s="37"/>
      <c r="AA226" s="40"/>
      <c r="AB226" s="197"/>
      <c r="AC226" s="35">
        <v>500</v>
      </c>
      <c r="AD226" s="60">
        <f t="shared" si="56"/>
        <v>5</v>
      </c>
      <c r="AE226" s="32">
        <f t="shared" si="57"/>
        <v>2500</v>
      </c>
      <c r="AF226" s="32">
        <v>15</v>
      </c>
      <c r="AG226" s="62">
        <f t="shared" si="58"/>
        <v>14100</v>
      </c>
      <c r="AH226" s="60">
        <f t="shared" si="59"/>
        <v>1410</v>
      </c>
      <c r="AI226" s="33">
        <f>AH226*AF226</f>
        <v>21150</v>
      </c>
      <c r="AJ226" s="63">
        <f t="shared" si="60"/>
        <v>2500</v>
      </c>
      <c r="AK226" s="60">
        <f t="shared" si="61"/>
        <v>825</v>
      </c>
      <c r="AL226" s="33">
        <f>AK226*AF226</f>
        <v>12375</v>
      </c>
      <c r="AM226" s="33">
        <f t="shared" si="62"/>
        <v>36025</v>
      </c>
      <c r="AN226" s="20">
        <f t="shared" si="63"/>
        <v>16991.000000000698</v>
      </c>
    </row>
    <row r="227" spans="2:40" x14ac:dyDescent="0.25">
      <c r="B227" s="8">
        <v>226</v>
      </c>
      <c r="C227" s="2">
        <v>25</v>
      </c>
      <c r="D227" s="2">
        <v>6</v>
      </c>
      <c r="E227" s="2">
        <v>3.7500000000000502</v>
      </c>
      <c r="F227" s="2">
        <f t="shared" si="64"/>
        <v>2.2499999999999498</v>
      </c>
      <c r="G227" s="5">
        <v>11</v>
      </c>
      <c r="H227" s="7">
        <f t="shared" si="65"/>
        <v>24.749999999999449</v>
      </c>
      <c r="I227" s="58">
        <f t="shared" si="51"/>
        <v>0.84749999999999448</v>
      </c>
      <c r="J227" s="8">
        <v>166</v>
      </c>
      <c r="K227" s="8">
        <f t="shared" si="67"/>
        <v>141</v>
      </c>
      <c r="L227" s="3">
        <f t="shared" si="66"/>
        <v>3525</v>
      </c>
      <c r="M227" s="3">
        <f>E227*K227</f>
        <v>528.75000000000705</v>
      </c>
      <c r="N227" s="14">
        <f t="shared" si="52"/>
        <v>21.24999999999995</v>
      </c>
      <c r="O227" s="15">
        <f t="shared" si="53"/>
        <v>2996.2499999999932</v>
      </c>
      <c r="P227" s="15">
        <f t="shared" si="54"/>
        <v>528.75000000000682</v>
      </c>
      <c r="Q227" s="25"/>
      <c r="R227" s="25"/>
      <c r="S227" s="25"/>
      <c r="T227" s="25"/>
      <c r="U227" s="31">
        <v>100</v>
      </c>
      <c r="V227" s="28">
        <f>U227*K227</f>
        <v>14100</v>
      </c>
      <c r="W227" s="24">
        <f>V227*C227</f>
        <v>352500</v>
      </c>
      <c r="X227" s="24">
        <f>V227*N227</f>
        <v>299624.9999999993</v>
      </c>
      <c r="Y227" s="22">
        <f t="shared" si="55"/>
        <v>52875.000000000698</v>
      </c>
      <c r="Z227" s="37"/>
      <c r="AA227" s="40"/>
      <c r="AB227" s="197"/>
      <c r="AC227" s="35">
        <v>500</v>
      </c>
      <c r="AD227" s="60">
        <f t="shared" si="56"/>
        <v>5</v>
      </c>
      <c r="AE227" s="32">
        <f t="shared" si="57"/>
        <v>2500</v>
      </c>
      <c r="AF227" s="32">
        <v>15</v>
      </c>
      <c r="AG227" s="62">
        <f t="shared" si="58"/>
        <v>14100</v>
      </c>
      <c r="AH227" s="60">
        <f t="shared" si="59"/>
        <v>1410</v>
      </c>
      <c r="AI227" s="33">
        <f>AH227*AF227</f>
        <v>21150</v>
      </c>
      <c r="AJ227" s="63">
        <f t="shared" si="60"/>
        <v>2500</v>
      </c>
      <c r="AK227" s="60">
        <f t="shared" si="61"/>
        <v>825</v>
      </c>
      <c r="AL227" s="33">
        <f>AK227*AF227</f>
        <v>12375</v>
      </c>
      <c r="AM227" s="33">
        <f t="shared" si="62"/>
        <v>36025</v>
      </c>
      <c r="AN227" s="20">
        <f t="shared" si="63"/>
        <v>16850.000000000698</v>
      </c>
    </row>
    <row r="228" spans="2:40" x14ac:dyDescent="0.25">
      <c r="B228" s="8">
        <v>227</v>
      </c>
      <c r="C228" s="2">
        <v>25</v>
      </c>
      <c r="D228" s="2">
        <v>6</v>
      </c>
      <c r="E228" s="2">
        <v>3.74000000000005</v>
      </c>
      <c r="F228" s="2">
        <f t="shared" si="64"/>
        <v>2.25999999999995</v>
      </c>
      <c r="G228" s="5">
        <v>11</v>
      </c>
      <c r="H228" s="7">
        <f t="shared" si="65"/>
        <v>24.859999999999452</v>
      </c>
      <c r="I228" s="58">
        <f t="shared" si="51"/>
        <v>0.84859999999999447</v>
      </c>
      <c r="J228" s="8">
        <v>166</v>
      </c>
      <c r="K228" s="8">
        <f t="shared" si="67"/>
        <v>141</v>
      </c>
      <c r="L228" s="3">
        <f t="shared" si="66"/>
        <v>3525</v>
      </c>
      <c r="M228" s="3">
        <f>E228*K228</f>
        <v>527.34000000000708</v>
      </c>
      <c r="N228" s="14">
        <f t="shared" si="52"/>
        <v>21.259999999999948</v>
      </c>
      <c r="O228" s="15">
        <f t="shared" si="53"/>
        <v>2997.6599999999926</v>
      </c>
      <c r="P228" s="15">
        <f t="shared" si="54"/>
        <v>527.34000000000742</v>
      </c>
      <c r="Q228" s="25"/>
      <c r="R228" s="25"/>
      <c r="S228" s="25"/>
      <c r="T228" s="25"/>
      <c r="U228" s="31">
        <v>100</v>
      </c>
      <c r="V228" s="28">
        <f>U228*K228</f>
        <v>14100</v>
      </c>
      <c r="W228" s="24">
        <f>V228*C228</f>
        <v>352500</v>
      </c>
      <c r="X228" s="24">
        <f>V228*N228</f>
        <v>299765.99999999924</v>
      </c>
      <c r="Y228" s="22">
        <f t="shared" si="55"/>
        <v>52734.000000000757</v>
      </c>
      <c r="Z228" s="37"/>
      <c r="AA228" s="40"/>
      <c r="AB228" s="197"/>
      <c r="AC228" s="35">
        <v>500</v>
      </c>
      <c r="AD228" s="60">
        <f t="shared" si="56"/>
        <v>5</v>
      </c>
      <c r="AE228" s="32">
        <f t="shared" si="57"/>
        <v>2500</v>
      </c>
      <c r="AF228" s="32">
        <v>15</v>
      </c>
      <c r="AG228" s="62">
        <f t="shared" si="58"/>
        <v>14100</v>
      </c>
      <c r="AH228" s="60">
        <f t="shared" si="59"/>
        <v>1410</v>
      </c>
      <c r="AI228" s="33">
        <f>AH228*AF228</f>
        <v>21150</v>
      </c>
      <c r="AJ228" s="63">
        <f t="shared" si="60"/>
        <v>2500</v>
      </c>
      <c r="AK228" s="60">
        <f t="shared" si="61"/>
        <v>825</v>
      </c>
      <c r="AL228" s="33">
        <f>AK228*AF228</f>
        <v>12375</v>
      </c>
      <c r="AM228" s="33">
        <f t="shared" si="62"/>
        <v>36025</v>
      </c>
      <c r="AN228" s="20">
        <f t="shared" si="63"/>
        <v>16709.000000000757</v>
      </c>
    </row>
    <row r="229" spans="2:40" x14ac:dyDescent="0.25">
      <c r="B229" s="8">
        <v>228</v>
      </c>
      <c r="C229" s="2">
        <v>25</v>
      </c>
      <c r="D229" s="2">
        <v>6</v>
      </c>
      <c r="E229" s="2">
        <v>3.7300000000000502</v>
      </c>
      <c r="F229" s="2">
        <f t="shared" si="64"/>
        <v>2.2699999999999498</v>
      </c>
      <c r="G229" s="5">
        <v>11</v>
      </c>
      <c r="H229" s="7">
        <f t="shared" si="65"/>
        <v>24.969999999999448</v>
      </c>
      <c r="I229" s="58">
        <f t="shared" si="51"/>
        <v>0.84969999999999446</v>
      </c>
      <c r="J229" s="8">
        <v>166</v>
      </c>
      <c r="K229" s="8">
        <f t="shared" si="67"/>
        <v>141</v>
      </c>
      <c r="L229" s="3">
        <f t="shared" si="66"/>
        <v>3525</v>
      </c>
      <c r="M229" s="3">
        <f>E229*K229</f>
        <v>525.93000000000711</v>
      </c>
      <c r="N229" s="14">
        <f t="shared" si="52"/>
        <v>21.26999999999995</v>
      </c>
      <c r="O229" s="15">
        <f t="shared" si="53"/>
        <v>2999.0699999999929</v>
      </c>
      <c r="P229" s="15">
        <f t="shared" si="54"/>
        <v>525.93000000000711</v>
      </c>
      <c r="Q229" s="25"/>
      <c r="R229" s="25"/>
      <c r="S229" s="25"/>
      <c r="T229" s="25"/>
      <c r="U229" s="31">
        <v>100</v>
      </c>
      <c r="V229" s="28">
        <f>U229*K229</f>
        <v>14100</v>
      </c>
      <c r="W229" s="24">
        <f>V229*C229</f>
        <v>352500</v>
      </c>
      <c r="X229" s="24">
        <f>V229*N229</f>
        <v>299906.9999999993</v>
      </c>
      <c r="Y229" s="22">
        <f t="shared" si="55"/>
        <v>52593.000000000698</v>
      </c>
      <c r="Z229" s="37"/>
      <c r="AA229" s="40"/>
      <c r="AB229" s="197"/>
      <c r="AC229" s="35">
        <v>500</v>
      </c>
      <c r="AD229" s="60">
        <f t="shared" si="56"/>
        <v>5</v>
      </c>
      <c r="AE229" s="32">
        <f t="shared" si="57"/>
        <v>2500</v>
      </c>
      <c r="AF229" s="32">
        <v>15</v>
      </c>
      <c r="AG229" s="62">
        <f t="shared" si="58"/>
        <v>14100</v>
      </c>
      <c r="AH229" s="60">
        <f t="shared" si="59"/>
        <v>1410</v>
      </c>
      <c r="AI229" s="33">
        <f>AH229*AF229</f>
        <v>21150</v>
      </c>
      <c r="AJ229" s="63">
        <f t="shared" si="60"/>
        <v>2500</v>
      </c>
      <c r="AK229" s="60">
        <f t="shared" si="61"/>
        <v>825</v>
      </c>
      <c r="AL229" s="33">
        <f>AK229*AF229</f>
        <v>12375</v>
      </c>
      <c r="AM229" s="33">
        <f t="shared" si="62"/>
        <v>36025</v>
      </c>
      <c r="AN229" s="20">
        <f t="shared" si="63"/>
        <v>16568.000000000698</v>
      </c>
    </row>
    <row r="230" spans="2:40" x14ac:dyDescent="0.25">
      <c r="B230" s="8">
        <v>229</v>
      </c>
      <c r="C230" s="2">
        <v>25</v>
      </c>
      <c r="D230" s="2">
        <v>6</v>
      </c>
      <c r="E230" s="2">
        <v>3.7200000000000499</v>
      </c>
      <c r="F230" s="2">
        <f t="shared" si="64"/>
        <v>2.2799999999999501</v>
      </c>
      <c r="G230" s="5">
        <v>11</v>
      </c>
      <c r="H230" s="7">
        <f t="shared" si="65"/>
        <v>25.079999999999451</v>
      </c>
      <c r="I230" s="58">
        <f t="shared" si="51"/>
        <v>0.85079999999999445</v>
      </c>
      <c r="J230" s="8">
        <v>166</v>
      </c>
      <c r="K230" s="8">
        <f t="shared" si="67"/>
        <v>141</v>
      </c>
      <c r="L230" s="3">
        <f t="shared" si="66"/>
        <v>3525</v>
      </c>
      <c r="M230" s="3">
        <f>E230*K230</f>
        <v>524.52000000000703</v>
      </c>
      <c r="N230" s="14">
        <f t="shared" si="52"/>
        <v>21.279999999999951</v>
      </c>
      <c r="O230" s="15">
        <f t="shared" si="53"/>
        <v>3000.4799999999932</v>
      </c>
      <c r="P230" s="15">
        <f t="shared" si="54"/>
        <v>524.5200000000068</v>
      </c>
      <c r="Q230" s="25"/>
      <c r="R230" s="25"/>
      <c r="S230" s="25"/>
      <c r="T230" s="25"/>
      <c r="U230" s="31">
        <v>100</v>
      </c>
      <c r="V230" s="28">
        <f>U230*K230</f>
        <v>14100</v>
      </c>
      <c r="W230" s="24">
        <f>V230*C230</f>
        <v>352500</v>
      </c>
      <c r="X230" s="24">
        <f>V230*N230</f>
        <v>300047.9999999993</v>
      </c>
      <c r="Y230" s="22">
        <f t="shared" si="55"/>
        <v>52452.000000000698</v>
      </c>
      <c r="Z230" s="37"/>
      <c r="AA230" s="40"/>
      <c r="AB230" s="197"/>
      <c r="AC230" s="35">
        <v>500</v>
      </c>
      <c r="AD230" s="60">
        <f t="shared" si="56"/>
        <v>5</v>
      </c>
      <c r="AE230" s="32">
        <f t="shared" si="57"/>
        <v>2500</v>
      </c>
      <c r="AF230" s="32">
        <v>15</v>
      </c>
      <c r="AG230" s="62">
        <f t="shared" si="58"/>
        <v>14100</v>
      </c>
      <c r="AH230" s="60">
        <f t="shared" si="59"/>
        <v>1410</v>
      </c>
      <c r="AI230" s="33">
        <f>AH230*AF230</f>
        <v>21150</v>
      </c>
      <c r="AJ230" s="63">
        <f t="shared" si="60"/>
        <v>2500</v>
      </c>
      <c r="AK230" s="60">
        <f t="shared" si="61"/>
        <v>825</v>
      </c>
      <c r="AL230" s="33">
        <f>AK230*AF230</f>
        <v>12375</v>
      </c>
      <c r="AM230" s="33">
        <f t="shared" si="62"/>
        <v>36025</v>
      </c>
      <c r="AN230" s="20">
        <f t="shared" si="63"/>
        <v>16427.000000000698</v>
      </c>
    </row>
    <row r="231" spans="2:40" x14ac:dyDescent="0.25">
      <c r="B231" s="8">
        <v>230</v>
      </c>
      <c r="C231" s="2">
        <v>25</v>
      </c>
      <c r="D231" s="2">
        <v>6</v>
      </c>
      <c r="E231" s="2">
        <v>3.7100000000000501</v>
      </c>
      <c r="F231" s="2">
        <f t="shared" si="64"/>
        <v>2.2899999999999499</v>
      </c>
      <c r="G231" s="5">
        <v>11</v>
      </c>
      <c r="H231" s="7">
        <f t="shared" si="65"/>
        <v>25.189999999999447</v>
      </c>
      <c r="I231" s="58">
        <f t="shared" si="51"/>
        <v>0.85189999999999444</v>
      </c>
      <c r="J231" s="8">
        <v>166</v>
      </c>
      <c r="K231" s="8">
        <f t="shared" si="67"/>
        <v>141</v>
      </c>
      <c r="L231" s="3">
        <f t="shared" si="66"/>
        <v>3525</v>
      </c>
      <c r="M231" s="3">
        <f>E231*K231</f>
        <v>523.11000000000706</v>
      </c>
      <c r="N231" s="14">
        <f t="shared" si="52"/>
        <v>21.289999999999949</v>
      </c>
      <c r="O231" s="15">
        <f t="shared" si="53"/>
        <v>3001.8899999999931</v>
      </c>
      <c r="P231" s="15">
        <f t="shared" si="54"/>
        <v>523.11000000000695</v>
      </c>
      <c r="Q231" s="25"/>
      <c r="R231" s="25"/>
      <c r="S231" s="25"/>
      <c r="T231" s="25"/>
      <c r="U231" s="31">
        <v>100</v>
      </c>
      <c r="V231" s="28">
        <f>U231*K231</f>
        <v>14100</v>
      </c>
      <c r="W231" s="24">
        <f>V231*C231</f>
        <v>352500</v>
      </c>
      <c r="X231" s="24">
        <f>V231*N231</f>
        <v>300188.9999999993</v>
      </c>
      <c r="Y231" s="22">
        <f t="shared" si="55"/>
        <v>52311.000000000698</v>
      </c>
      <c r="Z231" s="37"/>
      <c r="AA231" s="40"/>
      <c r="AB231" s="197"/>
      <c r="AC231" s="35">
        <v>500</v>
      </c>
      <c r="AD231" s="60">
        <f t="shared" si="56"/>
        <v>5</v>
      </c>
      <c r="AE231" s="32">
        <f t="shared" si="57"/>
        <v>2500</v>
      </c>
      <c r="AF231" s="32">
        <v>15</v>
      </c>
      <c r="AG231" s="62">
        <f t="shared" si="58"/>
        <v>14100</v>
      </c>
      <c r="AH231" s="60">
        <f t="shared" si="59"/>
        <v>1410</v>
      </c>
      <c r="AI231" s="33">
        <f>AH231*AF231</f>
        <v>21150</v>
      </c>
      <c r="AJ231" s="63">
        <f t="shared" si="60"/>
        <v>2500</v>
      </c>
      <c r="AK231" s="60">
        <f t="shared" si="61"/>
        <v>825</v>
      </c>
      <c r="AL231" s="33">
        <f>AK231*AF231</f>
        <v>12375</v>
      </c>
      <c r="AM231" s="33">
        <f t="shared" si="62"/>
        <v>36025</v>
      </c>
      <c r="AN231" s="20">
        <f t="shared" si="63"/>
        <v>16286.000000000698</v>
      </c>
    </row>
    <row r="232" spans="2:40" x14ac:dyDescent="0.25">
      <c r="B232" s="8">
        <v>231</v>
      </c>
      <c r="C232" s="2">
        <v>25</v>
      </c>
      <c r="D232" s="2">
        <v>6</v>
      </c>
      <c r="E232" s="2">
        <v>3.7000000000000499</v>
      </c>
      <c r="F232" s="2">
        <f t="shared" si="64"/>
        <v>2.2999999999999501</v>
      </c>
      <c r="G232" s="5">
        <v>11</v>
      </c>
      <c r="H232" s="7">
        <f t="shared" si="65"/>
        <v>25.29999999999945</v>
      </c>
      <c r="I232" s="58">
        <f t="shared" si="51"/>
        <v>0.85299999999999443</v>
      </c>
      <c r="J232" s="8">
        <v>166</v>
      </c>
      <c r="K232" s="8">
        <f t="shared" si="67"/>
        <v>142</v>
      </c>
      <c r="L232" s="3">
        <f t="shared" si="66"/>
        <v>3550</v>
      </c>
      <c r="M232" s="3">
        <f>E232*K232</f>
        <v>525.40000000000714</v>
      </c>
      <c r="N232" s="14">
        <f t="shared" si="52"/>
        <v>21.299999999999951</v>
      </c>
      <c r="O232" s="15">
        <f t="shared" si="53"/>
        <v>3024.5999999999931</v>
      </c>
      <c r="P232" s="15">
        <f t="shared" si="54"/>
        <v>525.40000000000691</v>
      </c>
      <c r="Q232" s="25"/>
      <c r="R232" s="25"/>
      <c r="S232" s="25"/>
      <c r="T232" s="25"/>
      <c r="U232" s="31">
        <v>100</v>
      </c>
      <c r="V232" s="28">
        <f>U232*K232</f>
        <v>14200</v>
      </c>
      <c r="W232" s="24">
        <f>V232*C232</f>
        <v>355000</v>
      </c>
      <c r="X232" s="24">
        <f>V232*N232</f>
        <v>302459.9999999993</v>
      </c>
      <c r="Y232" s="22">
        <f t="shared" si="55"/>
        <v>52540.000000000698</v>
      </c>
      <c r="Z232" s="37"/>
      <c r="AA232" s="40"/>
      <c r="AB232" s="197"/>
      <c r="AC232" s="35">
        <v>500</v>
      </c>
      <c r="AD232" s="60">
        <f t="shared" si="56"/>
        <v>5</v>
      </c>
      <c r="AE232" s="32">
        <f t="shared" si="57"/>
        <v>2500</v>
      </c>
      <c r="AF232" s="32">
        <v>15</v>
      </c>
      <c r="AG232" s="62">
        <f t="shared" si="58"/>
        <v>14200</v>
      </c>
      <c r="AH232" s="60">
        <f t="shared" si="59"/>
        <v>1420</v>
      </c>
      <c r="AI232" s="33">
        <f>AH232*AF232</f>
        <v>21300</v>
      </c>
      <c r="AJ232" s="63">
        <f t="shared" si="60"/>
        <v>2400</v>
      </c>
      <c r="AK232" s="60">
        <f t="shared" si="61"/>
        <v>792</v>
      </c>
      <c r="AL232" s="33">
        <f>AK232*AF232</f>
        <v>11880</v>
      </c>
      <c r="AM232" s="33">
        <f t="shared" si="62"/>
        <v>35680</v>
      </c>
      <c r="AN232" s="20">
        <f t="shared" si="63"/>
        <v>16860.000000000698</v>
      </c>
    </row>
    <row r="233" spans="2:40" x14ac:dyDescent="0.25">
      <c r="B233" s="8">
        <v>232</v>
      </c>
      <c r="C233" s="2">
        <v>25</v>
      </c>
      <c r="D233" s="2">
        <v>6</v>
      </c>
      <c r="E233" s="2">
        <v>3.6900000000000501</v>
      </c>
      <c r="F233" s="2">
        <f t="shared" si="64"/>
        <v>2.3099999999999499</v>
      </c>
      <c r="G233" s="5">
        <v>11</v>
      </c>
      <c r="H233" s="7">
        <f t="shared" si="65"/>
        <v>25.409999999999449</v>
      </c>
      <c r="I233" s="58">
        <f t="shared" si="51"/>
        <v>0.85409999999999453</v>
      </c>
      <c r="J233" s="8">
        <v>166</v>
      </c>
      <c r="K233" s="8">
        <f t="shared" si="67"/>
        <v>142</v>
      </c>
      <c r="L233" s="3">
        <f t="shared" si="66"/>
        <v>3550</v>
      </c>
      <c r="M233" s="3">
        <f>E233*K233</f>
        <v>523.98000000000707</v>
      </c>
      <c r="N233" s="14">
        <f t="shared" si="52"/>
        <v>21.309999999999949</v>
      </c>
      <c r="O233" s="15">
        <f t="shared" si="53"/>
        <v>3026.0199999999927</v>
      </c>
      <c r="P233" s="15">
        <f t="shared" si="54"/>
        <v>523.98000000000729</v>
      </c>
      <c r="Q233" s="25"/>
      <c r="R233" s="25"/>
      <c r="S233" s="25"/>
      <c r="T233" s="25"/>
      <c r="U233" s="31">
        <v>100</v>
      </c>
      <c r="V233" s="28">
        <f>U233*K233</f>
        <v>14200</v>
      </c>
      <c r="W233" s="24">
        <f>V233*C233</f>
        <v>355000</v>
      </c>
      <c r="X233" s="24">
        <f>V233*N233</f>
        <v>302601.9999999993</v>
      </c>
      <c r="Y233" s="22">
        <f t="shared" si="55"/>
        <v>52398.000000000698</v>
      </c>
      <c r="Z233" s="37"/>
      <c r="AA233" s="40"/>
      <c r="AB233" s="197"/>
      <c r="AC233" s="35">
        <v>500</v>
      </c>
      <c r="AD233" s="60">
        <f t="shared" si="56"/>
        <v>5</v>
      </c>
      <c r="AE233" s="32">
        <f t="shared" si="57"/>
        <v>2500</v>
      </c>
      <c r="AF233" s="32">
        <v>15</v>
      </c>
      <c r="AG233" s="62">
        <f t="shared" si="58"/>
        <v>14200</v>
      </c>
      <c r="AH233" s="60">
        <f t="shared" si="59"/>
        <v>1420</v>
      </c>
      <c r="AI233" s="33">
        <f>AH233*AF233</f>
        <v>21300</v>
      </c>
      <c r="AJ233" s="63">
        <f t="shared" si="60"/>
        <v>2400</v>
      </c>
      <c r="AK233" s="60">
        <f t="shared" si="61"/>
        <v>792</v>
      </c>
      <c r="AL233" s="33">
        <f>AK233*AF233</f>
        <v>11880</v>
      </c>
      <c r="AM233" s="33">
        <f t="shared" si="62"/>
        <v>35680</v>
      </c>
      <c r="AN233" s="20">
        <f t="shared" si="63"/>
        <v>16718.000000000698</v>
      </c>
    </row>
    <row r="234" spans="2:40" x14ac:dyDescent="0.25">
      <c r="B234" s="8">
        <v>233</v>
      </c>
      <c r="C234" s="2">
        <v>25</v>
      </c>
      <c r="D234" s="2">
        <v>6</v>
      </c>
      <c r="E234" s="2">
        <v>3.6800000000000499</v>
      </c>
      <c r="F234" s="2">
        <f t="shared" si="64"/>
        <v>2.3199999999999501</v>
      </c>
      <c r="G234" s="5">
        <v>11</v>
      </c>
      <c r="H234" s="7">
        <f t="shared" si="65"/>
        <v>25.519999999999452</v>
      </c>
      <c r="I234" s="58">
        <f t="shared" si="51"/>
        <v>0.85519999999999452</v>
      </c>
      <c r="J234" s="8">
        <v>166</v>
      </c>
      <c r="K234" s="8">
        <f t="shared" si="67"/>
        <v>142</v>
      </c>
      <c r="L234" s="3">
        <f t="shared" si="66"/>
        <v>3550</v>
      </c>
      <c r="M234" s="3">
        <f>E234*K234</f>
        <v>522.56000000000711</v>
      </c>
      <c r="N234" s="14">
        <f t="shared" si="52"/>
        <v>21.319999999999951</v>
      </c>
      <c r="O234" s="15">
        <f t="shared" si="53"/>
        <v>3027.4399999999928</v>
      </c>
      <c r="P234" s="15">
        <f t="shared" si="54"/>
        <v>522.56000000000722</v>
      </c>
      <c r="Q234" s="25"/>
      <c r="R234" s="25"/>
      <c r="S234" s="25"/>
      <c r="T234" s="25"/>
      <c r="U234" s="31">
        <v>100</v>
      </c>
      <c r="V234" s="28">
        <f>U234*K234</f>
        <v>14200</v>
      </c>
      <c r="W234" s="24">
        <f>V234*C234</f>
        <v>355000</v>
      </c>
      <c r="X234" s="24">
        <f>V234*N234</f>
        <v>302743.9999999993</v>
      </c>
      <c r="Y234" s="22">
        <f t="shared" si="55"/>
        <v>52256.000000000698</v>
      </c>
      <c r="Z234" s="37"/>
      <c r="AA234" s="40"/>
      <c r="AB234" s="197"/>
      <c r="AC234" s="35">
        <v>500</v>
      </c>
      <c r="AD234" s="60">
        <f t="shared" si="56"/>
        <v>5</v>
      </c>
      <c r="AE234" s="32">
        <f t="shared" si="57"/>
        <v>2500</v>
      </c>
      <c r="AF234" s="32">
        <v>15</v>
      </c>
      <c r="AG234" s="62">
        <f t="shared" si="58"/>
        <v>14200</v>
      </c>
      <c r="AH234" s="60">
        <f t="shared" si="59"/>
        <v>1420</v>
      </c>
      <c r="AI234" s="33">
        <f>AH234*AF234</f>
        <v>21300</v>
      </c>
      <c r="AJ234" s="63">
        <f t="shared" si="60"/>
        <v>2400</v>
      </c>
      <c r="AK234" s="60">
        <f t="shared" si="61"/>
        <v>792</v>
      </c>
      <c r="AL234" s="33">
        <f>AK234*AF234</f>
        <v>11880</v>
      </c>
      <c r="AM234" s="33">
        <f t="shared" si="62"/>
        <v>35680</v>
      </c>
      <c r="AN234" s="20">
        <f t="shared" si="63"/>
        <v>16576.000000000698</v>
      </c>
    </row>
    <row r="235" spans="2:40" x14ac:dyDescent="0.25">
      <c r="B235" s="8">
        <v>234</v>
      </c>
      <c r="C235" s="2">
        <v>25</v>
      </c>
      <c r="D235" s="2">
        <v>6</v>
      </c>
      <c r="E235" s="2">
        <v>3.6700000000000501</v>
      </c>
      <c r="F235" s="2">
        <f t="shared" si="64"/>
        <v>2.3299999999999499</v>
      </c>
      <c r="G235" s="5">
        <v>11</v>
      </c>
      <c r="H235" s="7">
        <f t="shared" si="65"/>
        <v>25.629999999999448</v>
      </c>
      <c r="I235" s="58">
        <f t="shared" si="51"/>
        <v>0.85629999999999451</v>
      </c>
      <c r="J235" s="8">
        <v>166</v>
      </c>
      <c r="K235" s="8">
        <f t="shared" si="67"/>
        <v>142</v>
      </c>
      <c r="L235" s="3">
        <f t="shared" si="66"/>
        <v>3550</v>
      </c>
      <c r="M235" s="3">
        <f>E235*K235</f>
        <v>521.14000000000715</v>
      </c>
      <c r="N235" s="14">
        <f t="shared" si="52"/>
        <v>21.329999999999949</v>
      </c>
      <c r="O235" s="15">
        <f t="shared" si="53"/>
        <v>3028.8599999999929</v>
      </c>
      <c r="P235" s="15">
        <f t="shared" si="54"/>
        <v>521.14000000000715</v>
      </c>
      <c r="Q235" s="25"/>
      <c r="R235" s="25"/>
      <c r="S235" s="25"/>
      <c r="T235" s="25"/>
      <c r="U235" s="31">
        <v>100</v>
      </c>
      <c r="V235" s="28">
        <f>U235*K235</f>
        <v>14200</v>
      </c>
      <c r="W235" s="24">
        <f>V235*C235</f>
        <v>355000</v>
      </c>
      <c r="X235" s="24">
        <f>V235*N235</f>
        <v>302885.99999999924</v>
      </c>
      <c r="Y235" s="22">
        <f t="shared" si="55"/>
        <v>52114.000000000757</v>
      </c>
      <c r="Z235" s="37"/>
      <c r="AA235" s="40"/>
      <c r="AB235" s="197"/>
      <c r="AC235" s="35">
        <v>500</v>
      </c>
      <c r="AD235" s="60">
        <f t="shared" si="56"/>
        <v>5</v>
      </c>
      <c r="AE235" s="32">
        <f t="shared" si="57"/>
        <v>2500</v>
      </c>
      <c r="AF235" s="32">
        <v>15</v>
      </c>
      <c r="AG235" s="62">
        <f t="shared" si="58"/>
        <v>14200</v>
      </c>
      <c r="AH235" s="60">
        <f t="shared" si="59"/>
        <v>1420</v>
      </c>
      <c r="AI235" s="33">
        <f>AH235*AF235</f>
        <v>21300</v>
      </c>
      <c r="AJ235" s="63">
        <f t="shared" si="60"/>
        <v>2400</v>
      </c>
      <c r="AK235" s="60">
        <f t="shared" si="61"/>
        <v>792</v>
      </c>
      <c r="AL235" s="33">
        <f>AK235*AF235</f>
        <v>11880</v>
      </c>
      <c r="AM235" s="33">
        <f t="shared" si="62"/>
        <v>35680</v>
      </c>
      <c r="AN235" s="20">
        <f t="shared" si="63"/>
        <v>16434.000000000757</v>
      </c>
    </row>
    <row r="236" spans="2:40" x14ac:dyDescent="0.25">
      <c r="B236" s="8">
        <v>235</v>
      </c>
      <c r="C236" s="2">
        <v>25</v>
      </c>
      <c r="D236" s="2">
        <v>6</v>
      </c>
      <c r="E236" s="2">
        <v>3.6600000000000499</v>
      </c>
      <c r="F236" s="2">
        <f t="shared" si="64"/>
        <v>2.3399999999999501</v>
      </c>
      <c r="G236" s="5">
        <v>11</v>
      </c>
      <c r="H236" s="7">
        <f t="shared" si="65"/>
        <v>25.739999999999451</v>
      </c>
      <c r="I236" s="58">
        <f t="shared" si="51"/>
        <v>0.8573999999999945</v>
      </c>
      <c r="J236" s="8">
        <v>166</v>
      </c>
      <c r="K236" s="8">
        <f t="shared" si="67"/>
        <v>142</v>
      </c>
      <c r="L236" s="3">
        <f t="shared" si="66"/>
        <v>3550</v>
      </c>
      <c r="M236" s="3">
        <f>E236*K236</f>
        <v>519.72000000000708</v>
      </c>
      <c r="N236" s="14">
        <f t="shared" si="52"/>
        <v>21.33999999999995</v>
      </c>
      <c r="O236" s="15">
        <f t="shared" si="53"/>
        <v>3030.2799999999929</v>
      </c>
      <c r="P236" s="15">
        <f t="shared" si="54"/>
        <v>519.72000000000708</v>
      </c>
      <c r="Q236" s="25"/>
      <c r="R236" s="25"/>
      <c r="S236" s="25"/>
      <c r="T236" s="25"/>
      <c r="U236" s="31">
        <v>100</v>
      </c>
      <c r="V236" s="28">
        <f>U236*K236</f>
        <v>14200</v>
      </c>
      <c r="W236" s="24">
        <f>V236*C236</f>
        <v>355000</v>
      </c>
      <c r="X236" s="24">
        <f>V236*N236</f>
        <v>303027.9999999993</v>
      </c>
      <c r="Y236" s="22">
        <f t="shared" si="55"/>
        <v>51972.000000000698</v>
      </c>
      <c r="Z236" s="37"/>
      <c r="AA236" s="40"/>
      <c r="AB236" s="197"/>
      <c r="AC236" s="35">
        <v>500</v>
      </c>
      <c r="AD236" s="60">
        <f t="shared" si="56"/>
        <v>5</v>
      </c>
      <c r="AE236" s="32">
        <f t="shared" si="57"/>
        <v>2500</v>
      </c>
      <c r="AF236" s="32">
        <v>15</v>
      </c>
      <c r="AG236" s="62">
        <f t="shared" si="58"/>
        <v>14200</v>
      </c>
      <c r="AH236" s="60">
        <f t="shared" si="59"/>
        <v>1420</v>
      </c>
      <c r="AI236" s="33">
        <f>AH236*AF236</f>
        <v>21300</v>
      </c>
      <c r="AJ236" s="63">
        <f t="shared" si="60"/>
        <v>2400</v>
      </c>
      <c r="AK236" s="60">
        <f t="shared" si="61"/>
        <v>792</v>
      </c>
      <c r="AL236" s="33">
        <f>AK236*AF236</f>
        <v>11880</v>
      </c>
      <c r="AM236" s="33">
        <f t="shared" si="62"/>
        <v>35680</v>
      </c>
      <c r="AN236" s="20">
        <f t="shared" si="63"/>
        <v>16292.000000000698</v>
      </c>
    </row>
    <row r="237" spans="2:40" x14ac:dyDescent="0.25">
      <c r="B237" s="8">
        <v>236</v>
      </c>
      <c r="C237" s="2">
        <v>25</v>
      </c>
      <c r="D237" s="2">
        <v>6</v>
      </c>
      <c r="E237" s="2">
        <v>3.6500000000000501</v>
      </c>
      <c r="F237" s="2">
        <f t="shared" si="64"/>
        <v>2.3499999999999499</v>
      </c>
      <c r="G237" s="5">
        <v>11</v>
      </c>
      <c r="H237" s="7">
        <f t="shared" si="65"/>
        <v>25.849999999999447</v>
      </c>
      <c r="I237" s="58">
        <f t="shared" si="51"/>
        <v>0.85849999999999449</v>
      </c>
      <c r="J237" s="8">
        <v>166</v>
      </c>
      <c r="K237" s="8">
        <f t="shared" si="67"/>
        <v>143</v>
      </c>
      <c r="L237" s="3">
        <f t="shared" si="66"/>
        <v>3575</v>
      </c>
      <c r="M237" s="3">
        <f>E237*K237</f>
        <v>521.95000000000721</v>
      </c>
      <c r="N237" s="14">
        <f t="shared" si="52"/>
        <v>21.349999999999952</v>
      </c>
      <c r="O237" s="15">
        <f t="shared" si="53"/>
        <v>3053.0499999999929</v>
      </c>
      <c r="P237" s="15">
        <f t="shared" si="54"/>
        <v>521.95000000000709</v>
      </c>
      <c r="Q237" s="25"/>
      <c r="R237" s="25"/>
      <c r="S237" s="25"/>
      <c r="T237" s="25"/>
      <c r="U237" s="31">
        <v>100</v>
      </c>
      <c r="V237" s="28">
        <f>U237*K237</f>
        <v>14300</v>
      </c>
      <c r="W237" s="24">
        <f>V237*C237</f>
        <v>357500</v>
      </c>
      <c r="X237" s="24">
        <f>V237*N237</f>
        <v>305304.9999999993</v>
      </c>
      <c r="Y237" s="22">
        <f t="shared" si="55"/>
        <v>52195.000000000698</v>
      </c>
      <c r="Z237" s="37"/>
      <c r="AA237" s="40"/>
      <c r="AB237" s="197"/>
      <c r="AC237" s="35">
        <v>500</v>
      </c>
      <c r="AD237" s="60">
        <f t="shared" si="56"/>
        <v>5</v>
      </c>
      <c r="AE237" s="32">
        <f t="shared" si="57"/>
        <v>2500</v>
      </c>
      <c r="AF237" s="32">
        <v>15</v>
      </c>
      <c r="AG237" s="62">
        <f t="shared" si="58"/>
        <v>14300</v>
      </c>
      <c r="AH237" s="60">
        <f t="shared" si="59"/>
        <v>1430</v>
      </c>
      <c r="AI237" s="33">
        <f>AH237*AF237</f>
        <v>21450</v>
      </c>
      <c r="AJ237" s="63">
        <f t="shared" si="60"/>
        <v>2300</v>
      </c>
      <c r="AK237" s="60">
        <f t="shared" si="61"/>
        <v>759</v>
      </c>
      <c r="AL237" s="33">
        <f>AK237*AF237</f>
        <v>11385</v>
      </c>
      <c r="AM237" s="33">
        <f t="shared" si="62"/>
        <v>35335</v>
      </c>
      <c r="AN237" s="20">
        <f t="shared" si="63"/>
        <v>16860.000000000698</v>
      </c>
    </row>
    <row r="238" spans="2:40" x14ac:dyDescent="0.25">
      <c r="B238" s="8">
        <v>237</v>
      </c>
      <c r="C238" s="2">
        <v>25</v>
      </c>
      <c r="D238" s="2">
        <v>6</v>
      </c>
      <c r="E238" s="2">
        <v>3.6400000000000499</v>
      </c>
      <c r="F238" s="2">
        <f t="shared" si="64"/>
        <v>2.3599999999999501</v>
      </c>
      <c r="G238" s="5">
        <v>11</v>
      </c>
      <c r="H238" s="7">
        <f t="shared" si="65"/>
        <v>25.95999999999945</v>
      </c>
      <c r="I238" s="58">
        <f t="shared" si="51"/>
        <v>0.85959999999999459</v>
      </c>
      <c r="J238" s="8">
        <v>166</v>
      </c>
      <c r="K238" s="8">
        <f t="shared" si="67"/>
        <v>143</v>
      </c>
      <c r="L238" s="3">
        <f t="shared" si="66"/>
        <v>3575</v>
      </c>
      <c r="M238" s="3">
        <f>E238*K238</f>
        <v>520.52000000000714</v>
      </c>
      <c r="N238" s="14">
        <f t="shared" si="52"/>
        <v>21.35999999999995</v>
      </c>
      <c r="O238" s="15">
        <f t="shared" si="53"/>
        <v>3054.4799999999927</v>
      </c>
      <c r="P238" s="15">
        <f t="shared" si="54"/>
        <v>520.52000000000726</v>
      </c>
      <c r="Q238" s="25"/>
      <c r="R238" s="25"/>
      <c r="S238" s="25"/>
      <c r="T238" s="25"/>
      <c r="U238" s="31">
        <v>100</v>
      </c>
      <c r="V238" s="28">
        <f>U238*K238</f>
        <v>14300</v>
      </c>
      <c r="W238" s="24">
        <f>V238*C238</f>
        <v>357500</v>
      </c>
      <c r="X238" s="24">
        <f>V238*N238</f>
        <v>305447.9999999993</v>
      </c>
      <c r="Y238" s="22">
        <f t="shared" si="55"/>
        <v>52052.000000000698</v>
      </c>
      <c r="Z238" s="37"/>
      <c r="AA238" s="40"/>
      <c r="AB238" s="197"/>
      <c r="AC238" s="35">
        <v>500</v>
      </c>
      <c r="AD238" s="60">
        <f t="shared" si="56"/>
        <v>5</v>
      </c>
      <c r="AE238" s="32">
        <f t="shared" si="57"/>
        <v>2500</v>
      </c>
      <c r="AF238" s="32">
        <v>15</v>
      </c>
      <c r="AG238" s="62">
        <f t="shared" si="58"/>
        <v>14300</v>
      </c>
      <c r="AH238" s="60">
        <f t="shared" si="59"/>
        <v>1430</v>
      </c>
      <c r="AI238" s="33">
        <f>AH238*AF238</f>
        <v>21450</v>
      </c>
      <c r="AJ238" s="63">
        <f t="shared" si="60"/>
        <v>2300</v>
      </c>
      <c r="AK238" s="60">
        <f t="shared" si="61"/>
        <v>759</v>
      </c>
      <c r="AL238" s="33">
        <f>AK238*AF238</f>
        <v>11385</v>
      </c>
      <c r="AM238" s="33">
        <f t="shared" si="62"/>
        <v>35335</v>
      </c>
      <c r="AN238" s="20">
        <f t="shared" si="63"/>
        <v>16717.000000000698</v>
      </c>
    </row>
    <row r="239" spans="2:40" x14ac:dyDescent="0.25">
      <c r="B239" s="8">
        <v>238</v>
      </c>
      <c r="C239" s="2">
        <v>25</v>
      </c>
      <c r="D239" s="2">
        <v>6</v>
      </c>
      <c r="E239" s="2">
        <v>3.6300000000000501</v>
      </c>
      <c r="F239" s="2">
        <f t="shared" si="64"/>
        <v>2.3699999999999499</v>
      </c>
      <c r="G239" s="5">
        <v>11</v>
      </c>
      <c r="H239" s="7">
        <f t="shared" si="65"/>
        <v>26.06999999999945</v>
      </c>
      <c r="I239" s="58">
        <f t="shared" si="51"/>
        <v>0.86069999999999458</v>
      </c>
      <c r="J239" s="8">
        <v>166</v>
      </c>
      <c r="K239" s="8">
        <f t="shared" si="67"/>
        <v>143</v>
      </c>
      <c r="L239" s="3">
        <f t="shared" si="66"/>
        <v>3575</v>
      </c>
      <c r="M239" s="3">
        <f>E239*K239</f>
        <v>519.09000000000719</v>
      </c>
      <c r="N239" s="14">
        <f t="shared" si="52"/>
        <v>21.369999999999951</v>
      </c>
      <c r="O239" s="15">
        <f t="shared" si="53"/>
        <v>3055.909999999993</v>
      </c>
      <c r="P239" s="15">
        <f t="shared" si="54"/>
        <v>519.09000000000697</v>
      </c>
      <c r="Q239" s="25"/>
      <c r="R239" s="25"/>
      <c r="S239" s="25"/>
      <c r="T239" s="25"/>
      <c r="U239" s="31">
        <v>100</v>
      </c>
      <c r="V239" s="28">
        <f>U239*K239</f>
        <v>14300</v>
      </c>
      <c r="W239" s="24">
        <f>V239*C239</f>
        <v>357500</v>
      </c>
      <c r="X239" s="24">
        <f>V239*N239</f>
        <v>305590.9999999993</v>
      </c>
      <c r="Y239" s="22">
        <f t="shared" si="55"/>
        <v>51909.000000000698</v>
      </c>
      <c r="Z239" s="37"/>
      <c r="AA239" s="40"/>
      <c r="AB239" s="197"/>
      <c r="AC239" s="35">
        <v>500</v>
      </c>
      <c r="AD239" s="60">
        <f t="shared" si="56"/>
        <v>5</v>
      </c>
      <c r="AE239" s="32">
        <f t="shared" si="57"/>
        <v>2500</v>
      </c>
      <c r="AF239" s="32">
        <v>15</v>
      </c>
      <c r="AG239" s="62">
        <f t="shared" si="58"/>
        <v>14300</v>
      </c>
      <c r="AH239" s="60">
        <f t="shared" si="59"/>
        <v>1430</v>
      </c>
      <c r="AI239" s="33">
        <f>AH239*AF239</f>
        <v>21450</v>
      </c>
      <c r="AJ239" s="63">
        <f t="shared" si="60"/>
        <v>2300</v>
      </c>
      <c r="AK239" s="60">
        <f t="shared" si="61"/>
        <v>759</v>
      </c>
      <c r="AL239" s="33">
        <f>AK239*AF239</f>
        <v>11385</v>
      </c>
      <c r="AM239" s="33">
        <f t="shared" si="62"/>
        <v>35335</v>
      </c>
      <c r="AN239" s="20">
        <f t="shared" si="63"/>
        <v>16574.000000000698</v>
      </c>
    </row>
    <row r="240" spans="2:40" x14ac:dyDescent="0.25">
      <c r="B240" s="8">
        <v>239</v>
      </c>
      <c r="C240" s="2">
        <v>25</v>
      </c>
      <c r="D240" s="2">
        <v>6</v>
      </c>
      <c r="E240" s="2">
        <v>3.6200000000000498</v>
      </c>
      <c r="F240" s="2">
        <f t="shared" si="64"/>
        <v>2.3799999999999502</v>
      </c>
      <c r="G240" s="5">
        <v>11</v>
      </c>
      <c r="H240" s="7">
        <f t="shared" si="65"/>
        <v>26.179999999999453</v>
      </c>
      <c r="I240" s="58">
        <f t="shared" si="51"/>
        <v>0.86179999999999457</v>
      </c>
      <c r="J240" s="8">
        <v>166</v>
      </c>
      <c r="K240" s="8">
        <f t="shared" si="67"/>
        <v>143</v>
      </c>
      <c r="L240" s="3">
        <f t="shared" si="66"/>
        <v>3575</v>
      </c>
      <c r="M240" s="3">
        <f>E240*K240</f>
        <v>517.66000000000713</v>
      </c>
      <c r="N240" s="14">
        <f t="shared" si="52"/>
        <v>21.379999999999949</v>
      </c>
      <c r="O240" s="15">
        <f t="shared" si="53"/>
        <v>3057.3399999999929</v>
      </c>
      <c r="P240" s="15">
        <f t="shared" si="54"/>
        <v>517.66000000000713</v>
      </c>
      <c r="Q240" s="25"/>
      <c r="R240" s="25"/>
      <c r="S240" s="25"/>
      <c r="T240" s="25"/>
      <c r="U240" s="31">
        <v>100</v>
      </c>
      <c r="V240" s="28">
        <f>U240*K240</f>
        <v>14300</v>
      </c>
      <c r="W240" s="24">
        <f>V240*C240</f>
        <v>357500</v>
      </c>
      <c r="X240" s="24">
        <f>V240*N240</f>
        <v>305733.9999999993</v>
      </c>
      <c r="Y240" s="22">
        <f t="shared" si="55"/>
        <v>51766.000000000698</v>
      </c>
      <c r="Z240" s="37"/>
      <c r="AA240" s="40"/>
      <c r="AB240" s="197"/>
      <c r="AC240" s="35">
        <v>500</v>
      </c>
      <c r="AD240" s="60">
        <f t="shared" si="56"/>
        <v>5</v>
      </c>
      <c r="AE240" s="32">
        <f t="shared" si="57"/>
        <v>2500</v>
      </c>
      <c r="AF240" s="32">
        <v>15</v>
      </c>
      <c r="AG240" s="62">
        <f t="shared" si="58"/>
        <v>14300</v>
      </c>
      <c r="AH240" s="60">
        <f t="shared" si="59"/>
        <v>1430</v>
      </c>
      <c r="AI240" s="33">
        <f>AH240*AF240</f>
        <v>21450</v>
      </c>
      <c r="AJ240" s="63">
        <f t="shared" si="60"/>
        <v>2300</v>
      </c>
      <c r="AK240" s="60">
        <f t="shared" si="61"/>
        <v>759</v>
      </c>
      <c r="AL240" s="33">
        <f>AK240*AF240</f>
        <v>11385</v>
      </c>
      <c r="AM240" s="33">
        <f t="shared" si="62"/>
        <v>35335</v>
      </c>
      <c r="AN240" s="20">
        <f t="shared" si="63"/>
        <v>16431.000000000698</v>
      </c>
    </row>
    <row r="241" spans="2:40" x14ac:dyDescent="0.25">
      <c r="B241" s="8">
        <v>240</v>
      </c>
      <c r="C241" s="2">
        <v>25</v>
      </c>
      <c r="D241" s="2">
        <v>6</v>
      </c>
      <c r="E241" s="2">
        <v>3.6100000000000501</v>
      </c>
      <c r="F241" s="2">
        <f t="shared" si="64"/>
        <v>2.3899999999999499</v>
      </c>
      <c r="G241" s="5">
        <v>11</v>
      </c>
      <c r="H241" s="7">
        <f t="shared" si="65"/>
        <v>26.289999999999448</v>
      </c>
      <c r="I241" s="58">
        <f t="shared" si="51"/>
        <v>0.86289999999999456</v>
      </c>
      <c r="J241" s="8">
        <v>166</v>
      </c>
      <c r="K241" s="8">
        <f t="shared" si="67"/>
        <v>143</v>
      </c>
      <c r="L241" s="3">
        <f t="shared" si="66"/>
        <v>3575</v>
      </c>
      <c r="M241" s="3">
        <f>E241*K241</f>
        <v>516.23000000000718</v>
      </c>
      <c r="N241" s="14">
        <f t="shared" si="52"/>
        <v>21.389999999999951</v>
      </c>
      <c r="O241" s="15">
        <f t="shared" si="53"/>
        <v>3058.7699999999932</v>
      </c>
      <c r="P241" s="15">
        <f t="shared" si="54"/>
        <v>516.23000000000684</v>
      </c>
      <c r="Q241" s="25"/>
      <c r="R241" s="25"/>
      <c r="S241" s="25"/>
      <c r="T241" s="25"/>
      <c r="U241" s="31">
        <v>100</v>
      </c>
      <c r="V241" s="28">
        <f>U241*K241</f>
        <v>14300</v>
      </c>
      <c r="W241" s="24">
        <f>V241*C241</f>
        <v>357500</v>
      </c>
      <c r="X241" s="24">
        <f>V241*N241</f>
        <v>305876.9999999993</v>
      </c>
      <c r="Y241" s="22">
        <f t="shared" si="55"/>
        <v>51623.000000000698</v>
      </c>
      <c r="Z241" s="37"/>
      <c r="AA241" s="40"/>
      <c r="AB241" s="197"/>
      <c r="AC241" s="35">
        <v>500</v>
      </c>
      <c r="AD241" s="60">
        <f t="shared" si="56"/>
        <v>5</v>
      </c>
      <c r="AE241" s="32">
        <f t="shared" si="57"/>
        <v>2500</v>
      </c>
      <c r="AF241" s="32">
        <v>15</v>
      </c>
      <c r="AG241" s="62">
        <f t="shared" si="58"/>
        <v>14300</v>
      </c>
      <c r="AH241" s="60">
        <f t="shared" si="59"/>
        <v>1430</v>
      </c>
      <c r="AI241" s="33">
        <f>AH241*AF241</f>
        <v>21450</v>
      </c>
      <c r="AJ241" s="63">
        <f t="shared" si="60"/>
        <v>2300</v>
      </c>
      <c r="AK241" s="60">
        <f t="shared" si="61"/>
        <v>759</v>
      </c>
      <c r="AL241" s="33">
        <f>AK241*AF241</f>
        <v>11385</v>
      </c>
      <c r="AM241" s="33">
        <f t="shared" si="62"/>
        <v>35335</v>
      </c>
      <c r="AN241" s="20">
        <f t="shared" si="63"/>
        <v>16288.000000000698</v>
      </c>
    </row>
    <row r="242" spans="2:40" x14ac:dyDescent="0.25">
      <c r="B242" s="8">
        <v>241</v>
      </c>
      <c r="C242" s="2">
        <v>25</v>
      </c>
      <c r="D242" s="2">
        <v>6</v>
      </c>
      <c r="E242" s="2">
        <v>3.6000000000000498</v>
      </c>
      <c r="F242" s="2">
        <f t="shared" si="64"/>
        <v>2.3999999999999502</v>
      </c>
      <c r="G242" s="5">
        <v>11</v>
      </c>
      <c r="H242" s="7">
        <f t="shared" si="65"/>
        <v>26.399999999999451</v>
      </c>
      <c r="I242" s="58">
        <f t="shared" si="51"/>
        <v>0.86399999999999455</v>
      </c>
      <c r="J242" s="8">
        <v>166</v>
      </c>
      <c r="K242" s="8">
        <f t="shared" si="67"/>
        <v>143</v>
      </c>
      <c r="L242" s="3">
        <f t="shared" si="66"/>
        <v>3575</v>
      </c>
      <c r="M242" s="3">
        <f>E242*K242</f>
        <v>514.80000000000712</v>
      </c>
      <c r="N242" s="14">
        <f t="shared" si="52"/>
        <v>21.399999999999949</v>
      </c>
      <c r="O242" s="15">
        <f t="shared" si="53"/>
        <v>3060.1999999999925</v>
      </c>
      <c r="P242" s="15">
        <f t="shared" si="54"/>
        <v>514.80000000000746</v>
      </c>
      <c r="Q242" s="25"/>
      <c r="R242" s="25"/>
      <c r="S242" s="25"/>
      <c r="T242" s="25"/>
      <c r="U242" s="31">
        <v>100</v>
      </c>
      <c r="V242" s="28">
        <f>U242*K242</f>
        <v>14300</v>
      </c>
      <c r="W242" s="24">
        <f>V242*C242</f>
        <v>357500</v>
      </c>
      <c r="X242" s="24">
        <f>V242*N242</f>
        <v>306019.99999999924</v>
      </c>
      <c r="Y242" s="22">
        <f t="shared" si="55"/>
        <v>51480.000000000757</v>
      </c>
      <c r="Z242" s="37"/>
      <c r="AA242" s="40"/>
      <c r="AB242" s="197"/>
      <c r="AC242" s="35">
        <v>500</v>
      </c>
      <c r="AD242" s="60">
        <f t="shared" si="56"/>
        <v>5</v>
      </c>
      <c r="AE242" s="32">
        <f t="shared" si="57"/>
        <v>2500</v>
      </c>
      <c r="AF242" s="32">
        <v>15</v>
      </c>
      <c r="AG242" s="62">
        <f t="shared" si="58"/>
        <v>14300</v>
      </c>
      <c r="AH242" s="60">
        <f t="shared" si="59"/>
        <v>1430</v>
      </c>
      <c r="AI242" s="33">
        <f>AH242*AF242</f>
        <v>21450</v>
      </c>
      <c r="AJ242" s="63">
        <f t="shared" si="60"/>
        <v>2300</v>
      </c>
      <c r="AK242" s="60">
        <f t="shared" si="61"/>
        <v>759</v>
      </c>
      <c r="AL242" s="33">
        <f>AK242*AF242</f>
        <v>11385</v>
      </c>
      <c r="AM242" s="33">
        <f t="shared" si="62"/>
        <v>35335</v>
      </c>
      <c r="AN242" s="20">
        <f t="shared" si="63"/>
        <v>16145.000000000757</v>
      </c>
    </row>
    <row r="243" spans="2:40" x14ac:dyDescent="0.25">
      <c r="B243" s="8">
        <v>242</v>
      </c>
      <c r="C243" s="2">
        <v>25</v>
      </c>
      <c r="D243" s="2">
        <v>6</v>
      </c>
      <c r="E243" s="2">
        <v>3.59000000000005</v>
      </c>
      <c r="F243" s="2">
        <f t="shared" si="64"/>
        <v>2.40999999999995</v>
      </c>
      <c r="G243" s="5">
        <v>11</v>
      </c>
      <c r="H243" s="7">
        <f t="shared" si="65"/>
        <v>26.509999999999451</v>
      </c>
      <c r="I243" s="58">
        <f t="shared" si="51"/>
        <v>0.86509999999999454</v>
      </c>
      <c r="J243" s="8">
        <v>166</v>
      </c>
      <c r="K243" s="8">
        <f t="shared" si="67"/>
        <v>144</v>
      </c>
      <c r="L243" s="3">
        <f t="shared" si="66"/>
        <v>3600</v>
      </c>
      <c r="M243" s="3">
        <f>E243*K243</f>
        <v>516.9600000000072</v>
      </c>
      <c r="N243" s="14">
        <f t="shared" si="52"/>
        <v>21.40999999999995</v>
      </c>
      <c r="O243" s="15">
        <f t="shared" si="53"/>
        <v>3083.0399999999927</v>
      </c>
      <c r="P243" s="15">
        <f t="shared" si="54"/>
        <v>516.96000000000731</v>
      </c>
      <c r="Q243" s="25"/>
      <c r="R243" s="25"/>
      <c r="S243" s="25"/>
      <c r="T243" s="25"/>
      <c r="U243" s="31">
        <v>100</v>
      </c>
      <c r="V243" s="28">
        <f>U243*K243</f>
        <v>14400</v>
      </c>
      <c r="W243" s="24">
        <f>V243*C243</f>
        <v>360000</v>
      </c>
      <c r="X243" s="24">
        <f>V243*N243</f>
        <v>308303.9999999993</v>
      </c>
      <c r="Y243" s="22">
        <f t="shared" si="55"/>
        <v>51696.000000000698</v>
      </c>
      <c r="Z243" s="37"/>
      <c r="AA243" s="40"/>
      <c r="AB243" s="197"/>
      <c r="AC243" s="35">
        <v>500</v>
      </c>
      <c r="AD243" s="60">
        <f t="shared" si="56"/>
        <v>5</v>
      </c>
      <c r="AE243" s="32">
        <f t="shared" si="57"/>
        <v>2500</v>
      </c>
      <c r="AF243" s="32">
        <v>15</v>
      </c>
      <c r="AG243" s="62">
        <f t="shared" si="58"/>
        <v>14400</v>
      </c>
      <c r="AH243" s="60">
        <f t="shared" si="59"/>
        <v>1440</v>
      </c>
      <c r="AI243" s="33">
        <f>AH243*AF243</f>
        <v>21600</v>
      </c>
      <c r="AJ243" s="63">
        <f t="shared" si="60"/>
        <v>2200</v>
      </c>
      <c r="AK243" s="60">
        <f t="shared" si="61"/>
        <v>726</v>
      </c>
      <c r="AL243" s="33">
        <f>AK243*AF243</f>
        <v>10890</v>
      </c>
      <c r="AM243" s="33">
        <f t="shared" si="62"/>
        <v>34990</v>
      </c>
      <c r="AN243" s="20">
        <f t="shared" si="63"/>
        <v>16706.000000000698</v>
      </c>
    </row>
    <row r="244" spans="2:40" x14ac:dyDescent="0.25">
      <c r="B244" s="8">
        <v>243</v>
      </c>
      <c r="C244" s="2">
        <v>25</v>
      </c>
      <c r="D244" s="2">
        <v>6</v>
      </c>
      <c r="E244" s="2">
        <v>3.5800000000000498</v>
      </c>
      <c r="F244" s="2">
        <f t="shared" si="64"/>
        <v>2.4199999999999502</v>
      </c>
      <c r="G244" s="5">
        <v>11</v>
      </c>
      <c r="H244" s="7">
        <f t="shared" si="65"/>
        <v>26.61999999999945</v>
      </c>
      <c r="I244" s="58">
        <f t="shared" si="51"/>
        <v>0.86619999999999453</v>
      </c>
      <c r="J244" s="8">
        <v>166</v>
      </c>
      <c r="K244" s="8">
        <f t="shared" si="67"/>
        <v>144</v>
      </c>
      <c r="L244" s="3">
        <f t="shared" si="66"/>
        <v>3600</v>
      </c>
      <c r="M244" s="3">
        <f>E244*K244</f>
        <v>515.52000000000714</v>
      </c>
      <c r="N244" s="14">
        <f t="shared" si="52"/>
        <v>21.419999999999952</v>
      </c>
      <c r="O244" s="15">
        <f t="shared" si="53"/>
        <v>3084.4799999999932</v>
      </c>
      <c r="P244" s="15">
        <f t="shared" si="54"/>
        <v>515.5200000000068</v>
      </c>
      <c r="Q244" s="25"/>
      <c r="R244" s="25"/>
      <c r="S244" s="25"/>
      <c r="T244" s="25"/>
      <c r="U244" s="31">
        <v>100</v>
      </c>
      <c r="V244" s="28">
        <f>U244*K244</f>
        <v>14400</v>
      </c>
      <c r="W244" s="24">
        <f>V244*C244</f>
        <v>360000</v>
      </c>
      <c r="X244" s="24">
        <f>V244*N244</f>
        <v>308447.9999999993</v>
      </c>
      <c r="Y244" s="22">
        <f t="shared" si="55"/>
        <v>51552.000000000698</v>
      </c>
      <c r="Z244" s="37"/>
      <c r="AA244" s="40"/>
      <c r="AB244" s="197"/>
      <c r="AC244" s="35">
        <v>500</v>
      </c>
      <c r="AD244" s="60">
        <f t="shared" si="56"/>
        <v>5</v>
      </c>
      <c r="AE244" s="32">
        <f t="shared" si="57"/>
        <v>2500</v>
      </c>
      <c r="AF244" s="32">
        <v>15</v>
      </c>
      <c r="AG244" s="62">
        <f t="shared" si="58"/>
        <v>14400</v>
      </c>
      <c r="AH244" s="60">
        <f t="shared" si="59"/>
        <v>1440</v>
      </c>
      <c r="AI244" s="33">
        <f>AH244*AF244</f>
        <v>21600</v>
      </c>
      <c r="AJ244" s="63">
        <f t="shared" si="60"/>
        <v>2200</v>
      </c>
      <c r="AK244" s="60">
        <f t="shared" si="61"/>
        <v>726</v>
      </c>
      <c r="AL244" s="33">
        <f>AK244*AF244</f>
        <v>10890</v>
      </c>
      <c r="AM244" s="33">
        <f t="shared" si="62"/>
        <v>34990</v>
      </c>
      <c r="AN244" s="20">
        <f t="shared" si="63"/>
        <v>16562.000000000698</v>
      </c>
    </row>
    <row r="245" spans="2:40" x14ac:dyDescent="0.25">
      <c r="B245" s="8">
        <v>244</v>
      </c>
      <c r="C245" s="2">
        <v>25</v>
      </c>
      <c r="D245" s="2">
        <v>6</v>
      </c>
      <c r="E245" s="2">
        <v>3.57000000000005</v>
      </c>
      <c r="F245" s="2">
        <f t="shared" si="64"/>
        <v>2.42999999999995</v>
      </c>
      <c r="G245" s="5">
        <v>11</v>
      </c>
      <c r="H245" s="7">
        <f t="shared" si="65"/>
        <v>26.72999999999945</v>
      </c>
      <c r="I245" s="58">
        <f t="shared" si="51"/>
        <v>0.86729999999999452</v>
      </c>
      <c r="J245" s="8">
        <v>166</v>
      </c>
      <c r="K245" s="8">
        <f t="shared" si="67"/>
        <v>144</v>
      </c>
      <c r="L245" s="3">
        <f t="shared" si="66"/>
        <v>3600</v>
      </c>
      <c r="M245" s="3">
        <f>E245*K245</f>
        <v>514.0800000000072</v>
      </c>
      <c r="N245" s="14">
        <f t="shared" si="52"/>
        <v>21.42999999999995</v>
      </c>
      <c r="O245" s="15">
        <f t="shared" si="53"/>
        <v>3085.9199999999928</v>
      </c>
      <c r="P245" s="15">
        <f t="shared" si="54"/>
        <v>514.0800000000072</v>
      </c>
      <c r="Q245" s="25"/>
      <c r="R245" s="25"/>
      <c r="S245" s="25"/>
      <c r="T245" s="25"/>
      <c r="U245" s="31">
        <v>100</v>
      </c>
      <c r="V245" s="28">
        <f>U245*K245</f>
        <v>14400</v>
      </c>
      <c r="W245" s="24">
        <f>V245*C245</f>
        <v>360000</v>
      </c>
      <c r="X245" s="24">
        <f>V245*N245</f>
        <v>308591.9999999993</v>
      </c>
      <c r="Y245" s="22">
        <f t="shared" si="55"/>
        <v>51408.000000000698</v>
      </c>
      <c r="Z245" s="37"/>
      <c r="AA245" s="40"/>
      <c r="AB245" s="197"/>
      <c r="AC245" s="35">
        <v>500</v>
      </c>
      <c r="AD245" s="60">
        <f t="shared" si="56"/>
        <v>5</v>
      </c>
      <c r="AE245" s="32">
        <f t="shared" si="57"/>
        <v>2500</v>
      </c>
      <c r="AF245" s="32">
        <v>15</v>
      </c>
      <c r="AG245" s="62">
        <f t="shared" si="58"/>
        <v>14400</v>
      </c>
      <c r="AH245" s="60">
        <f t="shared" si="59"/>
        <v>1440</v>
      </c>
      <c r="AI245" s="33">
        <f>AH245*AF245</f>
        <v>21600</v>
      </c>
      <c r="AJ245" s="63">
        <f t="shared" si="60"/>
        <v>2200</v>
      </c>
      <c r="AK245" s="60">
        <f t="shared" si="61"/>
        <v>726</v>
      </c>
      <c r="AL245" s="33">
        <f>AK245*AF245</f>
        <v>10890</v>
      </c>
      <c r="AM245" s="33">
        <f t="shared" si="62"/>
        <v>34990</v>
      </c>
      <c r="AN245" s="20">
        <f t="shared" si="63"/>
        <v>16418.000000000698</v>
      </c>
    </row>
    <row r="246" spans="2:40" x14ac:dyDescent="0.25">
      <c r="B246" s="8">
        <v>245</v>
      </c>
      <c r="C246" s="2">
        <v>25</v>
      </c>
      <c r="D246" s="2">
        <v>6</v>
      </c>
      <c r="E246" s="2">
        <v>3.5600000000000498</v>
      </c>
      <c r="F246" s="2">
        <f t="shared" si="64"/>
        <v>2.4399999999999502</v>
      </c>
      <c r="G246" s="5">
        <v>11</v>
      </c>
      <c r="H246" s="7">
        <f t="shared" si="65"/>
        <v>26.839999999999453</v>
      </c>
      <c r="I246" s="58">
        <f t="shared" si="51"/>
        <v>0.86839999999999451</v>
      </c>
      <c r="J246" s="8">
        <v>166</v>
      </c>
      <c r="K246" s="8">
        <f t="shared" si="67"/>
        <v>144</v>
      </c>
      <c r="L246" s="3">
        <f t="shared" si="66"/>
        <v>3600</v>
      </c>
      <c r="M246" s="3">
        <f>E246*K246</f>
        <v>512.64000000000715</v>
      </c>
      <c r="N246" s="14">
        <f t="shared" si="52"/>
        <v>21.439999999999952</v>
      </c>
      <c r="O246" s="15">
        <f t="shared" si="53"/>
        <v>3087.3599999999929</v>
      </c>
      <c r="P246" s="15">
        <f t="shared" si="54"/>
        <v>512.64000000000715</v>
      </c>
      <c r="Q246" s="25"/>
      <c r="R246" s="25"/>
      <c r="S246" s="25"/>
      <c r="T246" s="25"/>
      <c r="U246" s="31">
        <v>100</v>
      </c>
      <c r="V246" s="28">
        <f>U246*K246</f>
        <v>14400</v>
      </c>
      <c r="W246" s="24">
        <f>V246*C246</f>
        <v>360000</v>
      </c>
      <c r="X246" s="24">
        <f>V246*N246</f>
        <v>308735.9999999993</v>
      </c>
      <c r="Y246" s="22">
        <f t="shared" si="55"/>
        <v>51264.000000000698</v>
      </c>
      <c r="Z246" s="37"/>
      <c r="AA246" s="40"/>
      <c r="AB246" s="197"/>
      <c r="AC246" s="35">
        <v>500</v>
      </c>
      <c r="AD246" s="60">
        <f t="shared" si="56"/>
        <v>5</v>
      </c>
      <c r="AE246" s="32">
        <f t="shared" si="57"/>
        <v>2500</v>
      </c>
      <c r="AF246" s="32">
        <v>15</v>
      </c>
      <c r="AG246" s="62">
        <f t="shared" si="58"/>
        <v>14400</v>
      </c>
      <c r="AH246" s="60">
        <f t="shared" si="59"/>
        <v>1440</v>
      </c>
      <c r="AI246" s="33">
        <f>AH246*AF246</f>
        <v>21600</v>
      </c>
      <c r="AJ246" s="63">
        <f t="shared" si="60"/>
        <v>2200</v>
      </c>
      <c r="AK246" s="60">
        <f t="shared" si="61"/>
        <v>726</v>
      </c>
      <c r="AL246" s="33">
        <f>AK246*AF246</f>
        <v>10890</v>
      </c>
      <c r="AM246" s="33">
        <f t="shared" si="62"/>
        <v>34990</v>
      </c>
      <c r="AN246" s="20">
        <f t="shared" si="63"/>
        <v>16274.000000000698</v>
      </c>
    </row>
    <row r="247" spans="2:40" x14ac:dyDescent="0.25">
      <c r="B247" s="8">
        <v>246</v>
      </c>
      <c r="C247" s="2">
        <v>25</v>
      </c>
      <c r="D247" s="2">
        <v>6</v>
      </c>
      <c r="E247" s="2">
        <v>3.55000000000005</v>
      </c>
      <c r="F247" s="2">
        <f t="shared" si="64"/>
        <v>2.44999999999995</v>
      </c>
      <c r="G247" s="5">
        <v>11</v>
      </c>
      <c r="H247" s="7">
        <f t="shared" si="65"/>
        <v>26.949999999999449</v>
      </c>
      <c r="I247" s="58">
        <f t="shared" si="51"/>
        <v>0.8694999999999945</v>
      </c>
      <c r="J247" s="8">
        <v>166</v>
      </c>
      <c r="K247" s="8">
        <f t="shared" si="67"/>
        <v>144</v>
      </c>
      <c r="L247" s="3">
        <f t="shared" si="66"/>
        <v>3600</v>
      </c>
      <c r="M247" s="3">
        <f>E247*K247</f>
        <v>511.20000000000721</v>
      </c>
      <c r="N247" s="14">
        <f t="shared" si="52"/>
        <v>21.44999999999995</v>
      </c>
      <c r="O247" s="15">
        <f t="shared" si="53"/>
        <v>3088.7999999999929</v>
      </c>
      <c r="P247" s="15">
        <f t="shared" si="54"/>
        <v>511.20000000000709</v>
      </c>
      <c r="Q247" s="25"/>
      <c r="R247" s="25"/>
      <c r="S247" s="25"/>
      <c r="T247" s="25"/>
      <c r="U247" s="31">
        <v>100</v>
      </c>
      <c r="V247" s="28">
        <f>U247*K247</f>
        <v>14400</v>
      </c>
      <c r="W247" s="24">
        <f>V247*C247</f>
        <v>360000</v>
      </c>
      <c r="X247" s="24">
        <f>V247*N247</f>
        <v>308879.9999999993</v>
      </c>
      <c r="Y247" s="22">
        <f t="shared" si="55"/>
        <v>51120.000000000698</v>
      </c>
      <c r="Z247" s="37"/>
      <c r="AA247" s="40"/>
      <c r="AB247" s="197"/>
      <c r="AC247" s="35">
        <v>500</v>
      </c>
      <c r="AD247" s="60">
        <f t="shared" si="56"/>
        <v>5</v>
      </c>
      <c r="AE247" s="32">
        <f t="shared" si="57"/>
        <v>2500</v>
      </c>
      <c r="AF247" s="32">
        <v>15</v>
      </c>
      <c r="AG247" s="62">
        <f t="shared" si="58"/>
        <v>14400</v>
      </c>
      <c r="AH247" s="60">
        <f t="shared" si="59"/>
        <v>1440</v>
      </c>
      <c r="AI247" s="33">
        <f>AH247*AF247</f>
        <v>21600</v>
      </c>
      <c r="AJ247" s="63">
        <f t="shared" si="60"/>
        <v>2200</v>
      </c>
      <c r="AK247" s="60">
        <f t="shared" si="61"/>
        <v>726</v>
      </c>
      <c r="AL247" s="33">
        <f>AK247*AF247</f>
        <v>10890</v>
      </c>
      <c r="AM247" s="33">
        <f t="shared" si="62"/>
        <v>34990</v>
      </c>
      <c r="AN247" s="20">
        <f t="shared" si="63"/>
        <v>16130.000000000698</v>
      </c>
    </row>
    <row r="248" spans="2:40" x14ac:dyDescent="0.25">
      <c r="B248" s="8">
        <v>247</v>
      </c>
      <c r="C248" s="2">
        <v>25</v>
      </c>
      <c r="D248" s="2">
        <v>6</v>
      </c>
      <c r="E248" s="2">
        <v>3.5400000000000502</v>
      </c>
      <c r="F248" s="2">
        <f t="shared" si="64"/>
        <v>2.4599999999999498</v>
      </c>
      <c r="G248" s="5">
        <v>11</v>
      </c>
      <c r="H248" s="7">
        <f t="shared" si="65"/>
        <v>27.059999999999448</v>
      </c>
      <c r="I248" s="58">
        <f t="shared" si="51"/>
        <v>0.87059999999999449</v>
      </c>
      <c r="J248" s="8">
        <v>166</v>
      </c>
      <c r="K248" s="8">
        <f t="shared" si="67"/>
        <v>145</v>
      </c>
      <c r="L248" s="3">
        <f t="shared" si="66"/>
        <v>3625</v>
      </c>
      <c r="M248" s="3">
        <f>E248*K248</f>
        <v>513.30000000000723</v>
      </c>
      <c r="N248" s="14">
        <f t="shared" si="52"/>
        <v>21.459999999999951</v>
      </c>
      <c r="O248" s="15">
        <f t="shared" si="53"/>
        <v>3111.699999999993</v>
      </c>
      <c r="P248" s="15">
        <f t="shared" si="54"/>
        <v>513.300000000007</v>
      </c>
      <c r="Q248" s="25"/>
      <c r="R248" s="25"/>
      <c r="S248" s="25"/>
      <c r="T248" s="25"/>
      <c r="U248" s="31">
        <v>100</v>
      </c>
      <c r="V248" s="28">
        <f>U248*K248</f>
        <v>14500</v>
      </c>
      <c r="W248" s="24">
        <f>V248*C248</f>
        <v>362500</v>
      </c>
      <c r="X248" s="24">
        <f>V248*N248</f>
        <v>311169.9999999993</v>
      </c>
      <c r="Y248" s="22">
        <f t="shared" si="55"/>
        <v>51330.000000000698</v>
      </c>
      <c r="Z248" s="37"/>
      <c r="AA248" s="40"/>
      <c r="AB248" s="197"/>
      <c r="AC248" s="35">
        <v>500</v>
      </c>
      <c r="AD248" s="60">
        <f t="shared" si="56"/>
        <v>5</v>
      </c>
      <c r="AE248" s="32">
        <f t="shared" si="57"/>
        <v>2500</v>
      </c>
      <c r="AF248" s="32">
        <v>15</v>
      </c>
      <c r="AG248" s="62">
        <f t="shared" si="58"/>
        <v>14500</v>
      </c>
      <c r="AH248" s="60">
        <f t="shared" si="59"/>
        <v>1450</v>
      </c>
      <c r="AI248" s="33">
        <f>AH248*AF248</f>
        <v>21750</v>
      </c>
      <c r="AJ248" s="63">
        <f t="shared" si="60"/>
        <v>2100</v>
      </c>
      <c r="AK248" s="60">
        <f t="shared" si="61"/>
        <v>693</v>
      </c>
      <c r="AL248" s="33">
        <f>AK248*AF248</f>
        <v>10395</v>
      </c>
      <c r="AM248" s="33">
        <f t="shared" si="62"/>
        <v>34645</v>
      </c>
      <c r="AN248" s="20">
        <f t="shared" si="63"/>
        <v>16685.000000000698</v>
      </c>
    </row>
    <row r="249" spans="2:40" x14ac:dyDescent="0.25">
      <c r="B249" s="8">
        <v>248</v>
      </c>
      <c r="C249" s="2">
        <v>25</v>
      </c>
      <c r="D249" s="2">
        <v>6</v>
      </c>
      <c r="E249" s="2">
        <v>3.53000000000005</v>
      </c>
      <c r="F249" s="2">
        <f t="shared" si="64"/>
        <v>2.46999999999995</v>
      </c>
      <c r="G249" s="5">
        <v>11</v>
      </c>
      <c r="H249" s="7">
        <f t="shared" si="65"/>
        <v>27.169999999999451</v>
      </c>
      <c r="I249" s="58">
        <f t="shared" si="51"/>
        <v>0.87169999999999448</v>
      </c>
      <c r="J249" s="8">
        <v>166</v>
      </c>
      <c r="K249" s="8">
        <f t="shared" si="67"/>
        <v>145</v>
      </c>
      <c r="L249" s="3">
        <f t="shared" si="66"/>
        <v>3625</v>
      </c>
      <c r="M249" s="3">
        <f>E249*K249</f>
        <v>511.85000000000724</v>
      </c>
      <c r="N249" s="14">
        <f t="shared" si="52"/>
        <v>21.469999999999949</v>
      </c>
      <c r="O249" s="15">
        <f t="shared" si="53"/>
        <v>3113.1499999999928</v>
      </c>
      <c r="P249" s="15">
        <f t="shared" si="54"/>
        <v>511.85000000000719</v>
      </c>
      <c r="Q249" s="25"/>
      <c r="R249" s="25"/>
      <c r="S249" s="25"/>
      <c r="T249" s="25"/>
      <c r="U249" s="31">
        <v>100</v>
      </c>
      <c r="V249" s="28">
        <f>U249*K249</f>
        <v>14500</v>
      </c>
      <c r="W249" s="24">
        <f>V249*C249</f>
        <v>362500</v>
      </c>
      <c r="X249" s="24">
        <f>V249*N249</f>
        <v>311314.99999999924</v>
      </c>
      <c r="Y249" s="22">
        <f t="shared" si="55"/>
        <v>51185.000000000757</v>
      </c>
      <c r="Z249" s="37"/>
      <c r="AA249" s="40"/>
      <c r="AB249" s="197"/>
      <c r="AC249" s="35">
        <v>500</v>
      </c>
      <c r="AD249" s="60">
        <f t="shared" si="56"/>
        <v>5</v>
      </c>
      <c r="AE249" s="32">
        <f t="shared" si="57"/>
        <v>2500</v>
      </c>
      <c r="AF249" s="32">
        <v>15</v>
      </c>
      <c r="AG249" s="62">
        <f t="shared" si="58"/>
        <v>14500</v>
      </c>
      <c r="AH249" s="60">
        <f t="shared" si="59"/>
        <v>1450</v>
      </c>
      <c r="AI249" s="33">
        <f>AH249*AF249</f>
        <v>21750</v>
      </c>
      <c r="AJ249" s="63">
        <f t="shared" si="60"/>
        <v>2100</v>
      </c>
      <c r="AK249" s="60">
        <f t="shared" si="61"/>
        <v>693</v>
      </c>
      <c r="AL249" s="33">
        <f>AK249*AF249</f>
        <v>10395</v>
      </c>
      <c r="AM249" s="33">
        <f t="shared" si="62"/>
        <v>34645</v>
      </c>
      <c r="AN249" s="20">
        <f t="shared" si="63"/>
        <v>16540.000000000757</v>
      </c>
    </row>
    <row r="250" spans="2:40" x14ac:dyDescent="0.25">
      <c r="B250" s="8">
        <v>249</v>
      </c>
      <c r="C250" s="2">
        <v>25</v>
      </c>
      <c r="D250" s="2">
        <v>6</v>
      </c>
      <c r="E250" s="2">
        <v>3.5200000000000502</v>
      </c>
      <c r="F250" s="2">
        <f t="shared" si="64"/>
        <v>2.4799999999999498</v>
      </c>
      <c r="G250" s="5">
        <v>11</v>
      </c>
      <c r="H250" s="7">
        <f t="shared" si="65"/>
        <v>27.279999999999447</v>
      </c>
      <c r="I250" s="58">
        <f t="shared" si="51"/>
        <v>0.87279999999999447</v>
      </c>
      <c r="J250" s="8">
        <v>166</v>
      </c>
      <c r="K250" s="8">
        <f t="shared" si="67"/>
        <v>145</v>
      </c>
      <c r="L250" s="3">
        <f t="shared" si="66"/>
        <v>3625</v>
      </c>
      <c r="M250" s="3">
        <f>E250*K250</f>
        <v>510.40000000000725</v>
      </c>
      <c r="N250" s="14">
        <f t="shared" si="52"/>
        <v>21.479999999999951</v>
      </c>
      <c r="O250" s="15">
        <f t="shared" si="53"/>
        <v>3114.5999999999926</v>
      </c>
      <c r="P250" s="15">
        <f t="shared" si="54"/>
        <v>510.40000000000737</v>
      </c>
      <c r="Q250" s="25"/>
      <c r="R250" s="25"/>
      <c r="S250" s="25"/>
      <c r="T250" s="25"/>
      <c r="U250" s="31">
        <v>100</v>
      </c>
      <c r="V250" s="28">
        <f>U250*K250</f>
        <v>14500</v>
      </c>
      <c r="W250" s="24">
        <f>V250*C250</f>
        <v>362500</v>
      </c>
      <c r="X250" s="24">
        <f>V250*N250</f>
        <v>311459.9999999993</v>
      </c>
      <c r="Y250" s="22">
        <f t="shared" si="55"/>
        <v>51040.000000000698</v>
      </c>
      <c r="Z250" s="37"/>
      <c r="AA250" s="40"/>
      <c r="AB250" s="197"/>
      <c r="AC250" s="35">
        <v>500</v>
      </c>
      <c r="AD250" s="60">
        <f t="shared" si="56"/>
        <v>5</v>
      </c>
      <c r="AE250" s="32">
        <f t="shared" si="57"/>
        <v>2500</v>
      </c>
      <c r="AF250" s="32">
        <v>15</v>
      </c>
      <c r="AG250" s="62">
        <f t="shared" si="58"/>
        <v>14500</v>
      </c>
      <c r="AH250" s="60">
        <f t="shared" si="59"/>
        <v>1450</v>
      </c>
      <c r="AI250" s="33">
        <f>AH250*AF250</f>
        <v>21750</v>
      </c>
      <c r="AJ250" s="63">
        <f t="shared" si="60"/>
        <v>2100</v>
      </c>
      <c r="AK250" s="60">
        <f t="shared" si="61"/>
        <v>693</v>
      </c>
      <c r="AL250" s="33">
        <f>AK250*AF250</f>
        <v>10395</v>
      </c>
      <c r="AM250" s="33">
        <f t="shared" si="62"/>
        <v>34645</v>
      </c>
      <c r="AN250" s="20">
        <f t="shared" si="63"/>
        <v>16395.000000000698</v>
      </c>
    </row>
    <row r="251" spans="2:40" x14ac:dyDescent="0.25">
      <c r="B251" s="8">
        <v>250</v>
      </c>
      <c r="C251" s="2">
        <v>25</v>
      </c>
      <c r="D251" s="2">
        <v>6</v>
      </c>
      <c r="E251" s="2">
        <v>3.51000000000005</v>
      </c>
      <c r="F251" s="2">
        <f t="shared" si="64"/>
        <v>2.48999999999995</v>
      </c>
      <c r="G251" s="5">
        <v>11</v>
      </c>
      <c r="H251" s="7">
        <f t="shared" si="65"/>
        <v>27.38999999999945</v>
      </c>
      <c r="I251" s="58">
        <f t="shared" si="51"/>
        <v>0.87389999999999446</v>
      </c>
      <c r="J251" s="8">
        <v>166</v>
      </c>
      <c r="K251" s="8">
        <f t="shared" si="67"/>
        <v>145</v>
      </c>
      <c r="L251" s="3">
        <f t="shared" si="66"/>
        <v>3625</v>
      </c>
      <c r="M251" s="3">
        <f>E251*K251</f>
        <v>508.95000000000726</v>
      </c>
      <c r="N251" s="14">
        <f t="shared" si="52"/>
        <v>21.489999999999949</v>
      </c>
      <c r="O251" s="15">
        <f t="shared" si="53"/>
        <v>3116.0499999999925</v>
      </c>
      <c r="P251" s="15">
        <f t="shared" si="54"/>
        <v>508.95000000000755</v>
      </c>
      <c r="Q251" s="25"/>
      <c r="R251" s="25"/>
      <c r="S251" s="25"/>
      <c r="T251" s="25"/>
      <c r="U251" s="31">
        <v>100</v>
      </c>
      <c r="V251" s="28">
        <f>U251*K251</f>
        <v>14500</v>
      </c>
      <c r="W251" s="24">
        <f>V251*C251</f>
        <v>362500</v>
      </c>
      <c r="X251" s="24">
        <f>V251*N251</f>
        <v>311604.99999999924</v>
      </c>
      <c r="Y251" s="22">
        <f t="shared" si="55"/>
        <v>50895.000000000757</v>
      </c>
      <c r="Z251" s="37"/>
      <c r="AA251" s="40"/>
      <c r="AB251" s="197"/>
      <c r="AC251" s="35">
        <v>500</v>
      </c>
      <c r="AD251" s="60">
        <f t="shared" si="56"/>
        <v>5</v>
      </c>
      <c r="AE251" s="32">
        <f t="shared" si="57"/>
        <v>2500</v>
      </c>
      <c r="AF251" s="32">
        <v>15</v>
      </c>
      <c r="AG251" s="62">
        <f t="shared" si="58"/>
        <v>14500</v>
      </c>
      <c r="AH251" s="60">
        <f t="shared" si="59"/>
        <v>1450</v>
      </c>
      <c r="AI251" s="33">
        <f>AH251*AF251</f>
        <v>21750</v>
      </c>
      <c r="AJ251" s="63">
        <f t="shared" si="60"/>
        <v>2100</v>
      </c>
      <c r="AK251" s="60">
        <f t="shared" si="61"/>
        <v>693</v>
      </c>
      <c r="AL251" s="33">
        <f>AK251*AF251</f>
        <v>10395</v>
      </c>
      <c r="AM251" s="33">
        <f t="shared" si="62"/>
        <v>34645</v>
      </c>
      <c r="AN251" s="20">
        <f t="shared" si="63"/>
        <v>16250.000000000757</v>
      </c>
    </row>
    <row r="252" spans="2:40" x14ac:dyDescent="0.25">
      <c r="B252" s="8">
        <v>251</v>
      </c>
      <c r="C252" s="2">
        <v>25</v>
      </c>
      <c r="D252" s="2">
        <v>6</v>
      </c>
      <c r="E252" s="2">
        <v>3.5000000000000502</v>
      </c>
      <c r="F252" s="2">
        <f t="shared" si="64"/>
        <v>2.4999999999999498</v>
      </c>
      <c r="G252" s="5">
        <v>11</v>
      </c>
      <c r="H252" s="7">
        <f t="shared" si="65"/>
        <v>27.499999999999449</v>
      </c>
      <c r="I252" s="58">
        <f t="shared" si="51"/>
        <v>0.87499999999999445</v>
      </c>
      <c r="J252" s="8">
        <v>166</v>
      </c>
      <c r="K252" s="8">
        <f t="shared" si="67"/>
        <v>145</v>
      </c>
      <c r="L252" s="3">
        <f t="shared" si="66"/>
        <v>3625</v>
      </c>
      <c r="M252" s="3">
        <f>E252*K252</f>
        <v>507.50000000000728</v>
      </c>
      <c r="N252" s="14">
        <f t="shared" si="52"/>
        <v>21.49999999999995</v>
      </c>
      <c r="O252" s="15">
        <f t="shared" si="53"/>
        <v>3117.4999999999927</v>
      </c>
      <c r="P252" s="15">
        <f t="shared" si="54"/>
        <v>507.50000000000728</v>
      </c>
      <c r="Q252" s="25"/>
      <c r="R252" s="25"/>
      <c r="S252" s="25"/>
      <c r="T252" s="25"/>
      <c r="U252" s="31">
        <v>100</v>
      </c>
      <c r="V252" s="28">
        <f>U252*K252</f>
        <v>14500</v>
      </c>
      <c r="W252" s="24">
        <f>V252*C252</f>
        <v>362500</v>
      </c>
      <c r="X252" s="24">
        <f>V252*N252</f>
        <v>311749.9999999993</v>
      </c>
      <c r="Y252" s="22">
        <f t="shared" si="55"/>
        <v>50750.000000000698</v>
      </c>
      <c r="Z252" s="37"/>
      <c r="AA252" s="40"/>
      <c r="AB252" s="197"/>
      <c r="AC252" s="35">
        <v>500</v>
      </c>
      <c r="AD252" s="60">
        <f t="shared" si="56"/>
        <v>5</v>
      </c>
      <c r="AE252" s="32">
        <f t="shared" si="57"/>
        <v>2500</v>
      </c>
      <c r="AF252" s="32">
        <v>15</v>
      </c>
      <c r="AG252" s="62">
        <f t="shared" si="58"/>
        <v>14500</v>
      </c>
      <c r="AH252" s="60">
        <f t="shared" si="59"/>
        <v>1450</v>
      </c>
      <c r="AI252" s="33">
        <f>AH252*AF252</f>
        <v>21750</v>
      </c>
      <c r="AJ252" s="63">
        <f t="shared" si="60"/>
        <v>2100</v>
      </c>
      <c r="AK252" s="60">
        <f t="shared" si="61"/>
        <v>693</v>
      </c>
      <c r="AL252" s="33">
        <f>AK252*AF252</f>
        <v>10395</v>
      </c>
      <c r="AM252" s="33">
        <f t="shared" si="62"/>
        <v>34645</v>
      </c>
      <c r="AN252" s="20">
        <f t="shared" si="63"/>
        <v>16105.000000000698</v>
      </c>
    </row>
    <row r="253" spans="2:40" x14ac:dyDescent="0.25">
      <c r="B253" s="8">
        <v>252</v>
      </c>
      <c r="C253" s="2">
        <v>25</v>
      </c>
      <c r="D253" s="2">
        <v>6</v>
      </c>
      <c r="E253" s="2">
        <v>3.49000000000005</v>
      </c>
      <c r="F253" s="2">
        <f t="shared" si="64"/>
        <v>2.50999999999995</v>
      </c>
      <c r="G253" s="5">
        <v>11</v>
      </c>
      <c r="H253" s="7">
        <f t="shared" si="65"/>
        <v>27.609999999999452</v>
      </c>
      <c r="I253" s="58">
        <f t="shared" si="51"/>
        <v>0.87609999999999444</v>
      </c>
      <c r="J253" s="8">
        <v>166</v>
      </c>
      <c r="K253" s="8">
        <f t="shared" si="67"/>
        <v>145</v>
      </c>
      <c r="L253" s="3">
        <f t="shared" si="66"/>
        <v>3625</v>
      </c>
      <c r="M253" s="3">
        <f>E253*K253</f>
        <v>506.05000000000723</v>
      </c>
      <c r="N253" s="14">
        <f t="shared" si="52"/>
        <v>21.509999999999948</v>
      </c>
      <c r="O253" s="15">
        <f t="shared" si="53"/>
        <v>3118.9499999999925</v>
      </c>
      <c r="P253" s="15">
        <f t="shared" si="54"/>
        <v>506.05000000000746</v>
      </c>
      <c r="Q253" s="25"/>
      <c r="R253" s="25"/>
      <c r="S253" s="25"/>
      <c r="T253" s="25"/>
      <c r="U253" s="31">
        <v>100</v>
      </c>
      <c r="V253" s="28">
        <f>U253*K253</f>
        <v>14500</v>
      </c>
      <c r="W253" s="24">
        <f>V253*C253</f>
        <v>362500</v>
      </c>
      <c r="X253" s="24">
        <f>V253*N253</f>
        <v>311894.99999999924</v>
      </c>
      <c r="Y253" s="22">
        <f t="shared" si="55"/>
        <v>50605.000000000757</v>
      </c>
      <c r="Z253" s="37"/>
      <c r="AA253" s="40"/>
      <c r="AB253" s="197"/>
      <c r="AC253" s="35">
        <v>500</v>
      </c>
      <c r="AD253" s="60">
        <f t="shared" si="56"/>
        <v>5</v>
      </c>
      <c r="AE253" s="32">
        <f t="shared" si="57"/>
        <v>2500</v>
      </c>
      <c r="AF253" s="32">
        <v>15</v>
      </c>
      <c r="AG253" s="62">
        <f t="shared" si="58"/>
        <v>14500</v>
      </c>
      <c r="AH253" s="60">
        <f t="shared" si="59"/>
        <v>1450</v>
      </c>
      <c r="AI253" s="33">
        <f>AH253*AF253</f>
        <v>21750</v>
      </c>
      <c r="AJ253" s="63">
        <f t="shared" si="60"/>
        <v>2100</v>
      </c>
      <c r="AK253" s="60">
        <f t="shared" si="61"/>
        <v>693</v>
      </c>
      <c r="AL253" s="33">
        <f>AK253*AF253</f>
        <v>10395</v>
      </c>
      <c r="AM253" s="33">
        <f t="shared" si="62"/>
        <v>34645</v>
      </c>
      <c r="AN253" s="20">
        <f t="shared" si="63"/>
        <v>15960.000000000757</v>
      </c>
    </row>
    <row r="254" spans="2:40" x14ac:dyDescent="0.25">
      <c r="B254" s="8">
        <v>253</v>
      </c>
      <c r="C254" s="2">
        <v>25</v>
      </c>
      <c r="D254" s="2">
        <v>6</v>
      </c>
      <c r="E254" s="2">
        <v>3.4800000000000502</v>
      </c>
      <c r="F254" s="2">
        <f t="shared" si="64"/>
        <v>2.5199999999999498</v>
      </c>
      <c r="G254" s="5">
        <v>11</v>
      </c>
      <c r="H254" s="7">
        <f t="shared" si="65"/>
        <v>27.719999999999448</v>
      </c>
      <c r="I254" s="58">
        <f t="shared" si="51"/>
        <v>0.87719999999999443</v>
      </c>
      <c r="J254" s="8">
        <v>166</v>
      </c>
      <c r="K254" s="8">
        <f t="shared" si="67"/>
        <v>146</v>
      </c>
      <c r="L254" s="3">
        <f t="shared" si="66"/>
        <v>3650</v>
      </c>
      <c r="M254" s="3">
        <f>E254*K254</f>
        <v>508.08000000000732</v>
      </c>
      <c r="N254" s="14">
        <f t="shared" si="52"/>
        <v>21.51999999999995</v>
      </c>
      <c r="O254" s="15">
        <f t="shared" si="53"/>
        <v>3141.9199999999928</v>
      </c>
      <c r="P254" s="15">
        <f t="shared" si="54"/>
        <v>508.0800000000072</v>
      </c>
      <c r="Q254" s="25"/>
      <c r="R254" s="25"/>
      <c r="S254" s="25"/>
      <c r="T254" s="25"/>
      <c r="U254" s="31">
        <v>100</v>
      </c>
      <c r="V254" s="28">
        <f>U254*K254</f>
        <v>14600</v>
      </c>
      <c r="W254" s="24">
        <f>V254*C254</f>
        <v>365000</v>
      </c>
      <c r="X254" s="24">
        <f>V254*N254</f>
        <v>314191.99999999924</v>
      </c>
      <c r="Y254" s="22">
        <f t="shared" si="55"/>
        <v>50808.000000000757</v>
      </c>
      <c r="Z254" s="37"/>
      <c r="AA254" s="40"/>
      <c r="AB254" s="197"/>
      <c r="AC254" s="35">
        <v>500</v>
      </c>
      <c r="AD254" s="60">
        <f t="shared" si="56"/>
        <v>5</v>
      </c>
      <c r="AE254" s="32">
        <f t="shared" si="57"/>
        <v>2500</v>
      </c>
      <c r="AF254" s="32">
        <v>15</v>
      </c>
      <c r="AG254" s="62">
        <f t="shared" si="58"/>
        <v>14600</v>
      </c>
      <c r="AH254" s="60">
        <f t="shared" si="59"/>
        <v>1460</v>
      </c>
      <c r="AI254" s="33">
        <f>AH254*AF254</f>
        <v>21900</v>
      </c>
      <c r="AJ254" s="63">
        <f t="shared" si="60"/>
        <v>2000</v>
      </c>
      <c r="AK254" s="60">
        <f t="shared" si="61"/>
        <v>660</v>
      </c>
      <c r="AL254" s="33">
        <f>AK254*AF254</f>
        <v>9900</v>
      </c>
      <c r="AM254" s="33">
        <f t="shared" si="62"/>
        <v>34300</v>
      </c>
      <c r="AN254" s="20">
        <f t="shared" si="63"/>
        <v>16508.000000000757</v>
      </c>
    </row>
    <row r="255" spans="2:40" x14ac:dyDescent="0.25">
      <c r="B255" s="8">
        <v>254</v>
      </c>
      <c r="C255" s="2">
        <v>25</v>
      </c>
      <c r="D255" s="2">
        <v>6</v>
      </c>
      <c r="E255" s="2">
        <v>3.4700000000000499</v>
      </c>
      <c r="F255" s="2">
        <f t="shared" si="64"/>
        <v>2.5299999999999501</v>
      </c>
      <c r="G255" s="5">
        <v>11</v>
      </c>
      <c r="H255" s="7">
        <f t="shared" si="65"/>
        <v>27.829999999999451</v>
      </c>
      <c r="I255" s="58">
        <f t="shared" si="51"/>
        <v>0.87829999999999442</v>
      </c>
      <c r="J255" s="8">
        <v>166</v>
      </c>
      <c r="K255" s="8">
        <f t="shared" si="67"/>
        <v>146</v>
      </c>
      <c r="L255" s="3">
        <f t="shared" si="66"/>
        <v>3650</v>
      </c>
      <c r="M255" s="3">
        <f>E255*K255</f>
        <v>506.62000000000728</v>
      </c>
      <c r="N255" s="14">
        <f t="shared" si="52"/>
        <v>21.529999999999951</v>
      </c>
      <c r="O255" s="15">
        <f t="shared" si="53"/>
        <v>3143.3799999999928</v>
      </c>
      <c r="P255" s="15">
        <f t="shared" si="54"/>
        <v>506.62000000000717</v>
      </c>
      <c r="Q255" s="25"/>
      <c r="R255" s="25"/>
      <c r="S255" s="25"/>
      <c r="T255" s="25"/>
      <c r="U255" s="31">
        <v>100</v>
      </c>
      <c r="V255" s="28">
        <f>U255*K255</f>
        <v>14600</v>
      </c>
      <c r="W255" s="24">
        <f>V255*C255</f>
        <v>365000</v>
      </c>
      <c r="X255" s="24">
        <f>V255*N255</f>
        <v>314337.9999999993</v>
      </c>
      <c r="Y255" s="22">
        <f t="shared" si="55"/>
        <v>50662.000000000698</v>
      </c>
      <c r="Z255" s="37"/>
      <c r="AA255" s="40"/>
      <c r="AB255" s="197"/>
      <c r="AC255" s="35">
        <v>500</v>
      </c>
      <c r="AD255" s="60">
        <f t="shared" si="56"/>
        <v>5</v>
      </c>
      <c r="AE255" s="32">
        <f t="shared" si="57"/>
        <v>2500</v>
      </c>
      <c r="AF255" s="32">
        <v>15</v>
      </c>
      <c r="AG255" s="62">
        <f t="shared" si="58"/>
        <v>14600</v>
      </c>
      <c r="AH255" s="60">
        <f t="shared" si="59"/>
        <v>1460</v>
      </c>
      <c r="AI255" s="33">
        <f>AH255*AF255</f>
        <v>21900</v>
      </c>
      <c r="AJ255" s="63">
        <f t="shared" si="60"/>
        <v>2000</v>
      </c>
      <c r="AK255" s="60">
        <f t="shared" si="61"/>
        <v>660</v>
      </c>
      <c r="AL255" s="33">
        <f>AK255*AF255</f>
        <v>9900</v>
      </c>
      <c r="AM255" s="33">
        <f t="shared" si="62"/>
        <v>34300</v>
      </c>
      <c r="AN255" s="20">
        <f t="shared" si="63"/>
        <v>16362.000000000698</v>
      </c>
    </row>
    <row r="256" spans="2:40" x14ac:dyDescent="0.25">
      <c r="B256" s="8">
        <v>255</v>
      </c>
      <c r="C256" s="2">
        <v>25</v>
      </c>
      <c r="D256" s="2">
        <v>6</v>
      </c>
      <c r="E256" s="2">
        <v>3.4600000000000501</v>
      </c>
      <c r="F256" s="2">
        <f t="shared" si="64"/>
        <v>2.5399999999999499</v>
      </c>
      <c r="G256" s="5">
        <v>11</v>
      </c>
      <c r="H256" s="7">
        <f t="shared" si="65"/>
        <v>27.939999999999447</v>
      </c>
      <c r="I256" s="58">
        <f t="shared" si="51"/>
        <v>0.87939999999999441</v>
      </c>
      <c r="J256" s="8">
        <v>166</v>
      </c>
      <c r="K256" s="8">
        <f t="shared" si="67"/>
        <v>146</v>
      </c>
      <c r="L256" s="3">
        <f t="shared" si="66"/>
        <v>3650</v>
      </c>
      <c r="M256" s="3">
        <f>E256*K256</f>
        <v>505.1600000000073</v>
      </c>
      <c r="N256" s="14">
        <f t="shared" si="52"/>
        <v>21.539999999999949</v>
      </c>
      <c r="O256" s="15">
        <f t="shared" si="53"/>
        <v>3144.8399999999924</v>
      </c>
      <c r="P256" s="15">
        <f t="shared" si="54"/>
        <v>505.16000000000759</v>
      </c>
      <c r="Q256" s="25"/>
      <c r="R256" s="25"/>
      <c r="S256" s="25"/>
      <c r="T256" s="25"/>
      <c r="U256" s="31">
        <v>100</v>
      </c>
      <c r="V256" s="28">
        <f>U256*K256</f>
        <v>14600</v>
      </c>
      <c r="W256" s="24">
        <f>V256*C256</f>
        <v>365000</v>
      </c>
      <c r="X256" s="24">
        <f>V256*N256</f>
        <v>314483.99999999924</v>
      </c>
      <c r="Y256" s="22">
        <f t="shared" si="55"/>
        <v>50516.000000000757</v>
      </c>
      <c r="Z256" s="37"/>
      <c r="AA256" s="40"/>
      <c r="AB256" s="197"/>
      <c r="AC256" s="35">
        <v>500</v>
      </c>
      <c r="AD256" s="60">
        <f t="shared" si="56"/>
        <v>5</v>
      </c>
      <c r="AE256" s="32">
        <f t="shared" si="57"/>
        <v>2500</v>
      </c>
      <c r="AF256" s="32">
        <v>15</v>
      </c>
      <c r="AG256" s="62">
        <f t="shared" si="58"/>
        <v>14600</v>
      </c>
      <c r="AH256" s="60">
        <f t="shared" si="59"/>
        <v>1460</v>
      </c>
      <c r="AI256" s="33">
        <f>AH256*AF256</f>
        <v>21900</v>
      </c>
      <c r="AJ256" s="63">
        <f t="shared" si="60"/>
        <v>2000</v>
      </c>
      <c r="AK256" s="60">
        <f t="shared" si="61"/>
        <v>660</v>
      </c>
      <c r="AL256" s="33">
        <f>AK256*AF256</f>
        <v>9900</v>
      </c>
      <c r="AM256" s="33">
        <f t="shared" si="62"/>
        <v>34300</v>
      </c>
      <c r="AN256" s="20">
        <f t="shared" si="63"/>
        <v>16216.000000000757</v>
      </c>
    </row>
    <row r="257" spans="2:40" x14ac:dyDescent="0.25">
      <c r="B257" s="8">
        <v>256</v>
      </c>
      <c r="C257" s="2">
        <v>25</v>
      </c>
      <c r="D257" s="2">
        <v>6</v>
      </c>
      <c r="E257" s="2">
        <v>3.4500000000000499</v>
      </c>
      <c r="F257" s="2">
        <f t="shared" si="64"/>
        <v>2.5499999999999501</v>
      </c>
      <c r="G257" s="5">
        <v>11</v>
      </c>
      <c r="H257" s="7">
        <f t="shared" si="65"/>
        <v>28.04999999999945</v>
      </c>
      <c r="I257" s="58">
        <f t="shared" si="51"/>
        <v>0.8804999999999944</v>
      </c>
      <c r="J257" s="8">
        <v>166</v>
      </c>
      <c r="K257" s="8">
        <f t="shared" si="67"/>
        <v>146</v>
      </c>
      <c r="L257" s="3">
        <f t="shared" si="66"/>
        <v>3650</v>
      </c>
      <c r="M257" s="3">
        <f>E257*K257</f>
        <v>503.70000000000726</v>
      </c>
      <c r="N257" s="14">
        <f t="shared" si="52"/>
        <v>21.549999999999951</v>
      </c>
      <c r="O257" s="15">
        <f t="shared" si="53"/>
        <v>3146.2999999999929</v>
      </c>
      <c r="P257" s="15">
        <f t="shared" si="54"/>
        <v>503.70000000000709</v>
      </c>
      <c r="Q257" s="25"/>
      <c r="R257" s="25"/>
      <c r="S257" s="25"/>
      <c r="T257" s="25"/>
      <c r="U257" s="31">
        <v>100</v>
      </c>
      <c r="V257" s="28">
        <f>U257*K257</f>
        <v>14600</v>
      </c>
      <c r="W257" s="24">
        <f>V257*C257</f>
        <v>365000</v>
      </c>
      <c r="X257" s="24">
        <f>V257*N257</f>
        <v>314629.9999999993</v>
      </c>
      <c r="Y257" s="22">
        <f t="shared" si="55"/>
        <v>50370.000000000698</v>
      </c>
      <c r="Z257" s="37"/>
      <c r="AA257" s="40"/>
      <c r="AB257" s="197"/>
      <c r="AC257" s="35">
        <v>500</v>
      </c>
      <c r="AD257" s="60">
        <f t="shared" si="56"/>
        <v>5</v>
      </c>
      <c r="AE257" s="32">
        <f t="shared" si="57"/>
        <v>2500</v>
      </c>
      <c r="AF257" s="32">
        <v>15</v>
      </c>
      <c r="AG257" s="62">
        <f t="shared" si="58"/>
        <v>14600</v>
      </c>
      <c r="AH257" s="60">
        <f t="shared" si="59"/>
        <v>1460</v>
      </c>
      <c r="AI257" s="33">
        <f>AH257*AF257</f>
        <v>21900</v>
      </c>
      <c r="AJ257" s="63">
        <f t="shared" si="60"/>
        <v>2000</v>
      </c>
      <c r="AK257" s="60">
        <f t="shared" si="61"/>
        <v>660</v>
      </c>
      <c r="AL257" s="33">
        <f>AK257*AF257</f>
        <v>9900</v>
      </c>
      <c r="AM257" s="33">
        <f t="shared" si="62"/>
        <v>34300</v>
      </c>
      <c r="AN257" s="20">
        <f t="shared" si="63"/>
        <v>16070.000000000698</v>
      </c>
    </row>
    <row r="258" spans="2:40" x14ac:dyDescent="0.25">
      <c r="B258" s="8">
        <v>257</v>
      </c>
      <c r="C258" s="2">
        <v>25</v>
      </c>
      <c r="D258" s="2">
        <v>6</v>
      </c>
      <c r="E258" s="2">
        <v>3.4400000000000501</v>
      </c>
      <c r="F258" s="2">
        <f t="shared" si="64"/>
        <v>2.5599999999999499</v>
      </c>
      <c r="G258" s="5">
        <v>11</v>
      </c>
      <c r="H258" s="7">
        <f t="shared" si="65"/>
        <v>28.159999999999449</v>
      </c>
      <c r="I258" s="58">
        <f t="shared" si="51"/>
        <v>0.88159999999999461</v>
      </c>
      <c r="J258" s="8">
        <v>166</v>
      </c>
      <c r="K258" s="8">
        <f t="shared" si="67"/>
        <v>146</v>
      </c>
      <c r="L258" s="3">
        <f t="shared" si="66"/>
        <v>3650</v>
      </c>
      <c r="M258" s="3">
        <f>E258*K258</f>
        <v>502.24000000000734</v>
      </c>
      <c r="N258" s="14">
        <f t="shared" si="52"/>
        <v>21.559999999999949</v>
      </c>
      <c r="O258" s="15">
        <f t="shared" si="53"/>
        <v>3147.7599999999925</v>
      </c>
      <c r="P258" s="15">
        <f t="shared" si="54"/>
        <v>502.24000000000751</v>
      </c>
      <c r="Q258" s="25"/>
      <c r="R258" s="25"/>
      <c r="S258" s="25"/>
      <c r="T258" s="25"/>
      <c r="U258" s="31">
        <v>100</v>
      </c>
      <c r="V258" s="28">
        <f>U258*K258</f>
        <v>14600</v>
      </c>
      <c r="W258" s="24">
        <f>V258*C258</f>
        <v>365000</v>
      </c>
      <c r="X258" s="24">
        <f>V258*N258</f>
        <v>314775.99999999924</v>
      </c>
      <c r="Y258" s="22">
        <f t="shared" si="55"/>
        <v>50224.000000000757</v>
      </c>
      <c r="Z258" s="37"/>
      <c r="AA258" s="40"/>
      <c r="AB258" s="197"/>
      <c r="AC258" s="35">
        <v>500</v>
      </c>
      <c r="AD258" s="60">
        <f t="shared" si="56"/>
        <v>5</v>
      </c>
      <c r="AE258" s="32">
        <f t="shared" si="57"/>
        <v>2500</v>
      </c>
      <c r="AF258" s="32">
        <v>15</v>
      </c>
      <c r="AG258" s="62">
        <f t="shared" si="58"/>
        <v>14600</v>
      </c>
      <c r="AH258" s="60">
        <f t="shared" si="59"/>
        <v>1460</v>
      </c>
      <c r="AI258" s="33">
        <f>AH258*AF258</f>
        <v>21900</v>
      </c>
      <c r="AJ258" s="63">
        <f t="shared" si="60"/>
        <v>2000</v>
      </c>
      <c r="AK258" s="60">
        <f t="shared" si="61"/>
        <v>660</v>
      </c>
      <c r="AL258" s="33">
        <f>AK258*AF258</f>
        <v>9900</v>
      </c>
      <c r="AM258" s="33">
        <f t="shared" si="62"/>
        <v>34300</v>
      </c>
      <c r="AN258" s="20">
        <f t="shared" si="63"/>
        <v>15924.000000000757</v>
      </c>
    </row>
    <row r="259" spans="2:40" x14ac:dyDescent="0.25">
      <c r="B259" s="8">
        <v>258</v>
      </c>
      <c r="C259" s="2">
        <v>25</v>
      </c>
      <c r="D259" s="2">
        <v>6</v>
      </c>
      <c r="E259" s="2">
        <v>3.4300000000000499</v>
      </c>
      <c r="F259" s="2">
        <f t="shared" si="64"/>
        <v>2.5699999999999501</v>
      </c>
      <c r="G259" s="5">
        <v>11</v>
      </c>
      <c r="H259" s="7">
        <f t="shared" si="65"/>
        <v>28.269999999999452</v>
      </c>
      <c r="I259" s="58">
        <f t="shared" ref="I259:I322" si="68">(60+H259)/100</f>
        <v>0.8826999999999946</v>
      </c>
      <c r="J259" s="8">
        <v>166</v>
      </c>
      <c r="K259" s="8">
        <f t="shared" si="67"/>
        <v>147</v>
      </c>
      <c r="L259" s="3">
        <f t="shared" si="66"/>
        <v>3675</v>
      </c>
      <c r="M259" s="3">
        <f>E259*K259</f>
        <v>504.21000000000731</v>
      </c>
      <c r="N259" s="14">
        <f t="shared" ref="N259:N322" si="69">C259-E259</f>
        <v>21.569999999999951</v>
      </c>
      <c r="O259" s="15">
        <f t="shared" ref="O259:O322" si="70">N259*K259</f>
        <v>3170.7899999999927</v>
      </c>
      <c r="P259" s="15">
        <f t="shared" ref="P259:P322" si="71">L259-O259</f>
        <v>504.21000000000731</v>
      </c>
      <c r="Q259" s="25"/>
      <c r="R259" s="25"/>
      <c r="S259" s="25"/>
      <c r="T259" s="25"/>
      <c r="U259" s="31">
        <v>100</v>
      </c>
      <c r="V259" s="28">
        <f>U259*K259</f>
        <v>14700</v>
      </c>
      <c r="W259" s="24">
        <f>V259*C259</f>
        <v>367500</v>
      </c>
      <c r="X259" s="24">
        <f>V259*N259</f>
        <v>317078.9999999993</v>
      </c>
      <c r="Y259" s="22">
        <f t="shared" ref="Y259:Y322" si="72">W259-X259</f>
        <v>50421.000000000698</v>
      </c>
      <c r="Z259" s="37"/>
      <c r="AA259" s="40"/>
      <c r="AB259" s="197"/>
      <c r="AC259" s="35">
        <v>500</v>
      </c>
      <c r="AD259" s="60">
        <f t="shared" ref="AD259:AD322" si="73">U259*5%</f>
        <v>5</v>
      </c>
      <c r="AE259" s="32">
        <f t="shared" ref="AE259:AE322" si="74">AC259*AD259</f>
        <v>2500</v>
      </c>
      <c r="AF259" s="32">
        <v>15</v>
      </c>
      <c r="AG259" s="62">
        <f t="shared" ref="AG259:AG322" si="75">V259</f>
        <v>14700</v>
      </c>
      <c r="AH259" s="60">
        <f t="shared" ref="AH259:AH322" si="76">AG259*10%</f>
        <v>1470</v>
      </c>
      <c r="AI259" s="33">
        <f>AH259*AF259</f>
        <v>22050</v>
      </c>
      <c r="AJ259" s="63">
        <f t="shared" ref="AJ259:AJ322" si="77">16600-AG259</f>
        <v>1900</v>
      </c>
      <c r="AK259" s="60">
        <f t="shared" ref="AK259:AK322" si="78">AJ259*33%</f>
        <v>627</v>
      </c>
      <c r="AL259" s="33">
        <f>AK259*AF259</f>
        <v>9405</v>
      </c>
      <c r="AM259" s="33">
        <f t="shared" ref="AM259:AM322" si="79">AE259+AI259+AL259</f>
        <v>33955</v>
      </c>
      <c r="AN259" s="20">
        <f t="shared" ref="AN259:AN322" si="80">Y259-AM259</f>
        <v>16466.000000000698</v>
      </c>
    </row>
    <row r="260" spans="2:40" x14ac:dyDescent="0.25">
      <c r="B260" s="8">
        <v>259</v>
      </c>
      <c r="C260" s="2">
        <v>25</v>
      </c>
      <c r="D260" s="2">
        <v>6</v>
      </c>
      <c r="E260" s="2">
        <v>3.4200000000000501</v>
      </c>
      <c r="F260" s="2">
        <f t="shared" ref="F260:F323" si="81">D260-E260</f>
        <v>2.5799999999999499</v>
      </c>
      <c r="G260" s="5">
        <v>11</v>
      </c>
      <c r="H260" s="7">
        <f t="shared" ref="H260:H323" si="82">(F260*G260)/1</f>
        <v>28.379999999999448</v>
      </c>
      <c r="I260" s="58">
        <f t="shared" si="68"/>
        <v>0.88379999999999459</v>
      </c>
      <c r="J260" s="8">
        <v>166</v>
      </c>
      <c r="K260" s="8">
        <f t="shared" si="67"/>
        <v>147</v>
      </c>
      <c r="L260" s="3">
        <f t="shared" ref="L260:L323" si="83">K260*C260</f>
        <v>3675</v>
      </c>
      <c r="M260" s="3">
        <f>E260*K260</f>
        <v>502.74000000000734</v>
      </c>
      <c r="N260" s="14">
        <f t="shared" si="69"/>
        <v>21.579999999999949</v>
      </c>
      <c r="O260" s="15">
        <f t="shared" si="70"/>
        <v>3172.2599999999925</v>
      </c>
      <c r="P260" s="15">
        <f t="shared" si="71"/>
        <v>502.74000000000751</v>
      </c>
      <c r="Q260" s="25"/>
      <c r="R260" s="25"/>
      <c r="S260" s="25"/>
      <c r="T260" s="25"/>
      <c r="U260" s="31">
        <v>100</v>
      </c>
      <c r="V260" s="28">
        <f>U260*K260</f>
        <v>14700</v>
      </c>
      <c r="W260" s="24">
        <f>V260*C260</f>
        <v>367500</v>
      </c>
      <c r="X260" s="24">
        <f>V260*N260</f>
        <v>317225.99999999924</v>
      </c>
      <c r="Y260" s="22">
        <f t="shared" si="72"/>
        <v>50274.000000000757</v>
      </c>
      <c r="Z260" s="37"/>
      <c r="AA260" s="40"/>
      <c r="AB260" s="197"/>
      <c r="AC260" s="35">
        <v>500</v>
      </c>
      <c r="AD260" s="60">
        <f t="shared" si="73"/>
        <v>5</v>
      </c>
      <c r="AE260" s="32">
        <f t="shared" si="74"/>
        <v>2500</v>
      </c>
      <c r="AF260" s="32">
        <v>15</v>
      </c>
      <c r="AG260" s="62">
        <f t="shared" si="75"/>
        <v>14700</v>
      </c>
      <c r="AH260" s="60">
        <f t="shared" si="76"/>
        <v>1470</v>
      </c>
      <c r="AI260" s="33">
        <f>AH260*AF260</f>
        <v>22050</v>
      </c>
      <c r="AJ260" s="63">
        <f t="shared" si="77"/>
        <v>1900</v>
      </c>
      <c r="AK260" s="60">
        <f t="shared" si="78"/>
        <v>627</v>
      </c>
      <c r="AL260" s="33">
        <f>AK260*AF260</f>
        <v>9405</v>
      </c>
      <c r="AM260" s="33">
        <f t="shared" si="79"/>
        <v>33955</v>
      </c>
      <c r="AN260" s="20">
        <f t="shared" si="80"/>
        <v>16319.000000000757</v>
      </c>
    </row>
    <row r="261" spans="2:40" x14ac:dyDescent="0.25">
      <c r="B261" s="8">
        <v>260</v>
      </c>
      <c r="C261" s="2">
        <v>25</v>
      </c>
      <c r="D261" s="2">
        <v>6</v>
      </c>
      <c r="E261" s="2">
        <v>3.4100000000000499</v>
      </c>
      <c r="F261" s="2">
        <f t="shared" si="81"/>
        <v>2.5899999999999501</v>
      </c>
      <c r="G261" s="5">
        <v>11</v>
      </c>
      <c r="H261" s="7">
        <f t="shared" si="82"/>
        <v>28.489999999999451</v>
      </c>
      <c r="I261" s="58">
        <f t="shared" si="68"/>
        <v>0.88489999999999458</v>
      </c>
      <c r="J261" s="8">
        <v>166</v>
      </c>
      <c r="K261" s="8">
        <f t="shared" ref="K261:K324" si="84">ROUND((I261*J261),0)</f>
        <v>147</v>
      </c>
      <c r="L261" s="3">
        <f t="shared" si="83"/>
        <v>3675</v>
      </c>
      <c r="M261" s="3">
        <f>E261*K261</f>
        <v>501.27000000000731</v>
      </c>
      <c r="N261" s="14">
        <f t="shared" si="69"/>
        <v>21.58999999999995</v>
      </c>
      <c r="O261" s="15">
        <f t="shared" si="70"/>
        <v>3173.7299999999927</v>
      </c>
      <c r="P261" s="15">
        <f t="shared" si="71"/>
        <v>501.27000000000726</v>
      </c>
      <c r="Q261" s="25"/>
      <c r="R261" s="25"/>
      <c r="S261" s="25"/>
      <c r="T261" s="25"/>
      <c r="U261" s="31">
        <v>100</v>
      </c>
      <c r="V261" s="28">
        <f>U261*K261</f>
        <v>14700</v>
      </c>
      <c r="W261" s="24">
        <f>V261*C261</f>
        <v>367500</v>
      </c>
      <c r="X261" s="24">
        <f>V261*N261</f>
        <v>317372.99999999924</v>
      </c>
      <c r="Y261" s="22">
        <f t="shared" si="72"/>
        <v>50127.000000000757</v>
      </c>
      <c r="Z261" s="37"/>
      <c r="AA261" s="40"/>
      <c r="AB261" s="197"/>
      <c r="AC261" s="35">
        <v>500</v>
      </c>
      <c r="AD261" s="60">
        <f t="shared" si="73"/>
        <v>5</v>
      </c>
      <c r="AE261" s="32">
        <f t="shared" si="74"/>
        <v>2500</v>
      </c>
      <c r="AF261" s="32">
        <v>15</v>
      </c>
      <c r="AG261" s="62">
        <f t="shared" si="75"/>
        <v>14700</v>
      </c>
      <c r="AH261" s="60">
        <f t="shared" si="76"/>
        <v>1470</v>
      </c>
      <c r="AI261" s="33">
        <f>AH261*AF261</f>
        <v>22050</v>
      </c>
      <c r="AJ261" s="63">
        <f t="shared" si="77"/>
        <v>1900</v>
      </c>
      <c r="AK261" s="60">
        <f t="shared" si="78"/>
        <v>627</v>
      </c>
      <c r="AL261" s="33">
        <f>AK261*AF261</f>
        <v>9405</v>
      </c>
      <c r="AM261" s="33">
        <f t="shared" si="79"/>
        <v>33955</v>
      </c>
      <c r="AN261" s="20">
        <f t="shared" si="80"/>
        <v>16172.000000000757</v>
      </c>
    </row>
    <row r="262" spans="2:40" x14ac:dyDescent="0.25">
      <c r="B262" s="8">
        <v>261</v>
      </c>
      <c r="C262" s="2">
        <v>25</v>
      </c>
      <c r="D262" s="2">
        <v>6</v>
      </c>
      <c r="E262" s="2">
        <v>3.4000000000000599</v>
      </c>
      <c r="F262" s="2">
        <f t="shared" si="81"/>
        <v>2.5999999999999401</v>
      </c>
      <c r="G262" s="5">
        <v>11</v>
      </c>
      <c r="H262" s="7">
        <f t="shared" si="82"/>
        <v>28.599999999999341</v>
      </c>
      <c r="I262" s="58">
        <f t="shared" si="68"/>
        <v>0.88599999999999346</v>
      </c>
      <c r="J262" s="8">
        <v>166</v>
      </c>
      <c r="K262" s="8">
        <f t="shared" si="84"/>
        <v>147</v>
      </c>
      <c r="L262" s="3">
        <f t="shared" si="83"/>
        <v>3675</v>
      </c>
      <c r="M262" s="3">
        <f>E262*K262</f>
        <v>499.80000000000882</v>
      </c>
      <c r="N262" s="14">
        <f t="shared" si="69"/>
        <v>21.599999999999941</v>
      </c>
      <c r="O262" s="15">
        <f t="shared" si="70"/>
        <v>3175.1999999999912</v>
      </c>
      <c r="P262" s="15">
        <f t="shared" si="71"/>
        <v>499.80000000000882</v>
      </c>
      <c r="Q262" s="25"/>
      <c r="R262" s="25"/>
      <c r="S262" s="25"/>
      <c r="T262" s="25"/>
      <c r="U262" s="31">
        <v>100</v>
      </c>
      <c r="V262" s="28">
        <f>U262*K262</f>
        <v>14700</v>
      </c>
      <c r="W262" s="24">
        <f>V262*C262</f>
        <v>367500</v>
      </c>
      <c r="X262" s="24">
        <f>V262*N262</f>
        <v>317519.99999999913</v>
      </c>
      <c r="Y262" s="22">
        <f t="shared" si="72"/>
        <v>49980.000000000873</v>
      </c>
      <c r="Z262" s="37"/>
      <c r="AA262" s="40"/>
      <c r="AB262" s="197"/>
      <c r="AC262" s="35">
        <v>500</v>
      </c>
      <c r="AD262" s="60">
        <f t="shared" si="73"/>
        <v>5</v>
      </c>
      <c r="AE262" s="32">
        <f t="shared" si="74"/>
        <v>2500</v>
      </c>
      <c r="AF262" s="32">
        <v>15</v>
      </c>
      <c r="AG262" s="62">
        <f t="shared" si="75"/>
        <v>14700</v>
      </c>
      <c r="AH262" s="60">
        <f t="shared" si="76"/>
        <v>1470</v>
      </c>
      <c r="AI262" s="33">
        <f>AH262*AF262</f>
        <v>22050</v>
      </c>
      <c r="AJ262" s="63">
        <f t="shared" si="77"/>
        <v>1900</v>
      </c>
      <c r="AK262" s="60">
        <f t="shared" si="78"/>
        <v>627</v>
      </c>
      <c r="AL262" s="33">
        <f>AK262*AF262</f>
        <v>9405</v>
      </c>
      <c r="AM262" s="33">
        <f t="shared" si="79"/>
        <v>33955</v>
      </c>
      <c r="AN262" s="20">
        <f t="shared" si="80"/>
        <v>16025.000000000873</v>
      </c>
    </row>
    <row r="263" spans="2:40" x14ac:dyDescent="0.25">
      <c r="B263" s="8">
        <v>262</v>
      </c>
      <c r="C263" s="2">
        <v>25</v>
      </c>
      <c r="D263" s="2">
        <v>6</v>
      </c>
      <c r="E263" s="2">
        <v>3.3900000000000601</v>
      </c>
      <c r="F263" s="2">
        <f t="shared" si="81"/>
        <v>2.6099999999999399</v>
      </c>
      <c r="G263" s="5">
        <v>11</v>
      </c>
      <c r="H263" s="7">
        <f t="shared" si="82"/>
        <v>28.70999999999934</v>
      </c>
      <c r="I263" s="58">
        <f t="shared" si="68"/>
        <v>0.88709999999999345</v>
      </c>
      <c r="J263" s="8">
        <v>166</v>
      </c>
      <c r="K263" s="8">
        <f t="shared" si="84"/>
        <v>147</v>
      </c>
      <c r="L263" s="3">
        <f t="shared" si="83"/>
        <v>3675</v>
      </c>
      <c r="M263" s="3">
        <f>E263*K263</f>
        <v>498.33000000000885</v>
      </c>
      <c r="N263" s="14">
        <f t="shared" si="69"/>
        <v>21.609999999999939</v>
      </c>
      <c r="O263" s="15">
        <f t="shared" si="70"/>
        <v>3176.669999999991</v>
      </c>
      <c r="P263" s="15">
        <f t="shared" si="71"/>
        <v>498.33000000000902</v>
      </c>
      <c r="Q263" s="25"/>
      <c r="R263" s="25"/>
      <c r="S263" s="25"/>
      <c r="T263" s="25"/>
      <c r="U263" s="31">
        <v>100</v>
      </c>
      <c r="V263" s="28">
        <f>U263*K263</f>
        <v>14700</v>
      </c>
      <c r="W263" s="24">
        <f>V263*C263</f>
        <v>367500</v>
      </c>
      <c r="X263" s="24">
        <f>V263*N263</f>
        <v>317666.99999999913</v>
      </c>
      <c r="Y263" s="22">
        <f t="shared" si="72"/>
        <v>49833.000000000873</v>
      </c>
      <c r="Z263" s="37"/>
      <c r="AA263" s="40"/>
      <c r="AB263" s="197"/>
      <c r="AC263" s="35">
        <v>500</v>
      </c>
      <c r="AD263" s="60">
        <f t="shared" si="73"/>
        <v>5</v>
      </c>
      <c r="AE263" s="32">
        <f t="shared" si="74"/>
        <v>2500</v>
      </c>
      <c r="AF263" s="32">
        <v>15</v>
      </c>
      <c r="AG263" s="62">
        <f t="shared" si="75"/>
        <v>14700</v>
      </c>
      <c r="AH263" s="60">
        <f t="shared" si="76"/>
        <v>1470</v>
      </c>
      <c r="AI263" s="33">
        <f>AH263*AF263</f>
        <v>22050</v>
      </c>
      <c r="AJ263" s="63">
        <f t="shared" si="77"/>
        <v>1900</v>
      </c>
      <c r="AK263" s="60">
        <f t="shared" si="78"/>
        <v>627</v>
      </c>
      <c r="AL263" s="33">
        <f>AK263*AF263</f>
        <v>9405</v>
      </c>
      <c r="AM263" s="33">
        <f t="shared" si="79"/>
        <v>33955</v>
      </c>
      <c r="AN263" s="20">
        <f t="shared" si="80"/>
        <v>15878.000000000873</v>
      </c>
    </row>
    <row r="264" spans="2:40" x14ac:dyDescent="0.25">
      <c r="B264" s="8">
        <v>263</v>
      </c>
      <c r="C264" s="2">
        <v>25</v>
      </c>
      <c r="D264" s="2">
        <v>6</v>
      </c>
      <c r="E264" s="2">
        <v>3.3800000000000598</v>
      </c>
      <c r="F264" s="2">
        <f t="shared" si="81"/>
        <v>2.6199999999999402</v>
      </c>
      <c r="G264" s="5">
        <v>11</v>
      </c>
      <c r="H264" s="7">
        <f t="shared" si="82"/>
        <v>28.819999999999343</v>
      </c>
      <c r="I264" s="58">
        <f t="shared" si="68"/>
        <v>0.88819999999999344</v>
      </c>
      <c r="J264" s="8">
        <v>166</v>
      </c>
      <c r="K264" s="8">
        <f t="shared" si="84"/>
        <v>147</v>
      </c>
      <c r="L264" s="3">
        <f t="shared" si="83"/>
        <v>3675</v>
      </c>
      <c r="M264" s="3">
        <f>E264*K264</f>
        <v>496.86000000000882</v>
      </c>
      <c r="N264" s="14">
        <f t="shared" si="69"/>
        <v>21.619999999999941</v>
      </c>
      <c r="O264" s="15">
        <f t="shared" si="70"/>
        <v>3178.1399999999912</v>
      </c>
      <c r="P264" s="15">
        <f t="shared" si="71"/>
        <v>496.86000000000877</v>
      </c>
      <c r="Q264" s="25"/>
      <c r="R264" s="25"/>
      <c r="S264" s="25"/>
      <c r="T264" s="25"/>
      <c r="U264" s="31">
        <v>100</v>
      </c>
      <c r="V264" s="28">
        <f>U264*K264</f>
        <v>14700</v>
      </c>
      <c r="W264" s="24">
        <f>V264*C264</f>
        <v>367500</v>
      </c>
      <c r="X264" s="24">
        <f>V264*N264</f>
        <v>317813.99999999913</v>
      </c>
      <c r="Y264" s="22">
        <f t="shared" si="72"/>
        <v>49686.000000000873</v>
      </c>
      <c r="Z264" s="37"/>
      <c r="AA264" s="40"/>
      <c r="AB264" s="197"/>
      <c r="AC264" s="35">
        <v>500</v>
      </c>
      <c r="AD264" s="60">
        <f t="shared" si="73"/>
        <v>5</v>
      </c>
      <c r="AE264" s="32">
        <f t="shared" si="74"/>
        <v>2500</v>
      </c>
      <c r="AF264" s="32">
        <v>15</v>
      </c>
      <c r="AG264" s="62">
        <f t="shared" si="75"/>
        <v>14700</v>
      </c>
      <c r="AH264" s="60">
        <f t="shared" si="76"/>
        <v>1470</v>
      </c>
      <c r="AI264" s="33">
        <f>AH264*AF264</f>
        <v>22050</v>
      </c>
      <c r="AJ264" s="63">
        <f t="shared" si="77"/>
        <v>1900</v>
      </c>
      <c r="AK264" s="60">
        <f t="shared" si="78"/>
        <v>627</v>
      </c>
      <c r="AL264" s="33">
        <f>AK264*AF264</f>
        <v>9405</v>
      </c>
      <c r="AM264" s="33">
        <f t="shared" si="79"/>
        <v>33955</v>
      </c>
      <c r="AN264" s="20">
        <f t="shared" si="80"/>
        <v>15731.000000000873</v>
      </c>
    </row>
    <row r="265" spans="2:40" x14ac:dyDescent="0.25">
      <c r="B265" s="8">
        <v>264</v>
      </c>
      <c r="C265" s="2">
        <v>25</v>
      </c>
      <c r="D265" s="2">
        <v>6</v>
      </c>
      <c r="E265" s="2">
        <v>3.3700000000000601</v>
      </c>
      <c r="F265" s="2">
        <f t="shared" si="81"/>
        <v>2.6299999999999399</v>
      </c>
      <c r="G265" s="5">
        <v>11</v>
      </c>
      <c r="H265" s="7">
        <f t="shared" si="82"/>
        <v>28.929999999999339</v>
      </c>
      <c r="I265" s="58">
        <f t="shared" si="68"/>
        <v>0.88929999999999343</v>
      </c>
      <c r="J265" s="8">
        <v>166</v>
      </c>
      <c r="K265" s="8">
        <f t="shared" si="84"/>
        <v>148</v>
      </c>
      <c r="L265" s="3">
        <f t="shared" si="83"/>
        <v>3700</v>
      </c>
      <c r="M265" s="3">
        <f>E265*K265</f>
        <v>498.76000000000892</v>
      </c>
      <c r="N265" s="14">
        <f t="shared" si="69"/>
        <v>21.629999999999939</v>
      </c>
      <c r="O265" s="15">
        <f t="shared" si="70"/>
        <v>3201.2399999999907</v>
      </c>
      <c r="P265" s="15">
        <f t="shared" si="71"/>
        <v>498.76000000000931</v>
      </c>
      <c r="Q265" s="25"/>
      <c r="R265" s="25"/>
      <c r="S265" s="25"/>
      <c r="T265" s="25"/>
      <c r="U265" s="31">
        <v>100</v>
      </c>
      <c r="V265" s="28">
        <f>U265*K265</f>
        <v>14800</v>
      </c>
      <c r="W265" s="24">
        <f>V265*C265</f>
        <v>370000</v>
      </c>
      <c r="X265" s="24">
        <f>V265*N265</f>
        <v>320123.99999999907</v>
      </c>
      <c r="Y265" s="22">
        <f t="shared" si="72"/>
        <v>49876.000000000931</v>
      </c>
      <c r="Z265" s="37"/>
      <c r="AA265" s="40"/>
      <c r="AB265" s="197"/>
      <c r="AC265" s="35">
        <v>500</v>
      </c>
      <c r="AD265" s="60">
        <f t="shared" si="73"/>
        <v>5</v>
      </c>
      <c r="AE265" s="32">
        <f t="shared" si="74"/>
        <v>2500</v>
      </c>
      <c r="AF265" s="32">
        <v>15</v>
      </c>
      <c r="AG265" s="62">
        <f t="shared" si="75"/>
        <v>14800</v>
      </c>
      <c r="AH265" s="60">
        <f t="shared" si="76"/>
        <v>1480</v>
      </c>
      <c r="AI265" s="33">
        <f>AH265*AF265</f>
        <v>22200</v>
      </c>
      <c r="AJ265" s="63">
        <f t="shared" si="77"/>
        <v>1800</v>
      </c>
      <c r="AK265" s="60">
        <f t="shared" si="78"/>
        <v>594</v>
      </c>
      <c r="AL265" s="33">
        <f>AK265*AF265</f>
        <v>8910</v>
      </c>
      <c r="AM265" s="33">
        <f t="shared" si="79"/>
        <v>33610</v>
      </c>
      <c r="AN265" s="20">
        <f t="shared" si="80"/>
        <v>16266.000000000931</v>
      </c>
    </row>
    <row r="266" spans="2:40" x14ac:dyDescent="0.25">
      <c r="B266" s="8">
        <v>265</v>
      </c>
      <c r="C266" s="2">
        <v>25</v>
      </c>
      <c r="D266" s="2">
        <v>6</v>
      </c>
      <c r="E266" s="2">
        <v>3.3600000000000598</v>
      </c>
      <c r="F266" s="2">
        <f t="shared" si="81"/>
        <v>2.6399999999999402</v>
      </c>
      <c r="G266" s="5">
        <v>11</v>
      </c>
      <c r="H266" s="7">
        <f t="shared" si="82"/>
        <v>29.039999999999342</v>
      </c>
      <c r="I266" s="58">
        <f t="shared" si="68"/>
        <v>0.89039999999999342</v>
      </c>
      <c r="J266" s="8">
        <v>166</v>
      </c>
      <c r="K266" s="8">
        <f t="shared" si="84"/>
        <v>148</v>
      </c>
      <c r="L266" s="3">
        <f t="shared" si="83"/>
        <v>3700</v>
      </c>
      <c r="M266" s="3">
        <f>E266*K266</f>
        <v>497.28000000000884</v>
      </c>
      <c r="N266" s="14">
        <f t="shared" si="69"/>
        <v>21.63999999999994</v>
      </c>
      <c r="O266" s="15">
        <f t="shared" si="70"/>
        <v>3202.7199999999912</v>
      </c>
      <c r="P266" s="15">
        <f t="shared" si="71"/>
        <v>497.28000000000884</v>
      </c>
      <c r="Q266" s="25"/>
      <c r="R266" s="25"/>
      <c r="S266" s="25"/>
      <c r="T266" s="25"/>
      <c r="U266" s="31">
        <v>100</v>
      </c>
      <c r="V266" s="28">
        <f>U266*K266</f>
        <v>14800</v>
      </c>
      <c r="W266" s="24">
        <f>V266*C266</f>
        <v>370000</v>
      </c>
      <c r="X266" s="24">
        <f>V266*N266</f>
        <v>320271.99999999913</v>
      </c>
      <c r="Y266" s="22">
        <f t="shared" si="72"/>
        <v>49728.000000000873</v>
      </c>
      <c r="Z266" s="37"/>
      <c r="AA266" s="40"/>
      <c r="AB266" s="197"/>
      <c r="AC266" s="35">
        <v>500</v>
      </c>
      <c r="AD266" s="60">
        <f t="shared" si="73"/>
        <v>5</v>
      </c>
      <c r="AE266" s="32">
        <f t="shared" si="74"/>
        <v>2500</v>
      </c>
      <c r="AF266" s="32">
        <v>15</v>
      </c>
      <c r="AG266" s="62">
        <f t="shared" si="75"/>
        <v>14800</v>
      </c>
      <c r="AH266" s="60">
        <f t="shared" si="76"/>
        <v>1480</v>
      </c>
      <c r="AI266" s="33">
        <f>AH266*AF266</f>
        <v>22200</v>
      </c>
      <c r="AJ266" s="63">
        <f t="shared" si="77"/>
        <v>1800</v>
      </c>
      <c r="AK266" s="60">
        <f t="shared" si="78"/>
        <v>594</v>
      </c>
      <c r="AL266" s="33">
        <f>AK266*AF266</f>
        <v>8910</v>
      </c>
      <c r="AM266" s="33">
        <f t="shared" si="79"/>
        <v>33610</v>
      </c>
      <c r="AN266" s="20">
        <f t="shared" si="80"/>
        <v>16118.000000000873</v>
      </c>
    </row>
    <row r="267" spans="2:40" x14ac:dyDescent="0.25">
      <c r="B267" s="8">
        <v>266</v>
      </c>
      <c r="C267" s="2">
        <v>25</v>
      </c>
      <c r="D267" s="2">
        <v>6</v>
      </c>
      <c r="E267" s="2">
        <v>3.35000000000006</v>
      </c>
      <c r="F267" s="2">
        <f t="shared" si="81"/>
        <v>2.64999999999994</v>
      </c>
      <c r="G267" s="5">
        <v>11</v>
      </c>
      <c r="H267" s="7">
        <f t="shared" si="82"/>
        <v>29.149999999999338</v>
      </c>
      <c r="I267" s="58">
        <f t="shared" si="68"/>
        <v>0.89149999999999341</v>
      </c>
      <c r="J267" s="8">
        <v>166</v>
      </c>
      <c r="K267" s="8">
        <f t="shared" si="84"/>
        <v>148</v>
      </c>
      <c r="L267" s="3">
        <f t="shared" si="83"/>
        <v>3700</v>
      </c>
      <c r="M267" s="3">
        <f>E267*K267</f>
        <v>495.80000000000888</v>
      </c>
      <c r="N267" s="14">
        <f t="shared" si="69"/>
        <v>21.649999999999942</v>
      </c>
      <c r="O267" s="15">
        <f t="shared" si="70"/>
        <v>3204.1999999999912</v>
      </c>
      <c r="P267" s="15">
        <f t="shared" si="71"/>
        <v>495.80000000000882</v>
      </c>
      <c r="Q267" s="25"/>
      <c r="R267" s="25"/>
      <c r="S267" s="25"/>
      <c r="T267" s="25"/>
      <c r="U267" s="31">
        <v>100</v>
      </c>
      <c r="V267" s="28">
        <f>U267*K267</f>
        <v>14800</v>
      </c>
      <c r="W267" s="24">
        <f>V267*C267</f>
        <v>370000</v>
      </c>
      <c r="X267" s="24">
        <f>V267*N267</f>
        <v>320419.99999999913</v>
      </c>
      <c r="Y267" s="22">
        <f t="shared" si="72"/>
        <v>49580.000000000873</v>
      </c>
      <c r="Z267" s="37"/>
      <c r="AA267" s="40"/>
      <c r="AB267" s="197"/>
      <c r="AC267" s="35">
        <v>500</v>
      </c>
      <c r="AD267" s="60">
        <f t="shared" si="73"/>
        <v>5</v>
      </c>
      <c r="AE267" s="32">
        <f t="shared" si="74"/>
        <v>2500</v>
      </c>
      <c r="AF267" s="32">
        <v>15</v>
      </c>
      <c r="AG267" s="62">
        <f t="shared" si="75"/>
        <v>14800</v>
      </c>
      <c r="AH267" s="60">
        <f t="shared" si="76"/>
        <v>1480</v>
      </c>
      <c r="AI267" s="33">
        <f>AH267*AF267</f>
        <v>22200</v>
      </c>
      <c r="AJ267" s="63">
        <f t="shared" si="77"/>
        <v>1800</v>
      </c>
      <c r="AK267" s="60">
        <f t="shared" si="78"/>
        <v>594</v>
      </c>
      <c r="AL267" s="33">
        <f>AK267*AF267</f>
        <v>8910</v>
      </c>
      <c r="AM267" s="33">
        <f t="shared" si="79"/>
        <v>33610</v>
      </c>
      <c r="AN267" s="20">
        <f t="shared" si="80"/>
        <v>15970.000000000873</v>
      </c>
    </row>
    <row r="268" spans="2:40" x14ac:dyDescent="0.25">
      <c r="B268" s="8">
        <v>267</v>
      </c>
      <c r="C268" s="2">
        <v>25</v>
      </c>
      <c r="D268" s="2">
        <v>6</v>
      </c>
      <c r="E268" s="2">
        <v>3.3400000000000598</v>
      </c>
      <c r="F268" s="2">
        <f t="shared" si="81"/>
        <v>2.6599999999999402</v>
      </c>
      <c r="G268" s="5">
        <v>11</v>
      </c>
      <c r="H268" s="7">
        <f t="shared" si="82"/>
        <v>29.259999999999341</v>
      </c>
      <c r="I268" s="58">
        <f t="shared" si="68"/>
        <v>0.8925999999999934</v>
      </c>
      <c r="J268" s="8">
        <v>166</v>
      </c>
      <c r="K268" s="8">
        <f t="shared" si="84"/>
        <v>148</v>
      </c>
      <c r="L268" s="3">
        <f t="shared" si="83"/>
        <v>3700</v>
      </c>
      <c r="M268" s="3">
        <f>E268*K268</f>
        <v>494.32000000000886</v>
      </c>
      <c r="N268" s="14">
        <f t="shared" si="69"/>
        <v>21.65999999999994</v>
      </c>
      <c r="O268" s="15">
        <f t="shared" si="70"/>
        <v>3205.6799999999912</v>
      </c>
      <c r="P268" s="15">
        <f t="shared" si="71"/>
        <v>494.3200000000088</v>
      </c>
      <c r="Q268" s="25"/>
      <c r="R268" s="25"/>
      <c r="S268" s="25"/>
      <c r="T268" s="25"/>
      <c r="U268" s="31">
        <v>100</v>
      </c>
      <c r="V268" s="28">
        <f>U268*K268</f>
        <v>14800</v>
      </c>
      <c r="W268" s="24">
        <f>V268*C268</f>
        <v>370000</v>
      </c>
      <c r="X268" s="24">
        <f>V268*N268</f>
        <v>320567.99999999913</v>
      </c>
      <c r="Y268" s="22">
        <f t="shared" si="72"/>
        <v>49432.000000000873</v>
      </c>
      <c r="Z268" s="37"/>
      <c r="AA268" s="40"/>
      <c r="AB268" s="197"/>
      <c r="AC268" s="35">
        <v>500</v>
      </c>
      <c r="AD268" s="60">
        <f t="shared" si="73"/>
        <v>5</v>
      </c>
      <c r="AE268" s="32">
        <f t="shared" si="74"/>
        <v>2500</v>
      </c>
      <c r="AF268" s="32">
        <v>15</v>
      </c>
      <c r="AG268" s="62">
        <f t="shared" si="75"/>
        <v>14800</v>
      </c>
      <c r="AH268" s="60">
        <f t="shared" si="76"/>
        <v>1480</v>
      </c>
      <c r="AI268" s="33">
        <f>AH268*AF268</f>
        <v>22200</v>
      </c>
      <c r="AJ268" s="63">
        <f t="shared" si="77"/>
        <v>1800</v>
      </c>
      <c r="AK268" s="60">
        <f t="shared" si="78"/>
        <v>594</v>
      </c>
      <c r="AL268" s="33">
        <f>AK268*AF268</f>
        <v>8910</v>
      </c>
      <c r="AM268" s="33">
        <f t="shared" si="79"/>
        <v>33610</v>
      </c>
      <c r="AN268" s="20">
        <f t="shared" si="80"/>
        <v>15822.000000000873</v>
      </c>
    </row>
    <row r="269" spans="2:40" x14ac:dyDescent="0.25">
      <c r="B269" s="1">
        <v>268</v>
      </c>
      <c r="C269" s="2">
        <v>25</v>
      </c>
      <c r="D269" s="2">
        <v>6</v>
      </c>
      <c r="E269" s="2">
        <v>3.33000000000006</v>
      </c>
      <c r="F269" s="2">
        <f t="shared" si="81"/>
        <v>2.66999999999994</v>
      </c>
      <c r="G269" s="5">
        <v>11</v>
      </c>
      <c r="H269" s="7">
        <f t="shared" si="82"/>
        <v>29.36999999999934</v>
      </c>
      <c r="I269" s="58">
        <f t="shared" si="68"/>
        <v>0.89369999999999339</v>
      </c>
      <c r="J269" s="8">
        <v>166</v>
      </c>
      <c r="K269" s="8">
        <f t="shared" si="84"/>
        <v>148</v>
      </c>
      <c r="L269" s="3">
        <f t="shared" si="83"/>
        <v>3700</v>
      </c>
      <c r="M269" s="3">
        <f>E269*K269</f>
        <v>492.8400000000089</v>
      </c>
      <c r="N269" s="14">
        <f t="shared" si="69"/>
        <v>21.669999999999941</v>
      </c>
      <c r="O269" s="15">
        <f t="shared" si="70"/>
        <v>3207.1599999999912</v>
      </c>
      <c r="P269" s="15">
        <f t="shared" si="71"/>
        <v>492.84000000000879</v>
      </c>
      <c r="Q269" s="25"/>
      <c r="R269" s="25"/>
      <c r="S269" s="25"/>
      <c r="T269" s="25"/>
      <c r="U269" s="31">
        <v>100</v>
      </c>
      <c r="V269" s="28">
        <f>U269*K269</f>
        <v>14800</v>
      </c>
      <c r="W269" s="24">
        <f>V269*C269</f>
        <v>370000</v>
      </c>
      <c r="X269" s="24">
        <f>V269*N269</f>
        <v>320715.99999999913</v>
      </c>
      <c r="Y269" s="22">
        <f t="shared" si="72"/>
        <v>49284.000000000873</v>
      </c>
      <c r="Z269" s="37"/>
      <c r="AA269" s="40"/>
      <c r="AB269" s="197"/>
      <c r="AC269" s="35">
        <v>500</v>
      </c>
      <c r="AD269" s="60">
        <f t="shared" si="73"/>
        <v>5</v>
      </c>
      <c r="AE269" s="32">
        <f t="shared" si="74"/>
        <v>2500</v>
      </c>
      <c r="AF269" s="32">
        <v>15</v>
      </c>
      <c r="AG269" s="62">
        <f t="shared" si="75"/>
        <v>14800</v>
      </c>
      <c r="AH269" s="60">
        <f t="shared" si="76"/>
        <v>1480</v>
      </c>
      <c r="AI269" s="33">
        <f>AH269*AF269</f>
        <v>22200</v>
      </c>
      <c r="AJ269" s="63">
        <f t="shared" si="77"/>
        <v>1800</v>
      </c>
      <c r="AK269" s="60">
        <f t="shared" si="78"/>
        <v>594</v>
      </c>
      <c r="AL269" s="33">
        <f>AK269*AF269</f>
        <v>8910</v>
      </c>
      <c r="AM269" s="33">
        <f t="shared" si="79"/>
        <v>33610</v>
      </c>
      <c r="AN269" s="20">
        <f t="shared" si="80"/>
        <v>15674.000000000873</v>
      </c>
    </row>
    <row r="270" spans="2:40" x14ac:dyDescent="0.25">
      <c r="B270" s="1">
        <v>269</v>
      </c>
      <c r="C270" s="2">
        <v>25</v>
      </c>
      <c r="D270" s="2">
        <v>6</v>
      </c>
      <c r="E270" s="2">
        <v>3.3200000000000598</v>
      </c>
      <c r="F270" s="2">
        <f t="shared" si="81"/>
        <v>2.6799999999999402</v>
      </c>
      <c r="G270" s="5">
        <v>11</v>
      </c>
      <c r="H270" s="7">
        <f t="shared" si="82"/>
        <v>29.479999999999343</v>
      </c>
      <c r="I270" s="58">
        <f t="shared" si="68"/>
        <v>0.89479999999999338</v>
      </c>
      <c r="J270" s="8">
        <v>166</v>
      </c>
      <c r="K270" s="8">
        <f t="shared" si="84"/>
        <v>149</v>
      </c>
      <c r="L270" s="3">
        <f t="shared" si="83"/>
        <v>3725</v>
      </c>
      <c r="M270" s="3">
        <f>E270*K270</f>
        <v>494.68000000000893</v>
      </c>
      <c r="N270" s="14">
        <f t="shared" si="69"/>
        <v>21.679999999999939</v>
      </c>
      <c r="O270" s="15">
        <f t="shared" si="70"/>
        <v>3230.3199999999911</v>
      </c>
      <c r="P270" s="15">
        <f t="shared" si="71"/>
        <v>494.68000000000893</v>
      </c>
      <c r="Q270" s="25"/>
      <c r="R270" s="25"/>
      <c r="S270" s="25"/>
      <c r="T270" s="25"/>
      <c r="U270" s="31">
        <v>100</v>
      </c>
      <c r="V270" s="28">
        <f>U270*K270</f>
        <v>14900</v>
      </c>
      <c r="W270" s="24">
        <f>V270*C270</f>
        <v>372500</v>
      </c>
      <c r="X270" s="24">
        <f>V270*N270</f>
        <v>323031.99999999907</v>
      </c>
      <c r="Y270" s="22">
        <f t="shared" si="72"/>
        <v>49468.000000000931</v>
      </c>
      <c r="Z270" s="37"/>
      <c r="AA270" s="40"/>
      <c r="AB270" s="197"/>
      <c r="AC270" s="35">
        <v>500</v>
      </c>
      <c r="AD270" s="60">
        <f t="shared" si="73"/>
        <v>5</v>
      </c>
      <c r="AE270" s="32">
        <f t="shared" si="74"/>
        <v>2500</v>
      </c>
      <c r="AF270" s="32">
        <v>15</v>
      </c>
      <c r="AG270" s="62">
        <f t="shared" si="75"/>
        <v>14900</v>
      </c>
      <c r="AH270" s="60">
        <f t="shared" si="76"/>
        <v>1490</v>
      </c>
      <c r="AI270" s="33">
        <f>AH270*AF270</f>
        <v>22350</v>
      </c>
      <c r="AJ270" s="63">
        <f t="shared" si="77"/>
        <v>1700</v>
      </c>
      <c r="AK270" s="60">
        <f t="shared" si="78"/>
        <v>561</v>
      </c>
      <c r="AL270" s="33">
        <f>AK270*AF270</f>
        <v>8415</v>
      </c>
      <c r="AM270" s="33">
        <f t="shared" si="79"/>
        <v>33265</v>
      </c>
      <c r="AN270" s="20">
        <f t="shared" si="80"/>
        <v>16203.000000000931</v>
      </c>
    </row>
    <row r="271" spans="2:40" x14ac:dyDescent="0.25">
      <c r="B271" s="1">
        <v>270</v>
      </c>
      <c r="C271" s="2">
        <v>25</v>
      </c>
      <c r="D271" s="2">
        <v>6</v>
      </c>
      <c r="E271" s="2">
        <v>3.31000000000006</v>
      </c>
      <c r="F271" s="2">
        <f t="shared" si="81"/>
        <v>2.68999999999994</v>
      </c>
      <c r="G271" s="5">
        <v>11</v>
      </c>
      <c r="H271" s="7">
        <f t="shared" si="82"/>
        <v>29.589999999999339</v>
      </c>
      <c r="I271" s="58">
        <f t="shared" si="68"/>
        <v>0.89589999999999337</v>
      </c>
      <c r="J271" s="8">
        <v>166</v>
      </c>
      <c r="K271" s="8">
        <f t="shared" si="84"/>
        <v>149</v>
      </c>
      <c r="L271" s="3">
        <f t="shared" si="83"/>
        <v>3725</v>
      </c>
      <c r="M271" s="3">
        <f>E271*K271</f>
        <v>493.19000000000892</v>
      </c>
      <c r="N271" s="14">
        <f t="shared" si="69"/>
        <v>21.689999999999941</v>
      </c>
      <c r="O271" s="15">
        <f t="shared" si="70"/>
        <v>3231.8099999999913</v>
      </c>
      <c r="P271" s="15">
        <f t="shared" si="71"/>
        <v>493.19000000000869</v>
      </c>
      <c r="Q271" s="25"/>
      <c r="R271" s="25"/>
      <c r="S271" s="25"/>
      <c r="T271" s="25"/>
      <c r="U271" s="31">
        <v>100</v>
      </c>
      <c r="V271" s="28">
        <f>U271*K271</f>
        <v>14900</v>
      </c>
      <c r="W271" s="24">
        <f>V271*C271</f>
        <v>372500</v>
      </c>
      <c r="X271" s="24">
        <f>V271*N271</f>
        <v>323180.99999999913</v>
      </c>
      <c r="Y271" s="22">
        <f t="shared" si="72"/>
        <v>49319.000000000873</v>
      </c>
      <c r="Z271" s="37"/>
      <c r="AA271" s="40"/>
      <c r="AB271" s="197"/>
      <c r="AC271" s="35">
        <v>500</v>
      </c>
      <c r="AD271" s="60">
        <f t="shared" si="73"/>
        <v>5</v>
      </c>
      <c r="AE271" s="32">
        <f t="shared" si="74"/>
        <v>2500</v>
      </c>
      <c r="AF271" s="32">
        <v>15</v>
      </c>
      <c r="AG271" s="62">
        <f t="shared" si="75"/>
        <v>14900</v>
      </c>
      <c r="AH271" s="60">
        <f t="shared" si="76"/>
        <v>1490</v>
      </c>
      <c r="AI271" s="33">
        <f>AH271*AF271</f>
        <v>22350</v>
      </c>
      <c r="AJ271" s="63">
        <f t="shared" si="77"/>
        <v>1700</v>
      </c>
      <c r="AK271" s="60">
        <f t="shared" si="78"/>
        <v>561</v>
      </c>
      <c r="AL271" s="33">
        <f>AK271*AF271</f>
        <v>8415</v>
      </c>
      <c r="AM271" s="33">
        <f t="shared" si="79"/>
        <v>33265</v>
      </c>
      <c r="AN271" s="20">
        <f t="shared" si="80"/>
        <v>16054.000000000873</v>
      </c>
    </row>
    <row r="272" spans="2:40" x14ac:dyDescent="0.25">
      <c r="B272" s="1">
        <v>271</v>
      </c>
      <c r="C272" s="2">
        <v>25</v>
      </c>
      <c r="D272" s="2">
        <v>6</v>
      </c>
      <c r="E272" s="2">
        <v>3.3000000000000602</v>
      </c>
      <c r="F272" s="2">
        <f t="shared" si="81"/>
        <v>2.6999999999999398</v>
      </c>
      <c r="G272" s="5">
        <v>11</v>
      </c>
      <c r="H272" s="7">
        <f t="shared" si="82"/>
        <v>29.699999999999338</v>
      </c>
      <c r="I272" s="58">
        <f t="shared" si="68"/>
        <v>0.89699999999999336</v>
      </c>
      <c r="J272" s="8">
        <v>166</v>
      </c>
      <c r="K272" s="8">
        <f t="shared" si="84"/>
        <v>149</v>
      </c>
      <c r="L272" s="3">
        <f t="shared" si="83"/>
        <v>3725</v>
      </c>
      <c r="M272" s="3">
        <f>E272*K272</f>
        <v>491.70000000000897</v>
      </c>
      <c r="N272" s="14">
        <f t="shared" si="69"/>
        <v>21.699999999999939</v>
      </c>
      <c r="O272" s="15">
        <f t="shared" si="70"/>
        <v>3233.2999999999911</v>
      </c>
      <c r="P272" s="15">
        <f t="shared" si="71"/>
        <v>491.70000000000891</v>
      </c>
      <c r="Q272" s="25"/>
      <c r="R272" s="25"/>
      <c r="S272" s="25"/>
      <c r="T272" s="25"/>
      <c r="U272" s="31">
        <v>100</v>
      </c>
      <c r="V272" s="28">
        <f>U272*K272</f>
        <v>14900</v>
      </c>
      <c r="W272" s="24">
        <f>V272*C272</f>
        <v>372500</v>
      </c>
      <c r="X272" s="24">
        <f>V272*N272</f>
        <v>323329.99999999907</v>
      </c>
      <c r="Y272" s="22">
        <f t="shared" si="72"/>
        <v>49170.000000000931</v>
      </c>
      <c r="Z272" s="37"/>
      <c r="AA272" s="40"/>
      <c r="AB272" s="197"/>
      <c r="AC272" s="35">
        <v>500</v>
      </c>
      <c r="AD272" s="60">
        <f t="shared" si="73"/>
        <v>5</v>
      </c>
      <c r="AE272" s="32">
        <f t="shared" si="74"/>
        <v>2500</v>
      </c>
      <c r="AF272" s="32">
        <v>15</v>
      </c>
      <c r="AG272" s="62">
        <f t="shared" si="75"/>
        <v>14900</v>
      </c>
      <c r="AH272" s="60">
        <f t="shared" si="76"/>
        <v>1490</v>
      </c>
      <c r="AI272" s="33">
        <f>AH272*AF272</f>
        <v>22350</v>
      </c>
      <c r="AJ272" s="63">
        <f t="shared" si="77"/>
        <v>1700</v>
      </c>
      <c r="AK272" s="60">
        <f t="shared" si="78"/>
        <v>561</v>
      </c>
      <c r="AL272" s="33">
        <f>AK272*AF272</f>
        <v>8415</v>
      </c>
      <c r="AM272" s="33">
        <f t="shared" si="79"/>
        <v>33265</v>
      </c>
      <c r="AN272" s="20">
        <f t="shared" si="80"/>
        <v>15905.000000000931</v>
      </c>
    </row>
    <row r="273" spans="2:40" x14ac:dyDescent="0.25">
      <c r="B273" s="1">
        <v>272</v>
      </c>
      <c r="C273" s="2">
        <v>25</v>
      </c>
      <c r="D273" s="2">
        <v>6</v>
      </c>
      <c r="E273" s="2">
        <v>3.29000000000006</v>
      </c>
      <c r="F273" s="2">
        <f t="shared" si="81"/>
        <v>2.70999999999994</v>
      </c>
      <c r="G273" s="5">
        <v>11</v>
      </c>
      <c r="H273" s="7">
        <f t="shared" si="82"/>
        <v>29.809999999999341</v>
      </c>
      <c r="I273" s="58">
        <f t="shared" si="68"/>
        <v>0.89809999999999346</v>
      </c>
      <c r="J273" s="8">
        <v>166</v>
      </c>
      <c r="K273" s="8">
        <f t="shared" si="84"/>
        <v>149</v>
      </c>
      <c r="L273" s="3">
        <f t="shared" si="83"/>
        <v>3725</v>
      </c>
      <c r="M273" s="3">
        <f>E273*K273</f>
        <v>490.21000000000896</v>
      </c>
      <c r="N273" s="14">
        <f t="shared" si="69"/>
        <v>21.70999999999994</v>
      </c>
      <c r="O273" s="15">
        <f t="shared" si="70"/>
        <v>3234.7899999999913</v>
      </c>
      <c r="P273" s="15">
        <f t="shared" si="71"/>
        <v>490.21000000000868</v>
      </c>
      <c r="Q273" s="25"/>
      <c r="R273" s="25"/>
      <c r="S273" s="25"/>
      <c r="T273" s="25"/>
      <c r="U273" s="31">
        <v>100</v>
      </c>
      <c r="V273" s="28">
        <f>U273*K273</f>
        <v>14900</v>
      </c>
      <c r="W273" s="24">
        <f>V273*C273</f>
        <v>372500</v>
      </c>
      <c r="X273" s="24">
        <f>V273*N273</f>
        <v>323478.99999999913</v>
      </c>
      <c r="Y273" s="22">
        <f t="shared" si="72"/>
        <v>49021.000000000873</v>
      </c>
      <c r="Z273" s="37"/>
      <c r="AA273" s="40"/>
      <c r="AB273" s="197"/>
      <c r="AC273" s="35">
        <v>500</v>
      </c>
      <c r="AD273" s="60">
        <f t="shared" si="73"/>
        <v>5</v>
      </c>
      <c r="AE273" s="32">
        <f t="shared" si="74"/>
        <v>2500</v>
      </c>
      <c r="AF273" s="32">
        <v>15</v>
      </c>
      <c r="AG273" s="62">
        <f t="shared" si="75"/>
        <v>14900</v>
      </c>
      <c r="AH273" s="60">
        <f t="shared" si="76"/>
        <v>1490</v>
      </c>
      <c r="AI273" s="33">
        <f>AH273*AF273</f>
        <v>22350</v>
      </c>
      <c r="AJ273" s="63">
        <f t="shared" si="77"/>
        <v>1700</v>
      </c>
      <c r="AK273" s="60">
        <f t="shared" si="78"/>
        <v>561</v>
      </c>
      <c r="AL273" s="33">
        <f>AK273*AF273</f>
        <v>8415</v>
      </c>
      <c r="AM273" s="33">
        <f t="shared" si="79"/>
        <v>33265</v>
      </c>
      <c r="AN273" s="20">
        <f t="shared" si="80"/>
        <v>15756.000000000873</v>
      </c>
    </row>
    <row r="274" spans="2:40" x14ac:dyDescent="0.25">
      <c r="B274" s="1">
        <v>273</v>
      </c>
      <c r="C274" s="2">
        <v>25</v>
      </c>
      <c r="D274" s="2">
        <v>6</v>
      </c>
      <c r="E274" s="2">
        <v>3.2800000000000602</v>
      </c>
      <c r="F274" s="2">
        <f t="shared" si="81"/>
        <v>2.7199999999999398</v>
      </c>
      <c r="G274" s="5">
        <v>11</v>
      </c>
      <c r="H274" s="7">
        <f t="shared" si="82"/>
        <v>29.919999999999337</v>
      </c>
      <c r="I274" s="58">
        <f t="shared" si="68"/>
        <v>0.89919999999999334</v>
      </c>
      <c r="J274" s="8">
        <v>166</v>
      </c>
      <c r="K274" s="8">
        <f t="shared" si="84"/>
        <v>149</v>
      </c>
      <c r="L274" s="3">
        <f t="shared" si="83"/>
        <v>3725</v>
      </c>
      <c r="M274" s="3">
        <f>E274*K274</f>
        <v>488.72000000000895</v>
      </c>
      <c r="N274" s="14">
        <f t="shared" si="69"/>
        <v>21.719999999999938</v>
      </c>
      <c r="O274" s="15">
        <f t="shared" si="70"/>
        <v>3236.2799999999907</v>
      </c>
      <c r="P274" s="15">
        <f t="shared" si="71"/>
        <v>488.72000000000935</v>
      </c>
      <c r="Q274" s="25"/>
      <c r="R274" s="25"/>
      <c r="S274" s="25"/>
      <c r="T274" s="25"/>
      <c r="U274" s="31">
        <v>100</v>
      </c>
      <c r="V274" s="28">
        <f>U274*K274</f>
        <v>14900</v>
      </c>
      <c r="W274" s="24">
        <f>V274*C274</f>
        <v>372500</v>
      </c>
      <c r="X274" s="24">
        <f>V274*N274</f>
        <v>323627.99999999907</v>
      </c>
      <c r="Y274" s="22">
        <f t="shared" si="72"/>
        <v>48872.000000000931</v>
      </c>
      <c r="Z274" s="37"/>
      <c r="AA274" s="40"/>
      <c r="AB274" s="197"/>
      <c r="AC274" s="35">
        <v>500</v>
      </c>
      <c r="AD274" s="60">
        <f t="shared" si="73"/>
        <v>5</v>
      </c>
      <c r="AE274" s="32">
        <f t="shared" si="74"/>
        <v>2500</v>
      </c>
      <c r="AF274" s="32">
        <v>15</v>
      </c>
      <c r="AG274" s="62">
        <f t="shared" si="75"/>
        <v>14900</v>
      </c>
      <c r="AH274" s="60">
        <f t="shared" si="76"/>
        <v>1490</v>
      </c>
      <c r="AI274" s="33">
        <f>AH274*AF274</f>
        <v>22350</v>
      </c>
      <c r="AJ274" s="63">
        <f t="shared" si="77"/>
        <v>1700</v>
      </c>
      <c r="AK274" s="60">
        <f t="shared" si="78"/>
        <v>561</v>
      </c>
      <c r="AL274" s="33">
        <f>AK274*AF274</f>
        <v>8415</v>
      </c>
      <c r="AM274" s="33">
        <f t="shared" si="79"/>
        <v>33265</v>
      </c>
      <c r="AN274" s="20">
        <f t="shared" si="80"/>
        <v>15607.000000000931</v>
      </c>
    </row>
    <row r="275" spans="2:40" x14ac:dyDescent="0.25">
      <c r="B275" s="8">
        <v>274</v>
      </c>
      <c r="C275" s="2">
        <v>25</v>
      </c>
      <c r="D275" s="2">
        <v>6</v>
      </c>
      <c r="E275" s="2">
        <v>3.27000000000006</v>
      </c>
      <c r="F275" s="2">
        <f t="shared" si="81"/>
        <v>2.72999999999994</v>
      </c>
      <c r="G275" s="5">
        <v>11</v>
      </c>
      <c r="H275" s="7">
        <f t="shared" si="82"/>
        <v>30.02999999999934</v>
      </c>
      <c r="I275" s="58">
        <f t="shared" si="68"/>
        <v>0.90029999999999344</v>
      </c>
      <c r="J275" s="8">
        <v>166</v>
      </c>
      <c r="K275" s="8">
        <f t="shared" si="84"/>
        <v>149</v>
      </c>
      <c r="L275" s="3">
        <f t="shared" si="83"/>
        <v>3725</v>
      </c>
      <c r="M275" s="3">
        <f>E275*K275</f>
        <v>487.23000000000894</v>
      </c>
      <c r="N275" s="14">
        <f t="shared" si="69"/>
        <v>21.72999999999994</v>
      </c>
      <c r="O275" s="15">
        <f t="shared" si="70"/>
        <v>3237.7699999999909</v>
      </c>
      <c r="P275" s="15">
        <f t="shared" si="71"/>
        <v>487.23000000000911</v>
      </c>
      <c r="Q275" s="25"/>
      <c r="R275" s="25"/>
      <c r="S275" s="25"/>
      <c r="T275" s="25"/>
      <c r="U275" s="31">
        <v>100</v>
      </c>
      <c r="V275" s="28">
        <f>U275*K275</f>
        <v>14900</v>
      </c>
      <c r="W275" s="24">
        <f>V275*C275</f>
        <v>372500</v>
      </c>
      <c r="X275" s="24">
        <f>V275*N275</f>
        <v>323776.99999999913</v>
      </c>
      <c r="Y275" s="22">
        <f t="shared" si="72"/>
        <v>48723.000000000873</v>
      </c>
      <c r="Z275" s="37"/>
      <c r="AA275" s="40"/>
      <c r="AB275" s="197"/>
      <c r="AC275" s="35">
        <v>450</v>
      </c>
      <c r="AD275" s="60">
        <f t="shared" si="73"/>
        <v>5</v>
      </c>
      <c r="AE275" s="32">
        <f t="shared" si="74"/>
        <v>2250</v>
      </c>
      <c r="AF275" s="32">
        <v>12.5</v>
      </c>
      <c r="AG275" s="62">
        <f t="shared" si="75"/>
        <v>14900</v>
      </c>
      <c r="AH275" s="60">
        <f t="shared" si="76"/>
        <v>1490</v>
      </c>
      <c r="AI275" s="33">
        <f>AH275*AF275</f>
        <v>18625</v>
      </c>
      <c r="AJ275" s="63">
        <f t="shared" si="77"/>
        <v>1700</v>
      </c>
      <c r="AK275" s="60">
        <f t="shared" si="78"/>
        <v>561</v>
      </c>
      <c r="AL275" s="33">
        <f>AK275*AF275</f>
        <v>7012.5</v>
      </c>
      <c r="AM275" s="33">
        <f t="shared" si="79"/>
        <v>27887.5</v>
      </c>
      <c r="AN275" s="20">
        <f t="shared" si="80"/>
        <v>20835.500000000873</v>
      </c>
    </row>
    <row r="276" spans="2:40" s="57" customFormat="1" x14ac:dyDescent="0.25">
      <c r="B276" s="41">
        <v>275</v>
      </c>
      <c r="C276" s="42">
        <v>25</v>
      </c>
      <c r="D276" s="42">
        <v>6</v>
      </c>
      <c r="E276" s="42">
        <v>3.2600000000000602</v>
      </c>
      <c r="F276" s="42">
        <f t="shared" si="81"/>
        <v>2.7399999999999398</v>
      </c>
      <c r="G276" s="43">
        <v>11</v>
      </c>
      <c r="H276" s="44">
        <f t="shared" si="82"/>
        <v>30.13999999999934</v>
      </c>
      <c r="I276" s="45">
        <f t="shared" si="68"/>
        <v>0.90139999999999332</v>
      </c>
      <c r="J276" s="41">
        <v>166</v>
      </c>
      <c r="K276" s="41">
        <f t="shared" si="84"/>
        <v>150</v>
      </c>
      <c r="L276" s="46">
        <f t="shared" si="83"/>
        <v>3750</v>
      </c>
      <c r="M276" s="46">
        <f>E276*K276</f>
        <v>489.00000000000904</v>
      </c>
      <c r="N276" s="47">
        <f t="shared" si="69"/>
        <v>21.739999999999938</v>
      </c>
      <c r="O276" s="49">
        <f t="shared" si="70"/>
        <v>3260.9999999999909</v>
      </c>
      <c r="P276" s="49">
        <f t="shared" si="71"/>
        <v>489.00000000000909</v>
      </c>
      <c r="Q276" s="25"/>
      <c r="R276" s="25"/>
      <c r="S276" s="25"/>
      <c r="T276" s="25"/>
      <c r="U276" s="50">
        <v>100</v>
      </c>
      <c r="V276" s="51">
        <f>U276*K276</f>
        <v>15000</v>
      </c>
      <c r="W276" s="52">
        <f>V276*C276</f>
        <v>375000</v>
      </c>
      <c r="X276" s="52">
        <f>V276*N276</f>
        <v>326099.99999999907</v>
      </c>
      <c r="Y276" s="48">
        <f t="shared" si="72"/>
        <v>48900.000000000931</v>
      </c>
      <c r="Z276" s="37"/>
      <c r="AA276" s="40"/>
      <c r="AB276" s="197"/>
      <c r="AC276" s="53">
        <v>450</v>
      </c>
      <c r="AD276" s="54">
        <f t="shared" si="73"/>
        <v>5</v>
      </c>
      <c r="AE276" s="55">
        <f t="shared" si="74"/>
        <v>2250</v>
      </c>
      <c r="AF276" s="55">
        <v>12.5</v>
      </c>
      <c r="AG276" s="56">
        <f t="shared" si="75"/>
        <v>15000</v>
      </c>
      <c r="AH276" s="54">
        <f t="shared" si="76"/>
        <v>1500</v>
      </c>
      <c r="AI276" s="49">
        <f>AH276*AF276</f>
        <v>18750</v>
      </c>
      <c r="AJ276" s="50">
        <f t="shared" si="77"/>
        <v>1600</v>
      </c>
      <c r="AK276" s="54">
        <f t="shared" si="78"/>
        <v>528</v>
      </c>
      <c r="AL276" s="49">
        <f>AK276*AF276</f>
        <v>6600</v>
      </c>
      <c r="AM276" s="49">
        <f t="shared" si="79"/>
        <v>27600</v>
      </c>
      <c r="AN276" s="49">
        <f t="shared" si="80"/>
        <v>21300.000000000931</v>
      </c>
    </row>
    <row r="277" spans="2:40" x14ac:dyDescent="0.25">
      <c r="B277" s="1">
        <v>276</v>
      </c>
      <c r="C277" s="2">
        <v>25</v>
      </c>
      <c r="D277" s="2">
        <v>6</v>
      </c>
      <c r="E277" s="2">
        <v>3.25000000000006</v>
      </c>
      <c r="F277" s="2">
        <f t="shared" si="81"/>
        <v>2.74999999999994</v>
      </c>
      <c r="G277" s="5">
        <v>11</v>
      </c>
      <c r="H277" s="7">
        <f t="shared" si="82"/>
        <v>30.249999999999339</v>
      </c>
      <c r="I277" s="58">
        <f t="shared" si="68"/>
        <v>0.90249999999999342</v>
      </c>
      <c r="J277" s="8">
        <v>166</v>
      </c>
      <c r="K277" s="8">
        <f t="shared" si="84"/>
        <v>150</v>
      </c>
      <c r="L277" s="3">
        <f t="shared" si="83"/>
        <v>3750</v>
      </c>
      <c r="M277" s="3">
        <f>E277*K277</f>
        <v>487.50000000000898</v>
      </c>
      <c r="N277" s="14">
        <f t="shared" si="69"/>
        <v>21.74999999999994</v>
      </c>
      <c r="O277" s="15">
        <f t="shared" si="70"/>
        <v>3262.4999999999909</v>
      </c>
      <c r="P277" s="15">
        <f t="shared" si="71"/>
        <v>487.50000000000909</v>
      </c>
      <c r="Q277" s="25"/>
      <c r="R277" s="25"/>
      <c r="S277" s="25"/>
      <c r="T277" s="25"/>
      <c r="U277" s="31">
        <v>100</v>
      </c>
      <c r="V277" s="28">
        <f>U277*K277</f>
        <v>15000</v>
      </c>
      <c r="W277" s="24">
        <f>V277*C277</f>
        <v>375000</v>
      </c>
      <c r="X277" s="24">
        <f>V277*N277</f>
        <v>326249.99999999907</v>
      </c>
      <c r="Y277" s="22">
        <f t="shared" si="72"/>
        <v>48750.000000000931</v>
      </c>
      <c r="Z277" s="37"/>
      <c r="AA277" s="40"/>
      <c r="AB277" s="197"/>
      <c r="AC277" s="35">
        <v>450</v>
      </c>
      <c r="AD277" s="60">
        <f t="shared" si="73"/>
        <v>5</v>
      </c>
      <c r="AE277" s="32">
        <f t="shared" si="74"/>
        <v>2250</v>
      </c>
      <c r="AF277" s="32">
        <v>12.5</v>
      </c>
      <c r="AG277" s="62">
        <f t="shared" si="75"/>
        <v>15000</v>
      </c>
      <c r="AH277" s="60">
        <f t="shared" si="76"/>
        <v>1500</v>
      </c>
      <c r="AI277" s="33">
        <f>AH277*AF277</f>
        <v>18750</v>
      </c>
      <c r="AJ277" s="63">
        <f t="shared" si="77"/>
        <v>1600</v>
      </c>
      <c r="AK277" s="60">
        <f t="shared" si="78"/>
        <v>528</v>
      </c>
      <c r="AL277" s="33">
        <f>AK277*AF277</f>
        <v>6600</v>
      </c>
      <c r="AM277" s="33">
        <f t="shared" si="79"/>
        <v>27600</v>
      </c>
      <c r="AN277" s="20">
        <f t="shared" si="80"/>
        <v>21150.000000000931</v>
      </c>
    </row>
    <row r="278" spans="2:40" x14ac:dyDescent="0.25">
      <c r="B278" s="8">
        <v>277</v>
      </c>
      <c r="C278" s="2">
        <v>25</v>
      </c>
      <c r="D278" s="2">
        <v>6</v>
      </c>
      <c r="E278" s="2">
        <v>3.2400000000000602</v>
      </c>
      <c r="F278" s="2">
        <f t="shared" si="81"/>
        <v>2.7599999999999398</v>
      </c>
      <c r="G278" s="5">
        <v>11</v>
      </c>
      <c r="H278" s="7">
        <f t="shared" si="82"/>
        <v>30.359999999999339</v>
      </c>
      <c r="I278" s="58">
        <f t="shared" si="68"/>
        <v>0.9035999999999933</v>
      </c>
      <c r="J278" s="8">
        <v>166</v>
      </c>
      <c r="K278" s="8">
        <f t="shared" si="84"/>
        <v>150</v>
      </c>
      <c r="L278" s="3">
        <f t="shared" si="83"/>
        <v>3750</v>
      </c>
      <c r="M278" s="3">
        <f>E278*K278</f>
        <v>486.00000000000904</v>
      </c>
      <c r="N278" s="14">
        <f t="shared" si="69"/>
        <v>21.759999999999941</v>
      </c>
      <c r="O278" s="15">
        <f t="shared" si="70"/>
        <v>3263.9999999999914</v>
      </c>
      <c r="P278" s="15">
        <f t="shared" si="71"/>
        <v>486.00000000000864</v>
      </c>
      <c r="Q278" s="25"/>
      <c r="R278" s="25"/>
      <c r="S278" s="25"/>
      <c r="T278" s="25"/>
      <c r="U278" s="31">
        <v>100</v>
      </c>
      <c r="V278" s="28">
        <f>U278*K278</f>
        <v>15000</v>
      </c>
      <c r="W278" s="24">
        <f>V278*C278</f>
        <v>375000</v>
      </c>
      <c r="X278" s="24">
        <f>V278*N278</f>
        <v>326399.99999999913</v>
      </c>
      <c r="Y278" s="22">
        <f t="shared" si="72"/>
        <v>48600.000000000873</v>
      </c>
      <c r="Z278" s="37"/>
      <c r="AA278" s="40"/>
      <c r="AB278" s="197"/>
      <c r="AC278" s="35">
        <v>450</v>
      </c>
      <c r="AD278" s="60">
        <f t="shared" si="73"/>
        <v>5</v>
      </c>
      <c r="AE278" s="32">
        <f t="shared" si="74"/>
        <v>2250</v>
      </c>
      <c r="AF278" s="32">
        <v>12.5</v>
      </c>
      <c r="AG278" s="62">
        <f t="shared" si="75"/>
        <v>15000</v>
      </c>
      <c r="AH278" s="60">
        <f t="shared" si="76"/>
        <v>1500</v>
      </c>
      <c r="AI278" s="33">
        <f>AH278*AF278</f>
        <v>18750</v>
      </c>
      <c r="AJ278" s="63">
        <f t="shared" si="77"/>
        <v>1600</v>
      </c>
      <c r="AK278" s="60">
        <f t="shared" si="78"/>
        <v>528</v>
      </c>
      <c r="AL278" s="33">
        <f>AK278*AF278</f>
        <v>6600</v>
      </c>
      <c r="AM278" s="33">
        <f t="shared" si="79"/>
        <v>27600</v>
      </c>
      <c r="AN278" s="20">
        <f t="shared" si="80"/>
        <v>21000.000000000873</v>
      </c>
    </row>
    <row r="279" spans="2:40" x14ac:dyDescent="0.25">
      <c r="B279" s="8">
        <v>278</v>
      </c>
      <c r="C279" s="2">
        <v>25</v>
      </c>
      <c r="D279" s="2">
        <v>6</v>
      </c>
      <c r="E279" s="2">
        <v>3.2300000000000599</v>
      </c>
      <c r="F279" s="2">
        <f t="shared" si="81"/>
        <v>2.7699999999999401</v>
      </c>
      <c r="G279" s="5">
        <v>11</v>
      </c>
      <c r="H279" s="7">
        <f t="shared" si="82"/>
        <v>30.469999999999342</v>
      </c>
      <c r="I279" s="58">
        <f t="shared" si="68"/>
        <v>0.9046999999999934</v>
      </c>
      <c r="J279" s="8">
        <v>166</v>
      </c>
      <c r="K279" s="8">
        <f t="shared" si="84"/>
        <v>150</v>
      </c>
      <c r="L279" s="3">
        <f t="shared" si="83"/>
        <v>3750</v>
      </c>
      <c r="M279" s="3">
        <f>E279*K279</f>
        <v>484.50000000000898</v>
      </c>
      <c r="N279" s="14">
        <f t="shared" si="69"/>
        <v>21.769999999999939</v>
      </c>
      <c r="O279" s="15">
        <f t="shared" si="70"/>
        <v>3265.4999999999909</v>
      </c>
      <c r="P279" s="15">
        <f t="shared" si="71"/>
        <v>484.50000000000909</v>
      </c>
      <c r="Q279" s="25"/>
      <c r="R279" s="25"/>
      <c r="S279" s="25"/>
      <c r="T279" s="25"/>
      <c r="U279" s="31">
        <v>100</v>
      </c>
      <c r="V279" s="28">
        <f>U279*K279</f>
        <v>15000</v>
      </c>
      <c r="W279" s="24">
        <f>V279*C279</f>
        <v>375000</v>
      </c>
      <c r="X279" s="24">
        <f>V279*N279</f>
        <v>326549.99999999907</v>
      </c>
      <c r="Y279" s="22">
        <f t="shared" si="72"/>
        <v>48450.000000000931</v>
      </c>
      <c r="Z279" s="37"/>
      <c r="AA279" s="40"/>
      <c r="AB279" s="197"/>
      <c r="AC279" s="35">
        <v>450</v>
      </c>
      <c r="AD279" s="60">
        <f t="shared" si="73"/>
        <v>5</v>
      </c>
      <c r="AE279" s="32">
        <f t="shared" si="74"/>
        <v>2250</v>
      </c>
      <c r="AF279" s="32">
        <v>12.5</v>
      </c>
      <c r="AG279" s="62">
        <f t="shared" si="75"/>
        <v>15000</v>
      </c>
      <c r="AH279" s="60">
        <f t="shared" si="76"/>
        <v>1500</v>
      </c>
      <c r="AI279" s="33">
        <f>AH279*AF279</f>
        <v>18750</v>
      </c>
      <c r="AJ279" s="63">
        <f t="shared" si="77"/>
        <v>1600</v>
      </c>
      <c r="AK279" s="60">
        <f t="shared" si="78"/>
        <v>528</v>
      </c>
      <c r="AL279" s="33">
        <f>AK279*AF279</f>
        <v>6600</v>
      </c>
      <c r="AM279" s="33">
        <f t="shared" si="79"/>
        <v>27600</v>
      </c>
      <c r="AN279" s="20">
        <f t="shared" si="80"/>
        <v>20850.000000000931</v>
      </c>
    </row>
    <row r="280" spans="2:40" x14ac:dyDescent="0.25">
      <c r="B280" s="8">
        <v>279</v>
      </c>
      <c r="C280" s="2">
        <v>25</v>
      </c>
      <c r="D280" s="2">
        <v>6</v>
      </c>
      <c r="E280" s="2">
        <v>3.2200000000000601</v>
      </c>
      <c r="F280" s="2">
        <f t="shared" si="81"/>
        <v>2.7799999999999399</v>
      </c>
      <c r="G280" s="5">
        <v>11</v>
      </c>
      <c r="H280" s="7">
        <f t="shared" si="82"/>
        <v>30.579999999999337</v>
      </c>
      <c r="I280" s="58">
        <f t="shared" si="68"/>
        <v>0.90579999999999328</v>
      </c>
      <c r="J280" s="8">
        <v>166</v>
      </c>
      <c r="K280" s="8">
        <f t="shared" si="84"/>
        <v>150</v>
      </c>
      <c r="L280" s="3">
        <f t="shared" si="83"/>
        <v>3750</v>
      </c>
      <c r="M280" s="3">
        <f>E280*K280</f>
        <v>483.00000000000904</v>
      </c>
      <c r="N280" s="14">
        <f t="shared" si="69"/>
        <v>21.779999999999941</v>
      </c>
      <c r="O280" s="15">
        <f t="shared" si="70"/>
        <v>3266.9999999999909</v>
      </c>
      <c r="P280" s="15">
        <f t="shared" si="71"/>
        <v>483.00000000000909</v>
      </c>
      <c r="Q280" s="25"/>
      <c r="R280" s="25"/>
      <c r="S280" s="25"/>
      <c r="T280" s="25"/>
      <c r="U280" s="31">
        <v>100</v>
      </c>
      <c r="V280" s="28">
        <f>U280*K280</f>
        <v>15000</v>
      </c>
      <c r="W280" s="24">
        <f>V280*C280</f>
        <v>375000</v>
      </c>
      <c r="X280" s="24">
        <f>V280*N280</f>
        <v>326699.99999999913</v>
      </c>
      <c r="Y280" s="22">
        <f t="shared" si="72"/>
        <v>48300.000000000873</v>
      </c>
      <c r="Z280" s="37"/>
      <c r="AA280" s="40"/>
      <c r="AB280" s="197"/>
      <c r="AC280" s="35">
        <v>450</v>
      </c>
      <c r="AD280" s="60">
        <f t="shared" si="73"/>
        <v>5</v>
      </c>
      <c r="AE280" s="32">
        <f t="shared" si="74"/>
        <v>2250</v>
      </c>
      <c r="AF280" s="32">
        <v>12.5</v>
      </c>
      <c r="AG280" s="62">
        <f t="shared" si="75"/>
        <v>15000</v>
      </c>
      <c r="AH280" s="60">
        <f t="shared" si="76"/>
        <v>1500</v>
      </c>
      <c r="AI280" s="33">
        <f>AH280*AF280</f>
        <v>18750</v>
      </c>
      <c r="AJ280" s="63">
        <f t="shared" si="77"/>
        <v>1600</v>
      </c>
      <c r="AK280" s="60">
        <f t="shared" si="78"/>
        <v>528</v>
      </c>
      <c r="AL280" s="33">
        <f>AK280*AF280</f>
        <v>6600</v>
      </c>
      <c r="AM280" s="33">
        <f t="shared" si="79"/>
        <v>27600</v>
      </c>
      <c r="AN280" s="20">
        <f t="shared" si="80"/>
        <v>20700.000000000873</v>
      </c>
    </row>
    <row r="281" spans="2:40" x14ac:dyDescent="0.25">
      <c r="B281" s="8">
        <v>280</v>
      </c>
      <c r="C281" s="2">
        <v>25</v>
      </c>
      <c r="D281" s="2">
        <v>6</v>
      </c>
      <c r="E281" s="2">
        <v>3.2100000000000599</v>
      </c>
      <c r="F281" s="2">
        <f t="shared" si="81"/>
        <v>2.7899999999999401</v>
      </c>
      <c r="G281" s="5">
        <v>11</v>
      </c>
      <c r="H281" s="7">
        <f t="shared" si="82"/>
        <v>30.68999999999934</v>
      </c>
      <c r="I281" s="58">
        <f t="shared" si="68"/>
        <v>0.90689999999999349</v>
      </c>
      <c r="J281" s="8">
        <v>166</v>
      </c>
      <c r="K281" s="8">
        <f t="shared" si="84"/>
        <v>151</v>
      </c>
      <c r="L281" s="3">
        <f t="shared" si="83"/>
        <v>3775</v>
      </c>
      <c r="M281" s="3">
        <f>E281*K281</f>
        <v>484.71000000000907</v>
      </c>
      <c r="N281" s="14">
        <f t="shared" si="69"/>
        <v>21.789999999999939</v>
      </c>
      <c r="O281" s="15">
        <f t="shared" si="70"/>
        <v>3290.2899999999909</v>
      </c>
      <c r="P281" s="15">
        <f t="shared" si="71"/>
        <v>484.71000000000913</v>
      </c>
      <c r="Q281" s="25"/>
      <c r="R281" s="25"/>
      <c r="S281" s="25"/>
      <c r="T281" s="25"/>
      <c r="U281" s="31">
        <v>100</v>
      </c>
      <c r="V281" s="28">
        <f>U281*K281</f>
        <v>15100</v>
      </c>
      <c r="W281" s="24">
        <f>V281*C281</f>
        <v>377500</v>
      </c>
      <c r="X281" s="24">
        <f>V281*N281</f>
        <v>329028.99999999907</v>
      </c>
      <c r="Y281" s="22">
        <f t="shared" si="72"/>
        <v>48471.000000000931</v>
      </c>
      <c r="Z281" s="37"/>
      <c r="AA281" s="40"/>
      <c r="AB281" s="197"/>
      <c r="AC281" s="35">
        <v>450</v>
      </c>
      <c r="AD281" s="60">
        <f t="shared" si="73"/>
        <v>5</v>
      </c>
      <c r="AE281" s="32">
        <f t="shared" si="74"/>
        <v>2250</v>
      </c>
      <c r="AF281" s="32">
        <v>12.5</v>
      </c>
      <c r="AG281" s="62">
        <f t="shared" si="75"/>
        <v>15100</v>
      </c>
      <c r="AH281" s="60">
        <f t="shared" si="76"/>
        <v>1510</v>
      </c>
      <c r="AI281" s="33">
        <f>AH281*AF281</f>
        <v>18875</v>
      </c>
      <c r="AJ281" s="63">
        <f t="shared" si="77"/>
        <v>1500</v>
      </c>
      <c r="AK281" s="60">
        <f t="shared" si="78"/>
        <v>495</v>
      </c>
      <c r="AL281" s="33">
        <f>AK281*AF281</f>
        <v>6187.5</v>
      </c>
      <c r="AM281" s="33">
        <f t="shared" si="79"/>
        <v>27312.5</v>
      </c>
      <c r="AN281" s="20">
        <f t="shared" si="80"/>
        <v>21158.500000000931</v>
      </c>
    </row>
    <row r="282" spans="2:40" x14ac:dyDescent="0.25">
      <c r="B282" s="8">
        <v>281</v>
      </c>
      <c r="C282" s="2">
        <v>25</v>
      </c>
      <c r="D282" s="2">
        <v>6</v>
      </c>
      <c r="E282" s="2">
        <v>3.2000000000000601</v>
      </c>
      <c r="F282" s="2">
        <f t="shared" si="81"/>
        <v>2.7999999999999399</v>
      </c>
      <c r="G282" s="5">
        <v>11</v>
      </c>
      <c r="H282" s="7">
        <f t="shared" si="82"/>
        <v>30.79999999999934</v>
      </c>
      <c r="I282" s="58">
        <f t="shared" si="68"/>
        <v>0.90799999999999348</v>
      </c>
      <c r="J282" s="8">
        <v>166</v>
      </c>
      <c r="K282" s="8">
        <f t="shared" si="84"/>
        <v>151</v>
      </c>
      <c r="L282" s="3">
        <f t="shared" si="83"/>
        <v>3775</v>
      </c>
      <c r="M282" s="3">
        <f>E282*K282</f>
        <v>483.20000000000908</v>
      </c>
      <c r="N282" s="14">
        <f t="shared" si="69"/>
        <v>21.79999999999994</v>
      </c>
      <c r="O282" s="15">
        <f t="shared" si="70"/>
        <v>3291.7999999999911</v>
      </c>
      <c r="P282" s="15">
        <f t="shared" si="71"/>
        <v>483.20000000000891</v>
      </c>
      <c r="Q282" s="25"/>
      <c r="R282" s="25"/>
      <c r="S282" s="25"/>
      <c r="T282" s="25"/>
      <c r="U282" s="31">
        <v>100</v>
      </c>
      <c r="V282" s="28">
        <f>U282*K282</f>
        <v>15100</v>
      </c>
      <c r="W282" s="24">
        <f>V282*C282</f>
        <v>377500</v>
      </c>
      <c r="X282" s="24">
        <f>V282*N282</f>
        <v>329179.99999999913</v>
      </c>
      <c r="Y282" s="22">
        <f t="shared" si="72"/>
        <v>48320.000000000873</v>
      </c>
      <c r="Z282" s="37"/>
      <c r="AA282" s="40"/>
      <c r="AB282" s="197"/>
      <c r="AC282" s="35">
        <v>450</v>
      </c>
      <c r="AD282" s="60">
        <f t="shared" si="73"/>
        <v>5</v>
      </c>
      <c r="AE282" s="32">
        <f t="shared" si="74"/>
        <v>2250</v>
      </c>
      <c r="AF282" s="32">
        <v>12.5</v>
      </c>
      <c r="AG282" s="62">
        <f t="shared" si="75"/>
        <v>15100</v>
      </c>
      <c r="AH282" s="60">
        <f t="shared" si="76"/>
        <v>1510</v>
      </c>
      <c r="AI282" s="33">
        <f>AH282*AF282</f>
        <v>18875</v>
      </c>
      <c r="AJ282" s="63">
        <f t="shared" si="77"/>
        <v>1500</v>
      </c>
      <c r="AK282" s="60">
        <f t="shared" si="78"/>
        <v>495</v>
      </c>
      <c r="AL282" s="33">
        <f>AK282*AF282</f>
        <v>6187.5</v>
      </c>
      <c r="AM282" s="33">
        <f t="shared" si="79"/>
        <v>27312.5</v>
      </c>
      <c r="AN282" s="20">
        <f t="shared" si="80"/>
        <v>21007.500000000873</v>
      </c>
    </row>
    <row r="283" spans="2:40" x14ac:dyDescent="0.25">
      <c r="B283" s="8">
        <v>282</v>
      </c>
      <c r="C283" s="2">
        <v>25</v>
      </c>
      <c r="D283" s="2">
        <v>6</v>
      </c>
      <c r="E283" s="2">
        <v>3.1900000000000599</v>
      </c>
      <c r="F283" s="2">
        <f t="shared" si="81"/>
        <v>2.8099999999999401</v>
      </c>
      <c r="G283" s="5">
        <v>11</v>
      </c>
      <c r="H283" s="7">
        <f t="shared" si="82"/>
        <v>30.909999999999343</v>
      </c>
      <c r="I283" s="58">
        <f t="shared" si="68"/>
        <v>0.90909999999999347</v>
      </c>
      <c r="J283" s="8">
        <v>166</v>
      </c>
      <c r="K283" s="8">
        <f t="shared" si="84"/>
        <v>151</v>
      </c>
      <c r="L283" s="3">
        <f t="shared" si="83"/>
        <v>3775</v>
      </c>
      <c r="M283" s="3">
        <f>E283*K283</f>
        <v>481.69000000000904</v>
      </c>
      <c r="N283" s="14">
        <f t="shared" si="69"/>
        <v>21.809999999999938</v>
      </c>
      <c r="O283" s="15">
        <f t="shared" si="70"/>
        <v>3293.3099999999909</v>
      </c>
      <c r="P283" s="15">
        <f t="shared" si="71"/>
        <v>481.69000000000915</v>
      </c>
      <c r="Q283" s="25"/>
      <c r="R283" s="25"/>
      <c r="S283" s="25"/>
      <c r="T283" s="25"/>
      <c r="U283" s="31">
        <v>100</v>
      </c>
      <c r="V283" s="28">
        <f>U283*K283</f>
        <v>15100</v>
      </c>
      <c r="W283" s="24">
        <f>V283*C283</f>
        <v>377500</v>
      </c>
      <c r="X283" s="24">
        <f>V283*N283</f>
        <v>329330.99999999907</v>
      </c>
      <c r="Y283" s="22">
        <f t="shared" si="72"/>
        <v>48169.000000000931</v>
      </c>
      <c r="Z283" s="37"/>
      <c r="AA283" s="40"/>
      <c r="AB283" s="197"/>
      <c r="AC283" s="35">
        <v>450</v>
      </c>
      <c r="AD283" s="60">
        <f t="shared" si="73"/>
        <v>5</v>
      </c>
      <c r="AE283" s="32">
        <f t="shared" si="74"/>
        <v>2250</v>
      </c>
      <c r="AF283" s="32">
        <v>12.5</v>
      </c>
      <c r="AG283" s="62">
        <f t="shared" si="75"/>
        <v>15100</v>
      </c>
      <c r="AH283" s="60">
        <f t="shared" si="76"/>
        <v>1510</v>
      </c>
      <c r="AI283" s="33">
        <f>AH283*AF283</f>
        <v>18875</v>
      </c>
      <c r="AJ283" s="63">
        <f t="shared" si="77"/>
        <v>1500</v>
      </c>
      <c r="AK283" s="60">
        <f t="shared" si="78"/>
        <v>495</v>
      </c>
      <c r="AL283" s="33">
        <f>AK283*AF283</f>
        <v>6187.5</v>
      </c>
      <c r="AM283" s="33">
        <f t="shared" si="79"/>
        <v>27312.5</v>
      </c>
      <c r="AN283" s="20">
        <f t="shared" si="80"/>
        <v>20856.500000000931</v>
      </c>
    </row>
    <row r="284" spans="2:40" x14ac:dyDescent="0.25">
      <c r="B284" s="8">
        <v>283</v>
      </c>
      <c r="C284" s="2">
        <v>25</v>
      </c>
      <c r="D284" s="2">
        <v>6</v>
      </c>
      <c r="E284" s="2">
        <v>3.1800000000000601</v>
      </c>
      <c r="F284" s="2">
        <f t="shared" si="81"/>
        <v>2.8199999999999399</v>
      </c>
      <c r="G284" s="5">
        <v>11</v>
      </c>
      <c r="H284" s="7">
        <f t="shared" si="82"/>
        <v>31.019999999999339</v>
      </c>
      <c r="I284" s="58">
        <f t="shared" si="68"/>
        <v>0.91019999999999346</v>
      </c>
      <c r="J284" s="8">
        <v>166</v>
      </c>
      <c r="K284" s="8">
        <f t="shared" si="84"/>
        <v>151</v>
      </c>
      <c r="L284" s="3">
        <f t="shared" si="83"/>
        <v>3775</v>
      </c>
      <c r="M284" s="3">
        <f>E284*K284</f>
        <v>480.1800000000091</v>
      </c>
      <c r="N284" s="14">
        <f t="shared" si="69"/>
        <v>21.81999999999994</v>
      </c>
      <c r="O284" s="15">
        <f t="shared" si="70"/>
        <v>3294.8199999999911</v>
      </c>
      <c r="P284" s="15">
        <f t="shared" si="71"/>
        <v>480.18000000000893</v>
      </c>
      <c r="Q284" s="25"/>
      <c r="R284" s="25"/>
      <c r="S284" s="25"/>
      <c r="T284" s="25"/>
      <c r="U284" s="31">
        <v>100</v>
      </c>
      <c r="V284" s="28">
        <f>U284*K284</f>
        <v>15100</v>
      </c>
      <c r="W284" s="24">
        <f>V284*C284</f>
        <v>377500</v>
      </c>
      <c r="X284" s="24">
        <f>V284*N284</f>
        <v>329481.99999999907</v>
      </c>
      <c r="Y284" s="22">
        <f t="shared" si="72"/>
        <v>48018.000000000931</v>
      </c>
      <c r="Z284" s="37"/>
      <c r="AA284" s="40"/>
      <c r="AB284" s="197"/>
      <c r="AC284" s="35">
        <v>450</v>
      </c>
      <c r="AD284" s="60">
        <f t="shared" si="73"/>
        <v>5</v>
      </c>
      <c r="AE284" s="32">
        <f t="shared" si="74"/>
        <v>2250</v>
      </c>
      <c r="AF284" s="32">
        <v>12.5</v>
      </c>
      <c r="AG284" s="62">
        <f t="shared" si="75"/>
        <v>15100</v>
      </c>
      <c r="AH284" s="60">
        <f t="shared" si="76"/>
        <v>1510</v>
      </c>
      <c r="AI284" s="33">
        <f>AH284*AF284</f>
        <v>18875</v>
      </c>
      <c r="AJ284" s="63">
        <f t="shared" si="77"/>
        <v>1500</v>
      </c>
      <c r="AK284" s="60">
        <f t="shared" si="78"/>
        <v>495</v>
      </c>
      <c r="AL284" s="33">
        <f>AK284*AF284</f>
        <v>6187.5</v>
      </c>
      <c r="AM284" s="33">
        <f t="shared" si="79"/>
        <v>27312.5</v>
      </c>
      <c r="AN284" s="20">
        <f t="shared" si="80"/>
        <v>20705.500000000931</v>
      </c>
    </row>
    <row r="285" spans="2:40" x14ac:dyDescent="0.25">
      <c r="B285" s="8">
        <v>284</v>
      </c>
      <c r="C285" s="2">
        <v>25</v>
      </c>
      <c r="D285" s="2">
        <v>6</v>
      </c>
      <c r="E285" s="2">
        <v>3.1700000000000599</v>
      </c>
      <c r="F285" s="2">
        <f t="shared" si="81"/>
        <v>2.8299999999999401</v>
      </c>
      <c r="G285" s="5">
        <v>11</v>
      </c>
      <c r="H285" s="7">
        <f t="shared" si="82"/>
        <v>31.129999999999342</v>
      </c>
      <c r="I285" s="58">
        <f t="shared" si="68"/>
        <v>0.91129999999999345</v>
      </c>
      <c r="J285" s="8">
        <v>166</v>
      </c>
      <c r="K285" s="8">
        <f t="shared" si="84"/>
        <v>151</v>
      </c>
      <c r="L285" s="3">
        <f t="shared" si="83"/>
        <v>3775</v>
      </c>
      <c r="M285" s="3">
        <f>E285*K285</f>
        <v>478.67000000000905</v>
      </c>
      <c r="N285" s="14">
        <f t="shared" si="69"/>
        <v>21.829999999999941</v>
      </c>
      <c r="O285" s="15">
        <f t="shared" si="70"/>
        <v>3296.3299999999913</v>
      </c>
      <c r="P285" s="15">
        <f t="shared" si="71"/>
        <v>478.67000000000871</v>
      </c>
      <c r="Q285" s="25"/>
      <c r="R285" s="25"/>
      <c r="S285" s="25"/>
      <c r="T285" s="25"/>
      <c r="U285" s="31">
        <v>100</v>
      </c>
      <c r="V285" s="28">
        <f>U285*K285</f>
        <v>15100</v>
      </c>
      <c r="W285" s="24">
        <f>V285*C285</f>
        <v>377500</v>
      </c>
      <c r="X285" s="24">
        <f>V285*N285</f>
        <v>329632.99999999913</v>
      </c>
      <c r="Y285" s="22">
        <f t="shared" si="72"/>
        <v>47867.000000000873</v>
      </c>
      <c r="Z285" s="37"/>
      <c r="AA285" s="40"/>
      <c r="AB285" s="197"/>
      <c r="AC285" s="35">
        <v>450</v>
      </c>
      <c r="AD285" s="60">
        <f t="shared" si="73"/>
        <v>5</v>
      </c>
      <c r="AE285" s="32">
        <f t="shared" si="74"/>
        <v>2250</v>
      </c>
      <c r="AF285" s="32">
        <v>12.5</v>
      </c>
      <c r="AG285" s="62">
        <f t="shared" si="75"/>
        <v>15100</v>
      </c>
      <c r="AH285" s="60">
        <f t="shared" si="76"/>
        <v>1510</v>
      </c>
      <c r="AI285" s="33">
        <f>AH285*AF285</f>
        <v>18875</v>
      </c>
      <c r="AJ285" s="63">
        <f t="shared" si="77"/>
        <v>1500</v>
      </c>
      <c r="AK285" s="60">
        <f t="shared" si="78"/>
        <v>495</v>
      </c>
      <c r="AL285" s="33">
        <f>AK285*AF285</f>
        <v>6187.5</v>
      </c>
      <c r="AM285" s="33">
        <f t="shared" si="79"/>
        <v>27312.5</v>
      </c>
      <c r="AN285" s="20">
        <f t="shared" si="80"/>
        <v>20554.500000000873</v>
      </c>
    </row>
    <row r="286" spans="2:40" x14ac:dyDescent="0.25">
      <c r="B286" s="8">
        <v>285</v>
      </c>
      <c r="C286" s="2">
        <v>25</v>
      </c>
      <c r="D286" s="2">
        <v>6</v>
      </c>
      <c r="E286" s="2">
        <v>3.1600000000000601</v>
      </c>
      <c r="F286" s="2">
        <f t="shared" si="81"/>
        <v>2.8399999999999399</v>
      </c>
      <c r="G286" s="5">
        <v>11</v>
      </c>
      <c r="H286" s="7">
        <f t="shared" si="82"/>
        <v>31.239999999999338</v>
      </c>
      <c r="I286" s="58">
        <f t="shared" si="68"/>
        <v>0.91239999999999344</v>
      </c>
      <c r="J286" s="8">
        <v>166</v>
      </c>
      <c r="K286" s="8">
        <f t="shared" si="84"/>
        <v>151</v>
      </c>
      <c r="L286" s="3">
        <f t="shared" si="83"/>
        <v>3775</v>
      </c>
      <c r="M286" s="3">
        <f>E286*K286</f>
        <v>477.16000000000906</v>
      </c>
      <c r="N286" s="14">
        <f t="shared" si="69"/>
        <v>21.839999999999939</v>
      </c>
      <c r="O286" s="15">
        <f t="shared" si="70"/>
        <v>3297.8399999999911</v>
      </c>
      <c r="P286" s="15">
        <f t="shared" si="71"/>
        <v>477.16000000000895</v>
      </c>
      <c r="Q286" s="25"/>
      <c r="R286" s="25"/>
      <c r="S286" s="25"/>
      <c r="T286" s="25"/>
      <c r="U286" s="31">
        <v>100</v>
      </c>
      <c r="V286" s="28">
        <f>U286*K286</f>
        <v>15100</v>
      </c>
      <c r="W286" s="24">
        <f>V286*C286</f>
        <v>377500</v>
      </c>
      <c r="X286" s="24">
        <f>V286*N286</f>
        <v>329783.99999999907</v>
      </c>
      <c r="Y286" s="22">
        <f t="shared" si="72"/>
        <v>47716.000000000931</v>
      </c>
      <c r="Z286" s="37"/>
      <c r="AA286" s="40"/>
      <c r="AB286" s="197"/>
      <c r="AC286" s="35">
        <v>450</v>
      </c>
      <c r="AD286" s="60">
        <f t="shared" si="73"/>
        <v>5</v>
      </c>
      <c r="AE286" s="32">
        <f t="shared" si="74"/>
        <v>2250</v>
      </c>
      <c r="AF286" s="32">
        <v>12.5</v>
      </c>
      <c r="AG286" s="62">
        <f t="shared" si="75"/>
        <v>15100</v>
      </c>
      <c r="AH286" s="60">
        <f t="shared" si="76"/>
        <v>1510</v>
      </c>
      <c r="AI286" s="33">
        <f>AH286*AF286</f>
        <v>18875</v>
      </c>
      <c r="AJ286" s="63">
        <f t="shared" si="77"/>
        <v>1500</v>
      </c>
      <c r="AK286" s="60">
        <f t="shared" si="78"/>
        <v>495</v>
      </c>
      <c r="AL286" s="33">
        <f>AK286*AF286</f>
        <v>6187.5</v>
      </c>
      <c r="AM286" s="33">
        <f t="shared" si="79"/>
        <v>27312.5</v>
      </c>
      <c r="AN286" s="20">
        <f t="shared" si="80"/>
        <v>20403.500000000931</v>
      </c>
    </row>
    <row r="287" spans="2:40" x14ac:dyDescent="0.25">
      <c r="B287" s="8">
        <v>286</v>
      </c>
      <c r="C287" s="2">
        <v>25</v>
      </c>
      <c r="D287" s="2">
        <v>6</v>
      </c>
      <c r="E287" s="2">
        <v>3.1500000000000599</v>
      </c>
      <c r="F287" s="2">
        <f t="shared" si="81"/>
        <v>2.8499999999999401</v>
      </c>
      <c r="G287" s="5">
        <v>11</v>
      </c>
      <c r="H287" s="7">
        <f t="shared" si="82"/>
        <v>31.349999999999341</v>
      </c>
      <c r="I287" s="58">
        <f t="shared" si="68"/>
        <v>0.91349999999999343</v>
      </c>
      <c r="J287" s="8">
        <v>166</v>
      </c>
      <c r="K287" s="8">
        <f t="shared" si="84"/>
        <v>152</v>
      </c>
      <c r="L287" s="3">
        <f t="shared" si="83"/>
        <v>3800</v>
      </c>
      <c r="M287" s="3">
        <f>E287*K287</f>
        <v>478.80000000000911</v>
      </c>
      <c r="N287" s="14">
        <f t="shared" si="69"/>
        <v>21.849999999999941</v>
      </c>
      <c r="O287" s="15">
        <f t="shared" si="70"/>
        <v>3321.1999999999912</v>
      </c>
      <c r="P287" s="15">
        <f t="shared" si="71"/>
        <v>478.80000000000882</v>
      </c>
      <c r="Q287" s="25"/>
      <c r="R287" s="25"/>
      <c r="S287" s="25"/>
      <c r="T287" s="25"/>
      <c r="U287" s="31">
        <v>100</v>
      </c>
      <c r="V287" s="28">
        <f>U287*K287</f>
        <v>15200</v>
      </c>
      <c r="W287" s="24">
        <f>V287*C287</f>
        <v>380000</v>
      </c>
      <c r="X287" s="24">
        <f>V287*N287</f>
        <v>332119.99999999913</v>
      </c>
      <c r="Y287" s="22">
        <f t="shared" si="72"/>
        <v>47880.000000000873</v>
      </c>
      <c r="Z287" s="37"/>
      <c r="AA287" s="40"/>
      <c r="AB287" s="197"/>
      <c r="AC287" s="35">
        <v>450</v>
      </c>
      <c r="AD287" s="60">
        <f t="shared" si="73"/>
        <v>5</v>
      </c>
      <c r="AE287" s="32">
        <f t="shared" si="74"/>
        <v>2250</v>
      </c>
      <c r="AF287" s="32">
        <v>12.5</v>
      </c>
      <c r="AG287" s="62">
        <f t="shared" si="75"/>
        <v>15200</v>
      </c>
      <c r="AH287" s="60">
        <f t="shared" si="76"/>
        <v>1520</v>
      </c>
      <c r="AI287" s="33">
        <f>AH287*AF287</f>
        <v>19000</v>
      </c>
      <c r="AJ287" s="63">
        <f t="shared" si="77"/>
        <v>1400</v>
      </c>
      <c r="AK287" s="60">
        <f t="shared" si="78"/>
        <v>462</v>
      </c>
      <c r="AL287" s="33">
        <f>AK287*AF287</f>
        <v>5775</v>
      </c>
      <c r="AM287" s="33">
        <f t="shared" si="79"/>
        <v>27025</v>
      </c>
      <c r="AN287" s="20">
        <f t="shared" si="80"/>
        <v>20855.000000000873</v>
      </c>
    </row>
    <row r="288" spans="2:40" x14ac:dyDescent="0.25">
      <c r="B288" s="8">
        <v>287</v>
      </c>
      <c r="C288" s="2">
        <v>25</v>
      </c>
      <c r="D288" s="2">
        <v>6</v>
      </c>
      <c r="E288" s="2">
        <v>3.1400000000000601</v>
      </c>
      <c r="F288" s="2">
        <f t="shared" si="81"/>
        <v>2.8599999999999399</v>
      </c>
      <c r="G288" s="5">
        <v>11</v>
      </c>
      <c r="H288" s="7">
        <f t="shared" si="82"/>
        <v>31.45999999999934</v>
      </c>
      <c r="I288" s="58">
        <f t="shared" si="68"/>
        <v>0.91459999999999342</v>
      </c>
      <c r="J288" s="8">
        <v>166</v>
      </c>
      <c r="K288" s="8">
        <f t="shared" si="84"/>
        <v>152</v>
      </c>
      <c r="L288" s="3">
        <f t="shared" si="83"/>
        <v>3800</v>
      </c>
      <c r="M288" s="3">
        <f>E288*K288</f>
        <v>477.28000000000912</v>
      </c>
      <c r="N288" s="14">
        <f t="shared" si="69"/>
        <v>21.859999999999939</v>
      </c>
      <c r="O288" s="15">
        <f t="shared" si="70"/>
        <v>3322.7199999999907</v>
      </c>
      <c r="P288" s="15">
        <f t="shared" si="71"/>
        <v>477.2800000000093</v>
      </c>
      <c r="Q288" s="25"/>
      <c r="R288" s="25"/>
      <c r="S288" s="25"/>
      <c r="T288" s="25"/>
      <c r="U288" s="31">
        <v>100</v>
      </c>
      <c r="V288" s="28">
        <f>U288*K288</f>
        <v>15200</v>
      </c>
      <c r="W288" s="24">
        <f>V288*C288</f>
        <v>380000</v>
      </c>
      <c r="X288" s="24">
        <f>V288*N288</f>
        <v>332271.99999999907</v>
      </c>
      <c r="Y288" s="22">
        <f t="shared" si="72"/>
        <v>47728.000000000931</v>
      </c>
      <c r="Z288" s="37"/>
      <c r="AA288" s="40"/>
      <c r="AB288" s="197"/>
      <c r="AC288" s="35">
        <v>450</v>
      </c>
      <c r="AD288" s="60">
        <f t="shared" si="73"/>
        <v>5</v>
      </c>
      <c r="AE288" s="32">
        <f t="shared" si="74"/>
        <v>2250</v>
      </c>
      <c r="AF288" s="32">
        <v>12.5</v>
      </c>
      <c r="AG288" s="62">
        <f t="shared" si="75"/>
        <v>15200</v>
      </c>
      <c r="AH288" s="60">
        <f t="shared" si="76"/>
        <v>1520</v>
      </c>
      <c r="AI288" s="33">
        <f>AH288*AF288</f>
        <v>19000</v>
      </c>
      <c r="AJ288" s="63">
        <f t="shared" si="77"/>
        <v>1400</v>
      </c>
      <c r="AK288" s="60">
        <f t="shared" si="78"/>
        <v>462</v>
      </c>
      <c r="AL288" s="33">
        <f>AK288*AF288</f>
        <v>5775</v>
      </c>
      <c r="AM288" s="33">
        <f t="shared" si="79"/>
        <v>27025</v>
      </c>
      <c r="AN288" s="20">
        <f t="shared" si="80"/>
        <v>20703.000000000931</v>
      </c>
    </row>
    <row r="289" spans="2:40" x14ac:dyDescent="0.25">
      <c r="B289" s="8">
        <v>288</v>
      </c>
      <c r="C289" s="2">
        <v>25</v>
      </c>
      <c r="D289" s="2">
        <v>6</v>
      </c>
      <c r="E289" s="2">
        <v>3.1300000000000598</v>
      </c>
      <c r="F289" s="2">
        <f t="shared" si="81"/>
        <v>2.8699999999999402</v>
      </c>
      <c r="G289" s="5">
        <v>11</v>
      </c>
      <c r="H289" s="7">
        <f t="shared" si="82"/>
        <v>31.569999999999343</v>
      </c>
      <c r="I289" s="58">
        <f t="shared" si="68"/>
        <v>0.91569999999999341</v>
      </c>
      <c r="J289" s="8">
        <v>166</v>
      </c>
      <c r="K289" s="8">
        <f t="shared" si="84"/>
        <v>152</v>
      </c>
      <c r="L289" s="3">
        <f t="shared" si="83"/>
        <v>3800</v>
      </c>
      <c r="M289" s="3">
        <f>E289*K289</f>
        <v>475.76000000000909</v>
      </c>
      <c r="N289" s="14">
        <f t="shared" si="69"/>
        <v>21.869999999999941</v>
      </c>
      <c r="O289" s="15">
        <f t="shared" si="70"/>
        <v>3324.2399999999911</v>
      </c>
      <c r="P289" s="15">
        <f t="shared" si="71"/>
        <v>475.76000000000886</v>
      </c>
      <c r="Q289" s="25"/>
      <c r="R289" s="25"/>
      <c r="S289" s="25"/>
      <c r="T289" s="25"/>
      <c r="U289" s="31">
        <v>100</v>
      </c>
      <c r="V289" s="28">
        <f>U289*K289</f>
        <v>15200</v>
      </c>
      <c r="W289" s="24">
        <f>V289*C289</f>
        <v>380000</v>
      </c>
      <c r="X289" s="24">
        <f>V289*N289</f>
        <v>332423.99999999907</v>
      </c>
      <c r="Y289" s="22">
        <f t="shared" si="72"/>
        <v>47576.000000000931</v>
      </c>
      <c r="Z289" s="37"/>
      <c r="AA289" s="40"/>
      <c r="AB289" s="197"/>
      <c r="AC289" s="35">
        <v>450</v>
      </c>
      <c r="AD289" s="60">
        <f t="shared" si="73"/>
        <v>5</v>
      </c>
      <c r="AE289" s="32">
        <f t="shared" si="74"/>
        <v>2250</v>
      </c>
      <c r="AF289" s="32">
        <v>12.5</v>
      </c>
      <c r="AG289" s="62">
        <f t="shared" si="75"/>
        <v>15200</v>
      </c>
      <c r="AH289" s="60">
        <f t="shared" si="76"/>
        <v>1520</v>
      </c>
      <c r="AI289" s="33">
        <f>AH289*AF289</f>
        <v>19000</v>
      </c>
      <c r="AJ289" s="63">
        <f t="shared" si="77"/>
        <v>1400</v>
      </c>
      <c r="AK289" s="60">
        <f t="shared" si="78"/>
        <v>462</v>
      </c>
      <c r="AL289" s="33">
        <f>AK289*AF289</f>
        <v>5775</v>
      </c>
      <c r="AM289" s="33">
        <f t="shared" si="79"/>
        <v>27025</v>
      </c>
      <c r="AN289" s="20">
        <f t="shared" si="80"/>
        <v>20551.000000000931</v>
      </c>
    </row>
    <row r="290" spans="2:40" x14ac:dyDescent="0.25">
      <c r="B290" s="8">
        <v>289</v>
      </c>
      <c r="C290" s="2">
        <v>25</v>
      </c>
      <c r="D290" s="2">
        <v>6</v>
      </c>
      <c r="E290" s="2">
        <v>3.1200000000000601</v>
      </c>
      <c r="F290" s="2">
        <f t="shared" si="81"/>
        <v>2.8799999999999399</v>
      </c>
      <c r="G290" s="5">
        <v>11</v>
      </c>
      <c r="H290" s="7">
        <f t="shared" si="82"/>
        <v>31.679999999999339</v>
      </c>
      <c r="I290" s="58">
        <f t="shared" si="68"/>
        <v>0.9167999999999934</v>
      </c>
      <c r="J290" s="8">
        <v>166</v>
      </c>
      <c r="K290" s="8">
        <f t="shared" si="84"/>
        <v>152</v>
      </c>
      <c r="L290" s="3">
        <f t="shared" si="83"/>
        <v>3800</v>
      </c>
      <c r="M290" s="3">
        <f>E290*K290</f>
        <v>474.2400000000091</v>
      </c>
      <c r="N290" s="14">
        <f t="shared" si="69"/>
        <v>21.879999999999939</v>
      </c>
      <c r="O290" s="15">
        <f t="shared" si="70"/>
        <v>3325.7599999999907</v>
      </c>
      <c r="P290" s="15">
        <f t="shared" si="71"/>
        <v>474.24000000000933</v>
      </c>
      <c r="Q290" s="25"/>
      <c r="R290" s="25"/>
      <c r="S290" s="25"/>
      <c r="T290" s="25"/>
      <c r="U290" s="31">
        <v>100</v>
      </c>
      <c r="V290" s="28">
        <f>U290*K290</f>
        <v>15200</v>
      </c>
      <c r="W290" s="24">
        <f>V290*C290</f>
        <v>380000</v>
      </c>
      <c r="X290" s="24">
        <f>V290*N290</f>
        <v>332575.99999999907</v>
      </c>
      <c r="Y290" s="22">
        <f t="shared" si="72"/>
        <v>47424.000000000931</v>
      </c>
      <c r="Z290" s="37"/>
      <c r="AA290" s="40"/>
      <c r="AB290" s="197"/>
      <c r="AC290" s="35">
        <v>450</v>
      </c>
      <c r="AD290" s="60">
        <f t="shared" si="73"/>
        <v>5</v>
      </c>
      <c r="AE290" s="32">
        <f t="shared" si="74"/>
        <v>2250</v>
      </c>
      <c r="AF290" s="32">
        <v>12.5</v>
      </c>
      <c r="AG290" s="62">
        <f t="shared" si="75"/>
        <v>15200</v>
      </c>
      <c r="AH290" s="60">
        <f t="shared" si="76"/>
        <v>1520</v>
      </c>
      <c r="AI290" s="33">
        <f>AH290*AF290</f>
        <v>19000</v>
      </c>
      <c r="AJ290" s="63">
        <f t="shared" si="77"/>
        <v>1400</v>
      </c>
      <c r="AK290" s="60">
        <f t="shared" si="78"/>
        <v>462</v>
      </c>
      <c r="AL290" s="33">
        <f>AK290*AF290</f>
        <v>5775</v>
      </c>
      <c r="AM290" s="33">
        <f t="shared" si="79"/>
        <v>27025</v>
      </c>
      <c r="AN290" s="20">
        <f t="shared" si="80"/>
        <v>20399.000000000931</v>
      </c>
    </row>
    <row r="291" spans="2:40" x14ac:dyDescent="0.25">
      <c r="B291" s="8">
        <v>290</v>
      </c>
      <c r="C291" s="2">
        <v>25</v>
      </c>
      <c r="D291" s="2">
        <v>6</v>
      </c>
      <c r="E291" s="2">
        <v>3.1100000000000598</v>
      </c>
      <c r="F291" s="2">
        <f t="shared" si="81"/>
        <v>2.8899999999999402</v>
      </c>
      <c r="G291" s="5">
        <v>11</v>
      </c>
      <c r="H291" s="7">
        <f t="shared" si="82"/>
        <v>31.789999999999342</v>
      </c>
      <c r="I291" s="58">
        <f t="shared" si="68"/>
        <v>0.91789999999999339</v>
      </c>
      <c r="J291" s="8">
        <v>166</v>
      </c>
      <c r="K291" s="8">
        <f t="shared" si="84"/>
        <v>152</v>
      </c>
      <c r="L291" s="3">
        <f t="shared" si="83"/>
        <v>3800</v>
      </c>
      <c r="M291" s="3">
        <f>E291*K291</f>
        <v>472.72000000000912</v>
      </c>
      <c r="N291" s="14">
        <f t="shared" si="69"/>
        <v>21.88999999999994</v>
      </c>
      <c r="O291" s="15">
        <f t="shared" si="70"/>
        <v>3327.2799999999911</v>
      </c>
      <c r="P291" s="15">
        <f t="shared" si="71"/>
        <v>472.72000000000889</v>
      </c>
      <c r="Q291" s="25"/>
      <c r="R291" s="25"/>
      <c r="S291" s="25"/>
      <c r="T291" s="25"/>
      <c r="U291" s="31">
        <v>100</v>
      </c>
      <c r="V291" s="28">
        <f>U291*K291</f>
        <v>15200</v>
      </c>
      <c r="W291" s="24">
        <f>V291*C291</f>
        <v>380000</v>
      </c>
      <c r="X291" s="24">
        <f>V291*N291</f>
        <v>332727.99999999907</v>
      </c>
      <c r="Y291" s="22">
        <f t="shared" si="72"/>
        <v>47272.000000000931</v>
      </c>
      <c r="Z291" s="37"/>
      <c r="AA291" s="40"/>
      <c r="AB291" s="197"/>
      <c r="AC291" s="35">
        <v>450</v>
      </c>
      <c r="AD291" s="60">
        <f t="shared" si="73"/>
        <v>5</v>
      </c>
      <c r="AE291" s="32">
        <f t="shared" si="74"/>
        <v>2250</v>
      </c>
      <c r="AF291" s="32">
        <v>12.5</v>
      </c>
      <c r="AG291" s="62">
        <f t="shared" si="75"/>
        <v>15200</v>
      </c>
      <c r="AH291" s="60">
        <f t="shared" si="76"/>
        <v>1520</v>
      </c>
      <c r="AI291" s="33">
        <f>AH291*AF291</f>
        <v>19000</v>
      </c>
      <c r="AJ291" s="63">
        <f t="shared" si="77"/>
        <v>1400</v>
      </c>
      <c r="AK291" s="60">
        <f t="shared" si="78"/>
        <v>462</v>
      </c>
      <c r="AL291" s="33">
        <f>AK291*AF291</f>
        <v>5775</v>
      </c>
      <c r="AM291" s="33">
        <f t="shared" si="79"/>
        <v>27025</v>
      </c>
      <c r="AN291" s="20">
        <f t="shared" si="80"/>
        <v>20247.000000000931</v>
      </c>
    </row>
    <row r="292" spans="2:40" x14ac:dyDescent="0.25">
      <c r="B292" s="8">
        <v>291</v>
      </c>
      <c r="C292" s="2">
        <v>25</v>
      </c>
      <c r="D292" s="2">
        <v>6</v>
      </c>
      <c r="E292" s="2">
        <v>3.10000000000006</v>
      </c>
      <c r="F292" s="2">
        <f t="shared" si="81"/>
        <v>2.89999999999994</v>
      </c>
      <c r="G292" s="5">
        <v>11</v>
      </c>
      <c r="H292" s="7">
        <f t="shared" si="82"/>
        <v>31.899999999999338</v>
      </c>
      <c r="I292" s="58">
        <f t="shared" si="68"/>
        <v>0.91899999999999338</v>
      </c>
      <c r="J292" s="8">
        <v>166</v>
      </c>
      <c r="K292" s="8">
        <f t="shared" si="84"/>
        <v>153</v>
      </c>
      <c r="L292" s="3">
        <f t="shared" si="83"/>
        <v>3825</v>
      </c>
      <c r="M292" s="3">
        <f>E292*K292</f>
        <v>474.30000000000916</v>
      </c>
      <c r="N292" s="14">
        <f t="shared" si="69"/>
        <v>21.899999999999942</v>
      </c>
      <c r="O292" s="15">
        <f t="shared" si="70"/>
        <v>3350.6999999999912</v>
      </c>
      <c r="P292" s="15">
        <f t="shared" si="71"/>
        <v>474.30000000000882</v>
      </c>
      <c r="Q292" s="25"/>
      <c r="R292" s="25"/>
      <c r="S292" s="25"/>
      <c r="T292" s="25"/>
      <c r="U292" s="31">
        <v>100</v>
      </c>
      <c r="V292" s="28">
        <f>U292*K292</f>
        <v>15300</v>
      </c>
      <c r="W292" s="24">
        <f>V292*C292</f>
        <v>382500</v>
      </c>
      <c r="X292" s="24">
        <f>V292*N292</f>
        <v>335069.99999999913</v>
      </c>
      <c r="Y292" s="22">
        <f t="shared" si="72"/>
        <v>47430.000000000873</v>
      </c>
      <c r="Z292" s="37"/>
      <c r="AA292" s="40"/>
      <c r="AB292" s="197"/>
      <c r="AC292" s="35">
        <v>450</v>
      </c>
      <c r="AD292" s="60">
        <f t="shared" si="73"/>
        <v>5</v>
      </c>
      <c r="AE292" s="32">
        <f t="shared" si="74"/>
        <v>2250</v>
      </c>
      <c r="AF292" s="32">
        <v>12.5</v>
      </c>
      <c r="AG292" s="62">
        <f t="shared" si="75"/>
        <v>15300</v>
      </c>
      <c r="AH292" s="60">
        <f t="shared" si="76"/>
        <v>1530</v>
      </c>
      <c r="AI292" s="33">
        <f>AH292*AF292</f>
        <v>19125</v>
      </c>
      <c r="AJ292" s="63">
        <f t="shared" si="77"/>
        <v>1300</v>
      </c>
      <c r="AK292" s="60">
        <f t="shared" si="78"/>
        <v>429</v>
      </c>
      <c r="AL292" s="33">
        <f>AK292*AF292</f>
        <v>5362.5</v>
      </c>
      <c r="AM292" s="33">
        <f t="shared" si="79"/>
        <v>26737.5</v>
      </c>
      <c r="AN292" s="20">
        <f t="shared" si="80"/>
        <v>20692.500000000873</v>
      </c>
    </row>
    <row r="293" spans="2:40" x14ac:dyDescent="0.25">
      <c r="B293" s="8">
        <v>292</v>
      </c>
      <c r="C293" s="2">
        <v>25</v>
      </c>
      <c r="D293" s="2">
        <v>6</v>
      </c>
      <c r="E293" s="2">
        <v>3.0900000000000598</v>
      </c>
      <c r="F293" s="2">
        <f t="shared" si="81"/>
        <v>2.9099999999999402</v>
      </c>
      <c r="G293" s="5">
        <v>11</v>
      </c>
      <c r="H293" s="7">
        <f t="shared" si="82"/>
        <v>32.009999999999344</v>
      </c>
      <c r="I293" s="58">
        <f t="shared" si="68"/>
        <v>0.92009999999999337</v>
      </c>
      <c r="J293" s="8">
        <v>166</v>
      </c>
      <c r="K293" s="8">
        <f t="shared" si="84"/>
        <v>153</v>
      </c>
      <c r="L293" s="3">
        <f t="shared" si="83"/>
        <v>3825</v>
      </c>
      <c r="M293" s="3">
        <f>E293*K293</f>
        <v>472.77000000000913</v>
      </c>
      <c r="N293" s="14">
        <f t="shared" si="69"/>
        <v>21.90999999999994</v>
      </c>
      <c r="O293" s="15">
        <f t="shared" si="70"/>
        <v>3352.2299999999909</v>
      </c>
      <c r="P293" s="15">
        <f t="shared" si="71"/>
        <v>472.77000000000908</v>
      </c>
      <c r="Q293" s="25"/>
      <c r="R293" s="25"/>
      <c r="S293" s="25"/>
      <c r="T293" s="25"/>
      <c r="U293" s="31">
        <v>100</v>
      </c>
      <c r="V293" s="28">
        <f>U293*K293</f>
        <v>15300</v>
      </c>
      <c r="W293" s="24">
        <f>V293*C293</f>
        <v>382500</v>
      </c>
      <c r="X293" s="24">
        <f>V293*N293</f>
        <v>335222.99999999907</v>
      </c>
      <c r="Y293" s="22">
        <f t="shared" si="72"/>
        <v>47277.000000000931</v>
      </c>
      <c r="Z293" s="37"/>
      <c r="AA293" s="40"/>
      <c r="AB293" s="197"/>
      <c r="AC293" s="35">
        <v>450</v>
      </c>
      <c r="AD293" s="60">
        <f t="shared" si="73"/>
        <v>5</v>
      </c>
      <c r="AE293" s="32">
        <f t="shared" si="74"/>
        <v>2250</v>
      </c>
      <c r="AF293" s="32">
        <v>12.5</v>
      </c>
      <c r="AG293" s="62">
        <f t="shared" si="75"/>
        <v>15300</v>
      </c>
      <c r="AH293" s="60">
        <f t="shared" si="76"/>
        <v>1530</v>
      </c>
      <c r="AI293" s="33">
        <f>AH293*AF293</f>
        <v>19125</v>
      </c>
      <c r="AJ293" s="63">
        <f t="shared" si="77"/>
        <v>1300</v>
      </c>
      <c r="AK293" s="60">
        <f t="shared" si="78"/>
        <v>429</v>
      </c>
      <c r="AL293" s="33">
        <f>AK293*AF293</f>
        <v>5362.5</v>
      </c>
      <c r="AM293" s="33">
        <f t="shared" si="79"/>
        <v>26737.5</v>
      </c>
      <c r="AN293" s="20">
        <f t="shared" si="80"/>
        <v>20539.500000000931</v>
      </c>
    </row>
    <row r="294" spans="2:40" x14ac:dyDescent="0.25">
      <c r="B294" s="8">
        <v>293</v>
      </c>
      <c r="C294" s="2">
        <v>25</v>
      </c>
      <c r="D294" s="2">
        <v>6</v>
      </c>
      <c r="E294" s="2">
        <v>3.08000000000006</v>
      </c>
      <c r="F294" s="2">
        <f t="shared" si="81"/>
        <v>2.91999999999994</v>
      </c>
      <c r="G294" s="5">
        <v>11</v>
      </c>
      <c r="H294" s="7">
        <f t="shared" si="82"/>
        <v>32.119999999999337</v>
      </c>
      <c r="I294" s="58">
        <f t="shared" si="68"/>
        <v>0.92119999999999336</v>
      </c>
      <c r="J294" s="8">
        <v>166</v>
      </c>
      <c r="K294" s="8">
        <f t="shared" si="84"/>
        <v>153</v>
      </c>
      <c r="L294" s="3">
        <f t="shared" si="83"/>
        <v>3825</v>
      </c>
      <c r="M294" s="3">
        <f>E294*K294</f>
        <v>471.24000000000916</v>
      </c>
      <c r="N294" s="14">
        <f t="shared" si="69"/>
        <v>21.919999999999941</v>
      </c>
      <c r="O294" s="15">
        <f t="shared" si="70"/>
        <v>3353.7599999999911</v>
      </c>
      <c r="P294" s="15">
        <f t="shared" si="71"/>
        <v>471.24000000000888</v>
      </c>
      <c r="Q294" s="25"/>
      <c r="R294" s="25"/>
      <c r="S294" s="25"/>
      <c r="T294" s="25"/>
      <c r="U294" s="31">
        <v>100</v>
      </c>
      <c r="V294" s="28">
        <f>U294*K294</f>
        <v>15300</v>
      </c>
      <c r="W294" s="24">
        <f>V294*C294</f>
        <v>382500</v>
      </c>
      <c r="X294" s="24">
        <f>V294*N294</f>
        <v>335375.99999999913</v>
      </c>
      <c r="Y294" s="22">
        <f t="shared" si="72"/>
        <v>47124.000000000873</v>
      </c>
      <c r="Z294" s="37"/>
      <c r="AA294" s="40"/>
      <c r="AB294" s="197"/>
      <c r="AC294" s="35">
        <v>450</v>
      </c>
      <c r="AD294" s="60">
        <f t="shared" si="73"/>
        <v>5</v>
      </c>
      <c r="AE294" s="32">
        <f t="shared" si="74"/>
        <v>2250</v>
      </c>
      <c r="AF294" s="32">
        <v>12.5</v>
      </c>
      <c r="AG294" s="62">
        <f t="shared" si="75"/>
        <v>15300</v>
      </c>
      <c r="AH294" s="60">
        <f t="shared" si="76"/>
        <v>1530</v>
      </c>
      <c r="AI294" s="33">
        <f>AH294*AF294</f>
        <v>19125</v>
      </c>
      <c r="AJ294" s="63">
        <f t="shared" si="77"/>
        <v>1300</v>
      </c>
      <c r="AK294" s="60">
        <f t="shared" si="78"/>
        <v>429</v>
      </c>
      <c r="AL294" s="33">
        <f>AK294*AF294</f>
        <v>5362.5</v>
      </c>
      <c r="AM294" s="33">
        <f t="shared" si="79"/>
        <v>26737.5</v>
      </c>
      <c r="AN294" s="20">
        <f t="shared" si="80"/>
        <v>20386.500000000873</v>
      </c>
    </row>
    <row r="295" spans="2:40" x14ac:dyDescent="0.25">
      <c r="B295" s="8">
        <v>294</v>
      </c>
      <c r="C295" s="2">
        <v>25</v>
      </c>
      <c r="D295" s="2">
        <v>6</v>
      </c>
      <c r="E295" s="2">
        <v>3.0700000000000598</v>
      </c>
      <c r="F295" s="2">
        <f t="shared" si="81"/>
        <v>2.9299999999999402</v>
      </c>
      <c r="G295" s="5">
        <v>11</v>
      </c>
      <c r="H295" s="7">
        <f t="shared" si="82"/>
        <v>32.229999999999343</v>
      </c>
      <c r="I295" s="58">
        <f t="shared" si="68"/>
        <v>0.92229999999999335</v>
      </c>
      <c r="J295" s="8">
        <v>166</v>
      </c>
      <c r="K295" s="8">
        <f t="shared" si="84"/>
        <v>153</v>
      </c>
      <c r="L295" s="3">
        <f t="shared" si="83"/>
        <v>3825</v>
      </c>
      <c r="M295" s="3">
        <f>E295*K295</f>
        <v>469.71000000000913</v>
      </c>
      <c r="N295" s="14">
        <f t="shared" si="69"/>
        <v>21.929999999999939</v>
      </c>
      <c r="O295" s="15">
        <f t="shared" si="70"/>
        <v>3355.2899999999909</v>
      </c>
      <c r="P295" s="15">
        <f t="shared" si="71"/>
        <v>469.71000000000913</v>
      </c>
      <c r="Q295" s="25"/>
      <c r="R295" s="25"/>
      <c r="S295" s="25"/>
      <c r="T295" s="25"/>
      <c r="U295" s="31">
        <v>100</v>
      </c>
      <c r="V295" s="28">
        <f>U295*K295</f>
        <v>15300</v>
      </c>
      <c r="W295" s="24">
        <f>V295*C295</f>
        <v>382500</v>
      </c>
      <c r="X295" s="24">
        <f>V295*N295</f>
        <v>335528.99999999907</v>
      </c>
      <c r="Y295" s="22">
        <f t="shared" si="72"/>
        <v>46971.000000000931</v>
      </c>
      <c r="Z295" s="37"/>
      <c r="AA295" s="40"/>
      <c r="AB295" s="197"/>
      <c r="AC295" s="35">
        <v>450</v>
      </c>
      <c r="AD295" s="60">
        <f t="shared" si="73"/>
        <v>5</v>
      </c>
      <c r="AE295" s="32">
        <f t="shared" si="74"/>
        <v>2250</v>
      </c>
      <c r="AF295" s="32">
        <v>12.5</v>
      </c>
      <c r="AG295" s="62">
        <f t="shared" si="75"/>
        <v>15300</v>
      </c>
      <c r="AH295" s="60">
        <f t="shared" si="76"/>
        <v>1530</v>
      </c>
      <c r="AI295" s="33">
        <f>AH295*AF295</f>
        <v>19125</v>
      </c>
      <c r="AJ295" s="63">
        <f t="shared" si="77"/>
        <v>1300</v>
      </c>
      <c r="AK295" s="60">
        <f t="shared" si="78"/>
        <v>429</v>
      </c>
      <c r="AL295" s="33">
        <f>AK295*AF295</f>
        <v>5362.5</v>
      </c>
      <c r="AM295" s="33">
        <f t="shared" si="79"/>
        <v>26737.5</v>
      </c>
      <c r="AN295" s="20">
        <f t="shared" si="80"/>
        <v>20233.500000000931</v>
      </c>
    </row>
    <row r="296" spans="2:40" x14ac:dyDescent="0.25">
      <c r="B296" s="8">
        <v>295</v>
      </c>
      <c r="C296" s="2">
        <v>25</v>
      </c>
      <c r="D296" s="2">
        <v>6</v>
      </c>
      <c r="E296" s="2">
        <v>3.06000000000006</v>
      </c>
      <c r="F296" s="2">
        <f t="shared" si="81"/>
        <v>2.93999999999994</v>
      </c>
      <c r="G296" s="5">
        <v>11</v>
      </c>
      <c r="H296" s="7">
        <f t="shared" si="82"/>
        <v>32.339999999999343</v>
      </c>
      <c r="I296" s="58">
        <f t="shared" si="68"/>
        <v>0.92339999999999345</v>
      </c>
      <c r="J296" s="8">
        <v>166</v>
      </c>
      <c r="K296" s="8">
        <f t="shared" si="84"/>
        <v>153</v>
      </c>
      <c r="L296" s="3">
        <f t="shared" si="83"/>
        <v>3825</v>
      </c>
      <c r="M296" s="3">
        <f>E296*K296</f>
        <v>468.18000000000916</v>
      </c>
      <c r="N296" s="14">
        <f t="shared" si="69"/>
        <v>21.939999999999941</v>
      </c>
      <c r="O296" s="15">
        <f t="shared" si="70"/>
        <v>3356.8199999999911</v>
      </c>
      <c r="P296" s="15">
        <f t="shared" si="71"/>
        <v>468.18000000000893</v>
      </c>
      <c r="Q296" s="25"/>
      <c r="R296" s="25"/>
      <c r="S296" s="25"/>
      <c r="T296" s="25"/>
      <c r="U296" s="31">
        <v>100</v>
      </c>
      <c r="V296" s="28">
        <f>U296*K296</f>
        <v>15300</v>
      </c>
      <c r="W296" s="24">
        <f>V296*C296</f>
        <v>382500</v>
      </c>
      <c r="X296" s="24">
        <f>V296*N296</f>
        <v>335681.99999999907</v>
      </c>
      <c r="Y296" s="22">
        <f t="shared" si="72"/>
        <v>46818.000000000931</v>
      </c>
      <c r="Z296" s="37"/>
      <c r="AA296" s="40"/>
      <c r="AB296" s="197"/>
      <c r="AC296" s="35">
        <v>450</v>
      </c>
      <c r="AD296" s="60">
        <f t="shared" si="73"/>
        <v>5</v>
      </c>
      <c r="AE296" s="32">
        <f t="shared" si="74"/>
        <v>2250</v>
      </c>
      <c r="AF296" s="32">
        <v>12.5</v>
      </c>
      <c r="AG296" s="62">
        <f t="shared" si="75"/>
        <v>15300</v>
      </c>
      <c r="AH296" s="60">
        <f t="shared" si="76"/>
        <v>1530</v>
      </c>
      <c r="AI296" s="33">
        <f>AH296*AF296</f>
        <v>19125</v>
      </c>
      <c r="AJ296" s="63">
        <f t="shared" si="77"/>
        <v>1300</v>
      </c>
      <c r="AK296" s="60">
        <f t="shared" si="78"/>
        <v>429</v>
      </c>
      <c r="AL296" s="33">
        <f>AK296*AF296</f>
        <v>5362.5</v>
      </c>
      <c r="AM296" s="33">
        <f t="shared" si="79"/>
        <v>26737.5</v>
      </c>
      <c r="AN296" s="20">
        <f t="shared" si="80"/>
        <v>20080.500000000931</v>
      </c>
    </row>
    <row r="297" spans="2:40" x14ac:dyDescent="0.25">
      <c r="B297" s="8">
        <v>296</v>
      </c>
      <c r="C297" s="2">
        <v>25</v>
      </c>
      <c r="D297" s="2">
        <v>6</v>
      </c>
      <c r="E297" s="2">
        <v>3.0500000000000602</v>
      </c>
      <c r="F297" s="2">
        <f t="shared" si="81"/>
        <v>2.9499999999999398</v>
      </c>
      <c r="G297" s="5">
        <v>11</v>
      </c>
      <c r="H297" s="7">
        <f t="shared" si="82"/>
        <v>32.449999999999335</v>
      </c>
      <c r="I297" s="58">
        <f t="shared" si="68"/>
        <v>0.92449999999999333</v>
      </c>
      <c r="J297" s="8">
        <v>166</v>
      </c>
      <c r="K297" s="8">
        <f t="shared" si="84"/>
        <v>153</v>
      </c>
      <c r="L297" s="3">
        <f t="shared" si="83"/>
        <v>3825</v>
      </c>
      <c r="M297" s="3">
        <f>E297*K297</f>
        <v>466.65000000000919</v>
      </c>
      <c r="N297" s="14">
        <f t="shared" si="69"/>
        <v>21.949999999999939</v>
      </c>
      <c r="O297" s="15">
        <f t="shared" si="70"/>
        <v>3358.3499999999908</v>
      </c>
      <c r="P297" s="15">
        <f t="shared" si="71"/>
        <v>466.65000000000919</v>
      </c>
      <c r="Q297" s="25"/>
      <c r="R297" s="25"/>
      <c r="S297" s="25"/>
      <c r="T297" s="25"/>
      <c r="U297" s="31">
        <v>100</v>
      </c>
      <c r="V297" s="28">
        <f>U297*K297</f>
        <v>15300</v>
      </c>
      <c r="W297" s="24">
        <f>V297*C297</f>
        <v>382500</v>
      </c>
      <c r="X297" s="24">
        <f>V297*N297</f>
        <v>335834.99999999907</v>
      </c>
      <c r="Y297" s="22">
        <f t="shared" si="72"/>
        <v>46665.000000000931</v>
      </c>
      <c r="Z297" s="37"/>
      <c r="AA297" s="40"/>
      <c r="AB297" s="197"/>
      <c r="AC297" s="35">
        <v>450</v>
      </c>
      <c r="AD297" s="60">
        <f t="shared" si="73"/>
        <v>5</v>
      </c>
      <c r="AE297" s="32">
        <f t="shared" si="74"/>
        <v>2250</v>
      </c>
      <c r="AF297" s="32">
        <v>12.5</v>
      </c>
      <c r="AG297" s="62">
        <f t="shared" si="75"/>
        <v>15300</v>
      </c>
      <c r="AH297" s="60">
        <f t="shared" si="76"/>
        <v>1530</v>
      </c>
      <c r="AI297" s="33">
        <f>AH297*AF297</f>
        <v>19125</v>
      </c>
      <c r="AJ297" s="63">
        <f t="shared" si="77"/>
        <v>1300</v>
      </c>
      <c r="AK297" s="60">
        <f t="shared" si="78"/>
        <v>429</v>
      </c>
      <c r="AL297" s="33">
        <f>AK297*AF297</f>
        <v>5362.5</v>
      </c>
      <c r="AM297" s="33">
        <f t="shared" si="79"/>
        <v>26737.5</v>
      </c>
      <c r="AN297" s="20">
        <f t="shared" si="80"/>
        <v>19927.500000000931</v>
      </c>
    </row>
    <row r="298" spans="2:40" x14ac:dyDescent="0.25">
      <c r="B298" s="8">
        <v>297</v>
      </c>
      <c r="C298" s="2">
        <v>25</v>
      </c>
      <c r="D298" s="2">
        <v>6</v>
      </c>
      <c r="E298" s="2">
        <v>3.04000000000006</v>
      </c>
      <c r="F298" s="2">
        <f t="shared" si="81"/>
        <v>2.95999999999994</v>
      </c>
      <c r="G298" s="5">
        <v>11</v>
      </c>
      <c r="H298" s="7">
        <f t="shared" si="82"/>
        <v>32.559999999999341</v>
      </c>
      <c r="I298" s="58">
        <f t="shared" si="68"/>
        <v>0.92559999999999354</v>
      </c>
      <c r="J298" s="8">
        <v>166</v>
      </c>
      <c r="K298" s="8">
        <f t="shared" si="84"/>
        <v>154</v>
      </c>
      <c r="L298" s="3">
        <f t="shared" si="83"/>
        <v>3850</v>
      </c>
      <c r="M298" s="3">
        <f>E298*K298</f>
        <v>468.16000000000923</v>
      </c>
      <c r="N298" s="14">
        <f t="shared" si="69"/>
        <v>21.95999999999994</v>
      </c>
      <c r="O298" s="15">
        <f t="shared" si="70"/>
        <v>3381.8399999999911</v>
      </c>
      <c r="P298" s="15">
        <f t="shared" si="71"/>
        <v>468.16000000000895</v>
      </c>
      <c r="Q298" s="25"/>
      <c r="R298" s="25"/>
      <c r="S298" s="25"/>
      <c r="T298" s="25"/>
      <c r="U298" s="31">
        <v>100</v>
      </c>
      <c r="V298" s="28">
        <f>U298*K298</f>
        <v>15400</v>
      </c>
      <c r="W298" s="24">
        <f>V298*C298</f>
        <v>385000</v>
      </c>
      <c r="X298" s="24">
        <f>V298*N298</f>
        <v>338183.99999999907</v>
      </c>
      <c r="Y298" s="22">
        <f t="shared" si="72"/>
        <v>46816.000000000931</v>
      </c>
      <c r="Z298" s="37"/>
      <c r="AA298" s="40"/>
      <c r="AB298" s="197"/>
      <c r="AC298" s="35">
        <v>450</v>
      </c>
      <c r="AD298" s="60">
        <f t="shared" si="73"/>
        <v>5</v>
      </c>
      <c r="AE298" s="32">
        <f t="shared" si="74"/>
        <v>2250</v>
      </c>
      <c r="AF298" s="32">
        <v>12.5</v>
      </c>
      <c r="AG298" s="62">
        <f t="shared" si="75"/>
        <v>15400</v>
      </c>
      <c r="AH298" s="60">
        <f t="shared" si="76"/>
        <v>1540</v>
      </c>
      <c r="AI298" s="33">
        <f>AH298*AF298</f>
        <v>19250</v>
      </c>
      <c r="AJ298" s="63">
        <f t="shared" si="77"/>
        <v>1200</v>
      </c>
      <c r="AK298" s="60">
        <f t="shared" si="78"/>
        <v>396</v>
      </c>
      <c r="AL298" s="33">
        <f>AK298*AF298</f>
        <v>4950</v>
      </c>
      <c r="AM298" s="33">
        <f t="shared" si="79"/>
        <v>26450</v>
      </c>
      <c r="AN298" s="20">
        <f t="shared" si="80"/>
        <v>20366.000000000931</v>
      </c>
    </row>
    <row r="299" spans="2:40" x14ac:dyDescent="0.25">
      <c r="B299" s="8">
        <v>298</v>
      </c>
      <c r="C299" s="2">
        <v>25</v>
      </c>
      <c r="D299" s="2">
        <v>6</v>
      </c>
      <c r="E299" s="2">
        <v>3.0300000000000602</v>
      </c>
      <c r="F299" s="2">
        <f t="shared" si="81"/>
        <v>2.9699999999999398</v>
      </c>
      <c r="G299" s="5">
        <v>11</v>
      </c>
      <c r="H299" s="7">
        <f t="shared" si="82"/>
        <v>32.669999999999341</v>
      </c>
      <c r="I299" s="58">
        <f t="shared" si="68"/>
        <v>0.92669999999999331</v>
      </c>
      <c r="J299" s="8">
        <v>166</v>
      </c>
      <c r="K299" s="8">
        <f t="shared" si="84"/>
        <v>154</v>
      </c>
      <c r="L299" s="3">
        <f t="shared" si="83"/>
        <v>3850</v>
      </c>
      <c r="M299" s="3">
        <f>E299*K299</f>
        <v>466.62000000000927</v>
      </c>
      <c r="N299" s="14">
        <f t="shared" si="69"/>
        <v>21.969999999999938</v>
      </c>
      <c r="O299" s="15">
        <f t="shared" si="70"/>
        <v>3383.3799999999906</v>
      </c>
      <c r="P299" s="15">
        <f t="shared" si="71"/>
        <v>466.62000000000944</v>
      </c>
      <c r="Q299" s="25"/>
      <c r="R299" s="25"/>
      <c r="S299" s="25"/>
      <c r="T299" s="25"/>
      <c r="U299" s="31">
        <v>100</v>
      </c>
      <c r="V299" s="28">
        <f>U299*K299</f>
        <v>15400</v>
      </c>
      <c r="W299" s="24">
        <f>V299*C299</f>
        <v>385000</v>
      </c>
      <c r="X299" s="24">
        <f>V299*N299</f>
        <v>338337.99999999907</v>
      </c>
      <c r="Y299" s="22">
        <f t="shared" si="72"/>
        <v>46662.000000000931</v>
      </c>
      <c r="Z299" s="37"/>
      <c r="AA299" s="40"/>
      <c r="AB299" s="197"/>
      <c r="AC299" s="35">
        <v>450</v>
      </c>
      <c r="AD299" s="60">
        <f t="shared" si="73"/>
        <v>5</v>
      </c>
      <c r="AE299" s="32">
        <f t="shared" si="74"/>
        <v>2250</v>
      </c>
      <c r="AF299" s="32">
        <v>12.5</v>
      </c>
      <c r="AG299" s="62">
        <f t="shared" si="75"/>
        <v>15400</v>
      </c>
      <c r="AH299" s="60">
        <f t="shared" si="76"/>
        <v>1540</v>
      </c>
      <c r="AI299" s="33">
        <f>AH299*AF299</f>
        <v>19250</v>
      </c>
      <c r="AJ299" s="63">
        <f t="shared" si="77"/>
        <v>1200</v>
      </c>
      <c r="AK299" s="60">
        <f t="shared" si="78"/>
        <v>396</v>
      </c>
      <c r="AL299" s="33">
        <f>AK299*AF299</f>
        <v>4950</v>
      </c>
      <c r="AM299" s="33">
        <f t="shared" si="79"/>
        <v>26450</v>
      </c>
      <c r="AN299" s="20">
        <f t="shared" si="80"/>
        <v>20212.000000000931</v>
      </c>
    </row>
    <row r="300" spans="2:40" x14ac:dyDescent="0.25">
      <c r="B300" s="8">
        <v>299</v>
      </c>
      <c r="C300" s="2">
        <v>25</v>
      </c>
      <c r="D300" s="2">
        <v>6</v>
      </c>
      <c r="E300" s="2">
        <v>3.02000000000006</v>
      </c>
      <c r="F300" s="2">
        <f t="shared" si="81"/>
        <v>2.97999999999994</v>
      </c>
      <c r="G300" s="5">
        <v>11</v>
      </c>
      <c r="H300" s="7">
        <f t="shared" si="82"/>
        <v>32.77999999999934</v>
      </c>
      <c r="I300" s="58">
        <f t="shared" si="68"/>
        <v>0.92779999999999352</v>
      </c>
      <c r="J300" s="8">
        <v>166</v>
      </c>
      <c r="K300" s="8">
        <f t="shared" si="84"/>
        <v>154</v>
      </c>
      <c r="L300" s="3">
        <f t="shared" si="83"/>
        <v>3850</v>
      </c>
      <c r="M300" s="3">
        <f>E300*K300</f>
        <v>465.08000000000925</v>
      </c>
      <c r="N300" s="14">
        <f t="shared" si="69"/>
        <v>21.97999999999994</v>
      </c>
      <c r="O300" s="15">
        <f t="shared" si="70"/>
        <v>3384.919999999991</v>
      </c>
      <c r="P300" s="15">
        <f t="shared" si="71"/>
        <v>465.08000000000902</v>
      </c>
      <c r="Q300" s="25"/>
      <c r="R300" s="25"/>
      <c r="S300" s="25"/>
      <c r="T300" s="25"/>
      <c r="U300" s="31">
        <v>100</v>
      </c>
      <c r="V300" s="28">
        <f>U300*K300</f>
        <v>15400</v>
      </c>
      <c r="W300" s="24">
        <f>V300*C300</f>
        <v>385000</v>
      </c>
      <c r="X300" s="24">
        <f>V300*N300</f>
        <v>338491.99999999907</v>
      </c>
      <c r="Y300" s="22">
        <f t="shared" si="72"/>
        <v>46508.000000000931</v>
      </c>
      <c r="Z300" s="37"/>
      <c r="AA300" s="40"/>
      <c r="AB300" s="197"/>
      <c r="AC300" s="35">
        <v>450</v>
      </c>
      <c r="AD300" s="60">
        <f t="shared" si="73"/>
        <v>5</v>
      </c>
      <c r="AE300" s="32">
        <f t="shared" si="74"/>
        <v>2250</v>
      </c>
      <c r="AF300" s="32">
        <v>12.5</v>
      </c>
      <c r="AG300" s="62">
        <f t="shared" si="75"/>
        <v>15400</v>
      </c>
      <c r="AH300" s="60">
        <f t="shared" si="76"/>
        <v>1540</v>
      </c>
      <c r="AI300" s="33">
        <f>AH300*AF300</f>
        <v>19250</v>
      </c>
      <c r="AJ300" s="63">
        <f t="shared" si="77"/>
        <v>1200</v>
      </c>
      <c r="AK300" s="60">
        <f t="shared" si="78"/>
        <v>396</v>
      </c>
      <c r="AL300" s="33">
        <f>AK300*AF300</f>
        <v>4950</v>
      </c>
      <c r="AM300" s="33">
        <f t="shared" si="79"/>
        <v>26450</v>
      </c>
      <c r="AN300" s="20">
        <f t="shared" si="80"/>
        <v>20058.000000000931</v>
      </c>
    </row>
    <row r="301" spans="2:40" x14ac:dyDescent="0.25">
      <c r="B301" s="8">
        <v>300</v>
      </c>
      <c r="C301" s="2">
        <v>25</v>
      </c>
      <c r="D301" s="2">
        <v>6</v>
      </c>
      <c r="E301" s="2">
        <v>3.0100000000000602</v>
      </c>
      <c r="F301" s="2">
        <f t="shared" si="81"/>
        <v>2.9899999999999398</v>
      </c>
      <c r="G301" s="5">
        <v>11</v>
      </c>
      <c r="H301" s="7">
        <f t="shared" si="82"/>
        <v>32.88999999999934</v>
      </c>
      <c r="I301" s="58">
        <f t="shared" si="68"/>
        <v>0.92889999999999329</v>
      </c>
      <c r="J301" s="8">
        <v>166</v>
      </c>
      <c r="K301" s="8">
        <f t="shared" si="84"/>
        <v>154</v>
      </c>
      <c r="L301" s="3">
        <f t="shared" si="83"/>
        <v>3850</v>
      </c>
      <c r="M301" s="3">
        <f>E301*K301</f>
        <v>463.54000000000929</v>
      </c>
      <c r="N301" s="14">
        <f t="shared" si="69"/>
        <v>21.989999999999938</v>
      </c>
      <c r="O301" s="15">
        <f t="shared" si="70"/>
        <v>3386.4599999999905</v>
      </c>
      <c r="P301" s="15">
        <f t="shared" si="71"/>
        <v>463.54000000000951</v>
      </c>
      <c r="Q301" s="25"/>
      <c r="R301" s="25"/>
      <c r="S301" s="25"/>
      <c r="T301" s="25"/>
      <c r="U301" s="31">
        <v>100</v>
      </c>
      <c r="V301" s="28">
        <f>U301*K301</f>
        <v>15400</v>
      </c>
      <c r="W301" s="24">
        <f>V301*C301</f>
        <v>385000</v>
      </c>
      <c r="X301" s="24">
        <f>V301*N301</f>
        <v>338645.99999999907</v>
      </c>
      <c r="Y301" s="22">
        <f t="shared" si="72"/>
        <v>46354.000000000931</v>
      </c>
      <c r="Z301" s="37"/>
      <c r="AA301" s="40"/>
      <c r="AB301" s="197"/>
      <c r="AC301" s="35">
        <v>450</v>
      </c>
      <c r="AD301" s="60">
        <f t="shared" si="73"/>
        <v>5</v>
      </c>
      <c r="AE301" s="32">
        <f t="shared" si="74"/>
        <v>2250</v>
      </c>
      <c r="AF301" s="32">
        <v>12.5</v>
      </c>
      <c r="AG301" s="62">
        <f t="shared" si="75"/>
        <v>15400</v>
      </c>
      <c r="AH301" s="60">
        <f t="shared" si="76"/>
        <v>1540</v>
      </c>
      <c r="AI301" s="33">
        <f>AH301*AF301</f>
        <v>19250</v>
      </c>
      <c r="AJ301" s="63">
        <f t="shared" si="77"/>
        <v>1200</v>
      </c>
      <c r="AK301" s="60">
        <f t="shared" si="78"/>
        <v>396</v>
      </c>
      <c r="AL301" s="33">
        <f>AK301*AF301</f>
        <v>4950</v>
      </c>
      <c r="AM301" s="33">
        <f t="shared" si="79"/>
        <v>26450</v>
      </c>
      <c r="AN301" s="20">
        <f t="shared" si="80"/>
        <v>19904.000000000931</v>
      </c>
    </row>
    <row r="302" spans="2:40" x14ac:dyDescent="0.25">
      <c r="B302" s="8">
        <v>301</v>
      </c>
      <c r="C302" s="2">
        <v>25</v>
      </c>
      <c r="D302" s="2">
        <v>6</v>
      </c>
      <c r="E302" s="2">
        <v>3.00000000000006</v>
      </c>
      <c r="F302" s="2">
        <f t="shared" si="81"/>
        <v>2.99999999999994</v>
      </c>
      <c r="G302" s="5">
        <v>11</v>
      </c>
      <c r="H302" s="7">
        <f t="shared" si="82"/>
        <v>32.999999999999339</v>
      </c>
      <c r="I302" s="58">
        <f t="shared" si="68"/>
        <v>0.9299999999999935</v>
      </c>
      <c r="J302" s="8">
        <v>166</v>
      </c>
      <c r="K302" s="8">
        <f t="shared" si="84"/>
        <v>154</v>
      </c>
      <c r="L302" s="3">
        <f t="shared" si="83"/>
        <v>3850</v>
      </c>
      <c r="M302" s="3">
        <f>E302*K302</f>
        <v>462.00000000000921</v>
      </c>
      <c r="N302" s="14">
        <f t="shared" si="69"/>
        <v>21.99999999999994</v>
      </c>
      <c r="O302" s="15">
        <f t="shared" si="70"/>
        <v>3387.9999999999909</v>
      </c>
      <c r="P302" s="15">
        <f t="shared" si="71"/>
        <v>462.00000000000909</v>
      </c>
      <c r="Q302" s="25"/>
      <c r="R302" s="25"/>
      <c r="S302" s="25"/>
      <c r="T302" s="25"/>
      <c r="U302" s="31">
        <v>100</v>
      </c>
      <c r="V302" s="28">
        <f>U302*K302</f>
        <v>15400</v>
      </c>
      <c r="W302" s="24">
        <f>V302*C302</f>
        <v>385000</v>
      </c>
      <c r="X302" s="24">
        <f>V302*N302</f>
        <v>338799.99999999907</v>
      </c>
      <c r="Y302" s="22">
        <f t="shared" si="72"/>
        <v>46200.000000000931</v>
      </c>
      <c r="Z302" s="37"/>
      <c r="AA302" s="40"/>
      <c r="AB302" s="197"/>
      <c r="AC302" s="35">
        <v>450</v>
      </c>
      <c r="AD302" s="60">
        <f t="shared" si="73"/>
        <v>5</v>
      </c>
      <c r="AE302" s="32">
        <f t="shared" si="74"/>
        <v>2250</v>
      </c>
      <c r="AF302" s="32">
        <v>12.5</v>
      </c>
      <c r="AG302" s="62">
        <f t="shared" si="75"/>
        <v>15400</v>
      </c>
      <c r="AH302" s="60">
        <f t="shared" si="76"/>
        <v>1540</v>
      </c>
      <c r="AI302" s="33">
        <f>AH302*AF302</f>
        <v>19250</v>
      </c>
      <c r="AJ302" s="63">
        <f t="shared" si="77"/>
        <v>1200</v>
      </c>
      <c r="AK302" s="60">
        <f t="shared" si="78"/>
        <v>396</v>
      </c>
      <c r="AL302" s="33">
        <f>AK302*AF302</f>
        <v>4950</v>
      </c>
      <c r="AM302" s="33">
        <f t="shared" si="79"/>
        <v>26450</v>
      </c>
      <c r="AN302" s="20">
        <f t="shared" si="80"/>
        <v>19750.000000000931</v>
      </c>
    </row>
    <row r="303" spans="2:40" x14ac:dyDescent="0.25">
      <c r="B303" s="8">
        <v>302</v>
      </c>
      <c r="C303" s="2">
        <v>25</v>
      </c>
      <c r="D303" s="2">
        <v>6</v>
      </c>
      <c r="E303" s="2">
        <v>2.9900000000000602</v>
      </c>
      <c r="F303" s="2">
        <f t="shared" si="81"/>
        <v>3.0099999999999398</v>
      </c>
      <c r="G303" s="5">
        <v>11</v>
      </c>
      <c r="H303" s="7">
        <f t="shared" si="82"/>
        <v>33.109999999999339</v>
      </c>
      <c r="I303" s="58">
        <f t="shared" si="68"/>
        <v>0.93109999999999327</v>
      </c>
      <c r="J303" s="8">
        <v>166</v>
      </c>
      <c r="K303" s="8">
        <f t="shared" si="84"/>
        <v>155</v>
      </c>
      <c r="L303" s="3">
        <f t="shared" si="83"/>
        <v>3875</v>
      </c>
      <c r="M303" s="3">
        <f>E303*K303</f>
        <v>463.45000000000931</v>
      </c>
      <c r="N303" s="14">
        <f t="shared" si="69"/>
        <v>22.009999999999941</v>
      </c>
      <c r="O303" s="15">
        <f t="shared" si="70"/>
        <v>3411.5499999999911</v>
      </c>
      <c r="P303" s="15">
        <f t="shared" si="71"/>
        <v>463.45000000000891</v>
      </c>
      <c r="Q303" s="25"/>
      <c r="R303" s="25"/>
      <c r="S303" s="25"/>
      <c r="T303" s="25"/>
      <c r="U303" s="31">
        <v>100</v>
      </c>
      <c r="V303" s="28">
        <f>U303*K303</f>
        <v>15500</v>
      </c>
      <c r="W303" s="24">
        <f>V303*C303</f>
        <v>387500</v>
      </c>
      <c r="X303" s="24">
        <f>V303*N303</f>
        <v>341154.99999999907</v>
      </c>
      <c r="Y303" s="22">
        <f t="shared" si="72"/>
        <v>46345.000000000931</v>
      </c>
      <c r="Z303" s="37"/>
      <c r="AA303" s="40"/>
      <c r="AB303" s="197"/>
      <c r="AC303" s="35">
        <v>450</v>
      </c>
      <c r="AD303" s="60">
        <f t="shared" si="73"/>
        <v>5</v>
      </c>
      <c r="AE303" s="32">
        <f t="shared" si="74"/>
        <v>2250</v>
      </c>
      <c r="AF303" s="32">
        <v>12.5</v>
      </c>
      <c r="AG303" s="62">
        <f t="shared" si="75"/>
        <v>15500</v>
      </c>
      <c r="AH303" s="60">
        <f t="shared" si="76"/>
        <v>1550</v>
      </c>
      <c r="AI303" s="33">
        <f>AH303*AF303</f>
        <v>19375</v>
      </c>
      <c r="AJ303" s="63">
        <f t="shared" si="77"/>
        <v>1100</v>
      </c>
      <c r="AK303" s="60">
        <f t="shared" si="78"/>
        <v>363</v>
      </c>
      <c r="AL303" s="33">
        <f>AK303*AF303</f>
        <v>4537.5</v>
      </c>
      <c r="AM303" s="33">
        <f t="shared" si="79"/>
        <v>26162.5</v>
      </c>
      <c r="AN303" s="20">
        <f t="shared" si="80"/>
        <v>20182.500000000931</v>
      </c>
    </row>
    <row r="304" spans="2:40" x14ac:dyDescent="0.25">
      <c r="B304" s="8">
        <v>303</v>
      </c>
      <c r="C304" s="2">
        <v>25</v>
      </c>
      <c r="D304" s="2">
        <v>6</v>
      </c>
      <c r="E304" s="2">
        <v>2.9800000000000599</v>
      </c>
      <c r="F304" s="2">
        <f t="shared" si="81"/>
        <v>3.0199999999999401</v>
      </c>
      <c r="G304" s="5">
        <v>11</v>
      </c>
      <c r="H304" s="7">
        <f t="shared" si="82"/>
        <v>33.219999999999338</v>
      </c>
      <c r="I304" s="58">
        <f t="shared" si="68"/>
        <v>0.93219999999999348</v>
      </c>
      <c r="J304" s="8">
        <v>166</v>
      </c>
      <c r="K304" s="8">
        <f t="shared" si="84"/>
        <v>155</v>
      </c>
      <c r="L304" s="3">
        <f t="shared" si="83"/>
        <v>3875</v>
      </c>
      <c r="M304" s="3">
        <f>E304*K304</f>
        <v>461.9000000000093</v>
      </c>
      <c r="N304" s="14">
        <f t="shared" si="69"/>
        <v>22.019999999999939</v>
      </c>
      <c r="O304" s="15">
        <f t="shared" si="70"/>
        <v>3413.0999999999904</v>
      </c>
      <c r="P304" s="15">
        <f t="shared" si="71"/>
        <v>461.90000000000964</v>
      </c>
      <c r="Q304" s="25"/>
      <c r="R304" s="25"/>
      <c r="S304" s="25"/>
      <c r="T304" s="25"/>
      <c r="U304" s="31">
        <v>100</v>
      </c>
      <c r="V304" s="28">
        <f>U304*K304</f>
        <v>15500</v>
      </c>
      <c r="W304" s="24">
        <f>V304*C304</f>
        <v>387500</v>
      </c>
      <c r="X304" s="24">
        <f>V304*N304</f>
        <v>341309.99999999907</v>
      </c>
      <c r="Y304" s="22">
        <f t="shared" si="72"/>
        <v>46190.000000000931</v>
      </c>
      <c r="Z304" s="37"/>
      <c r="AA304" s="40"/>
      <c r="AB304" s="197"/>
      <c r="AC304" s="35">
        <v>450</v>
      </c>
      <c r="AD304" s="60">
        <f t="shared" si="73"/>
        <v>5</v>
      </c>
      <c r="AE304" s="32">
        <f t="shared" si="74"/>
        <v>2250</v>
      </c>
      <c r="AF304" s="32">
        <v>12.5</v>
      </c>
      <c r="AG304" s="62">
        <f t="shared" si="75"/>
        <v>15500</v>
      </c>
      <c r="AH304" s="60">
        <f t="shared" si="76"/>
        <v>1550</v>
      </c>
      <c r="AI304" s="33">
        <f>AH304*AF304</f>
        <v>19375</v>
      </c>
      <c r="AJ304" s="63">
        <f t="shared" si="77"/>
        <v>1100</v>
      </c>
      <c r="AK304" s="60">
        <f t="shared" si="78"/>
        <v>363</v>
      </c>
      <c r="AL304" s="33">
        <f>AK304*AF304</f>
        <v>4537.5</v>
      </c>
      <c r="AM304" s="33">
        <f t="shared" si="79"/>
        <v>26162.5</v>
      </c>
      <c r="AN304" s="20">
        <f t="shared" si="80"/>
        <v>20027.500000000931</v>
      </c>
    </row>
    <row r="305" spans="2:40" x14ac:dyDescent="0.25">
      <c r="B305" s="8">
        <v>304</v>
      </c>
      <c r="C305" s="2">
        <v>25</v>
      </c>
      <c r="D305" s="2">
        <v>6</v>
      </c>
      <c r="E305" s="2">
        <v>2.9700000000000601</v>
      </c>
      <c r="F305" s="2">
        <f t="shared" si="81"/>
        <v>3.0299999999999399</v>
      </c>
      <c r="G305" s="5">
        <v>11</v>
      </c>
      <c r="H305" s="7">
        <f t="shared" si="82"/>
        <v>33.329999999999337</v>
      </c>
      <c r="I305" s="58">
        <f t="shared" si="68"/>
        <v>0.93329999999999336</v>
      </c>
      <c r="J305" s="8">
        <v>166</v>
      </c>
      <c r="K305" s="8">
        <f t="shared" si="84"/>
        <v>155</v>
      </c>
      <c r="L305" s="3">
        <f t="shared" si="83"/>
        <v>3875</v>
      </c>
      <c r="M305" s="3">
        <f>E305*K305</f>
        <v>460.35000000000935</v>
      </c>
      <c r="N305" s="14">
        <f t="shared" si="69"/>
        <v>22.029999999999941</v>
      </c>
      <c r="O305" s="15">
        <f t="shared" si="70"/>
        <v>3414.649999999991</v>
      </c>
      <c r="P305" s="15">
        <f t="shared" si="71"/>
        <v>460.350000000009</v>
      </c>
      <c r="Q305" s="25"/>
      <c r="R305" s="25"/>
      <c r="S305" s="25"/>
      <c r="T305" s="25"/>
      <c r="U305" s="31">
        <v>100</v>
      </c>
      <c r="V305" s="28">
        <f>U305*K305</f>
        <v>15500</v>
      </c>
      <c r="W305" s="24">
        <f>V305*C305</f>
        <v>387500</v>
      </c>
      <c r="X305" s="24">
        <f>V305*N305</f>
        <v>341464.99999999907</v>
      </c>
      <c r="Y305" s="22">
        <f t="shared" si="72"/>
        <v>46035.000000000931</v>
      </c>
      <c r="Z305" s="37"/>
      <c r="AA305" s="40"/>
      <c r="AB305" s="197"/>
      <c r="AC305" s="35">
        <v>450</v>
      </c>
      <c r="AD305" s="60">
        <f t="shared" si="73"/>
        <v>5</v>
      </c>
      <c r="AE305" s="32">
        <f t="shared" si="74"/>
        <v>2250</v>
      </c>
      <c r="AF305" s="32">
        <v>12.5</v>
      </c>
      <c r="AG305" s="62">
        <f t="shared" si="75"/>
        <v>15500</v>
      </c>
      <c r="AH305" s="60">
        <f t="shared" si="76"/>
        <v>1550</v>
      </c>
      <c r="AI305" s="33">
        <f>AH305*AF305</f>
        <v>19375</v>
      </c>
      <c r="AJ305" s="63">
        <f t="shared" si="77"/>
        <v>1100</v>
      </c>
      <c r="AK305" s="60">
        <f t="shared" si="78"/>
        <v>363</v>
      </c>
      <c r="AL305" s="33">
        <f>AK305*AF305</f>
        <v>4537.5</v>
      </c>
      <c r="AM305" s="33">
        <f t="shared" si="79"/>
        <v>26162.5</v>
      </c>
      <c r="AN305" s="20">
        <f t="shared" si="80"/>
        <v>19872.500000000931</v>
      </c>
    </row>
    <row r="306" spans="2:40" x14ac:dyDescent="0.25">
      <c r="B306" s="8">
        <v>305</v>
      </c>
      <c r="C306" s="2">
        <v>25</v>
      </c>
      <c r="D306" s="2">
        <v>6</v>
      </c>
      <c r="E306" s="2">
        <v>2.9600000000000599</v>
      </c>
      <c r="F306" s="2">
        <f t="shared" si="81"/>
        <v>3.0399999999999401</v>
      </c>
      <c r="G306" s="5">
        <v>11</v>
      </c>
      <c r="H306" s="7">
        <f t="shared" si="82"/>
        <v>33.439999999999344</v>
      </c>
      <c r="I306" s="58">
        <f t="shared" si="68"/>
        <v>0.93439999999999346</v>
      </c>
      <c r="J306" s="8">
        <v>166</v>
      </c>
      <c r="K306" s="8">
        <f t="shared" si="84"/>
        <v>155</v>
      </c>
      <c r="L306" s="3">
        <f t="shared" si="83"/>
        <v>3875</v>
      </c>
      <c r="M306" s="3">
        <f>E306*K306</f>
        <v>458.80000000000928</v>
      </c>
      <c r="N306" s="14">
        <f t="shared" si="69"/>
        <v>22.039999999999939</v>
      </c>
      <c r="O306" s="15">
        <f t="shared" si="70"/>
        <v>3416.1999999999907</v>
      </c>
      <c r="P306" s="15">
        <f t="shared" si="71"/>
        <v>458.80000000000928</v>
      </c>
      <c r="Q306" s="25"/>
      <c r="R306" s="25"/>
      <c r="S306" s="25"/>
      <c r="T306" s="25"/>
      <c r="U306" s="31">
        <v>100</v>
      </c>
      <c r="V306" s="28">
        <f>U306*K306</f>
        <v>15500</v>
      </c>
      <c r="W306" s="24">
        <f>V306*C306</f>
        <v>387500</v>
      </c>
      <c r="X306" s="24">
        <f>V306*N306</f>
        <v>341619.99999999907</v>
      </c>
      <c r="Y306" s="22">
        <f t="shared" si="72"/>
        <v>45880.000000000931</v>
      </c>
      <c r="Z306" s="37"/>
      <c r="AA306" s="40"/>
      <c r="AB306" s="197"/>
      <c r="AC306" s="35">
        <v>450</v>
      </c>
      <c r="AD306" s="60">
        <f t="shared" si="73"/>
        <v>5</v>
      </c>
      <c r="AE306" s="32">
        <f t="shared" si="74"/>
        <v>2250</v>
      </c>
      <c r="AF306" s="32">
        <v>12.5</v>
      </c>
      <c r="AG306" s="62">
        <f t="shared" si="75"/>
        <v>15500</v>
      </c>
      <c r="AH306" s="60">
        <f t="shared" si="76"/>
        <v>1550</v>
      </c>
      <c r="AI306" s="33">
        <f>AH306*AF306</f>
        <v>19375</v>
      </c>
      <c r="AJ306" s="63">
        <f t="shared" si="77"/>
        <v>1100</v>
      </c>
      <c r="AK306" s="60">
        <f t="shared" si="78"/>
        <v>363</v>
      </c>
      <c r="AL306" s="33">
        <f>AK306*AF306</f>
        <v>4537.5</v>
      </c>
      <c r="AM306" s="33">
        <f t="shared" si="79"/>
        <v>26162.5</v>
      </c>
      <c r="AN306" s="20">
        <f t="shared" si="80"/>
        <v>19717.500000000931</v>
      </c>
    </row>
    <row r="307" spans="2:40" x14ac:dyDescent="0.25">
      <c r="B307" s="8">
        <v>306</v>
      </c>
      <c r="C307" s="2">
        <v>25</v>
      </c>
      <c r="D307" s="2">
        <v>6</v>
      </c>
      <c r="E307" s="2">
        <v>2.9500000000000601</v>
      </c>
      <c r="F307" s="2">
        <f t="shared" si="81"/>
        <v>3.0499999999999399</v>
      </c>
      <c r="G307" s="5">
        <v>11</v>
      </c>
      <c r="H307" s="7">
        <f t="shared" si="82"/>
        <v>33.549999999999336</v>
      </c>
      <c r="I307" s="58">
        <f t="shared" si="68"/>
        <v>0.93549999999999334</v>
      </c>
      <c r="J307" s="8">
        <v>166</v>
      </c>
      <c r="K307" s="8">
        <f t="shared" si="84"/>
        <v>155</v>
      </c>
      <c r="L307" s="3">
        <f t="shared" si="83"/>
        <v>3875</v>
      </c>
      <c r="M307" s="3">
        <f>E307*K307</f>
        <v>457.25000000000932</v>
      </c>
      <c r="N307" s="14">
        <f t="shared" si="69"/>
        <v>22.04999999999994</v>
      </c>
      <c r="O307" s="15">
        <f t="shared" si="70"/>
        <v>3417.7499999999909</v>
      </c>
      <c r="P307" s="15">
        <f t="shared" si="71"/>
        <v>457.25000000000909</v>
      </c>
      <c r="Q307" s="25"/>
      <c r="R307" s="25"/>
      <c r="S307" s="25"/>
      <c r="T307" s="25"/>
      <c r="U307" s="31">
        <v>100</v>
      </c>
      <c r="V307" s="28">
        <f>U307*K307</f>
        <v>15500</v>
      </c>
      <c r="W307" s="24">
        <f>V307*C307</f>
        <v>387500</v>
      </c>
      <c r="X307" s="24">
        <f>V307*N307</f>
        <v>341774.99999999907</v>
      </c>
      <c r="Y307" s="22">
        <f t="shared" si="72"/>
        <v>45725.000000000931</v>
      </c>
      <c r="Z307" s="37"/>
      <c r="AA307" s="40"/>
      <c r="AB307" s="197"/>
      <c r="AC307" s="35">
        <v>450</v>
      </c>
      <c r="AD307" s="60">
        <f t="shared" si="73"/>
        <v>5</v>
      </c>
      <c r="AE307" s="32">
        <f t="shared" si="74"/>
        <v>2250</v>
      </c>
      <c r="AF307" s="32">
        <v>12.5</v>
      </c>
      <c r="AG307" s="62">
        <f t="shared" si="75"/>
        <v>15500</v>
      </c>
      <c r="AH307" s="60">
        <f t="shared" si="76"/>
        <v>1550</v>
      </c>
      <c r="AI307" s="33">
        <f>AH307*AF307</f>
        <v>19375</v>
      </c>
      <c r="AJ307" s="63">
        <f t="shared" si="77"/>
        <v>1100</v>
      </c>
      <c r="AK307" s="60">
        <f t="shared" si="78"/>
        <v>363</v>
      </c>
      <c r="AL307" s="33">
        <f>AK307*AF307</f>
        <v>4537.5</v>
      </c>
      <c r="AM307" s="33">
        <f t="shared" si="79"/>
        <v>26162.5</v>
      </c>
      <c r="AN307" s="20">
        <f t="shared" si="80"/>
        <v>19562.500000000931</v>
      </c>
    </row>
    <row r="308" spans="2:40" x14ac:dyDescent="0.25">
      <c r="B308" s="8">
        <v>307</v>
      </c>
      <c r="C308" s="2">
        <v>25</v>
      </c>
      <c r="D308" s="2">
        <v>6</v>
      </c>
      <c r="E308" s="2">
        <v>2.9400000000000701</v>
      </c>
      <c r="F308" s="2">
        <f t="shared" si="81"/>
        <v>3.0599999999999299</v>
      </c>
      <c r="G308" s="5">
        <v>11</v>
      </c>
      <c r="H308" s="7">
        <f t="shared" si="82"/>
        <v>33.659999999999229</v>
      </c>
      <c r="I308" s="58">
        <f t="shared" si="68"/>
        <v>0.93659999999999233</v>
      </c>
      <c r="J308" s="8">
        <v>166</v>
      </c>
      <c r="K308" s="8">
        <f t="shared" si="84"/>
        <v>155</v>
      </c>
      <c r="L308" s="3">
        <f t="shared" si="83"/>
        <v>3875</v>
      </c>
      <c r="M308" s="3">
        <f>E308*K308</f>
        <v>455.70000000001085</v>
      </c>
      <c r="N308" s="14">
        <f t="shared" si="69"/>
        <v>22.059999999999931</v>
      </c>
      <c r="O308" s="15">
        <f t="shared" si="70"/>
        <v>3419.2999999999893</v>
      </c>
      <c r="P308" s="15">
        <f t="shared" si="71"/>
        <v>455.70000000001073</v>
      </c>
      <c r="Q308" s="25"/>
      <c r="R308" s="25"/>
      <c r="S308" s="25"/>
      <c r="T308" s="25"/>
      <c r="U308" s="31">
        <v>100</v>
      </c>
      <c r="V308" s="28">
        <f>U308*K308</f>
        <v>15500</v>
      </c>
      <c r="W308" s="24">
        <f>V308*C308</f>
        <v>387500</v>
      </c>
      <c r="X308" s="24">
        <f>V308*N308</f>
        <v>341929.99999999895</v>
      </c>
      <c r="Y308" s="22">
        <f t="shared" si="72"/>
        <v>45570.000000001048</v>
      </c>
      <c r="Z308" s="37"/>
      <c r="AA308" s="40"/>
      <c r="AB308" s="197"/>
      <c r="AC308" s="35">
        <v>450</v>
      </c>
      <c r="AD308" s="60">
        <f t="shared" si="73"/>
        <v>5</v>
      </c>
      <c r="AE308" s="32">
        <f t="shared" si="74"/>
        <v>2250</v>
      </c>
      <c r="AF308" s="32">
        <v>12.5</v>
      </c>
      <c r="AG308" s="62">
        <f t="shared" si="75"/>
        <v>15500</v>
      </c>
      <c r="AH308" s="60">
        <f t="shared" si="76"/>
        <v>1550</v>
      </c>
      <c r="AI308" s="33">
        <f>AH308*AF308</f>
        <v>19375</v>
      </c>
      <c r="AJ308" s="63">
        <f t="shared" si="77"/>
        <v>1100</v>
      </c>
      <c r="AK308" s="60">
        <f t="shared" si="78"/>
        <v>363</v>
      </c>
      <c r="AL308" s="33">
        <f>AK308*AF308</f>
        <v>4537.5</v>
      </c>
      <c r="AM308" s="33">
        <f t="shared" si="79"/>
        <v>26162.5</v>
      </c>
      <c r="AN308" s="20">
        <f t="shared" si="80"/>
        <v>19407.500000001048</v>
      </c>
    </row>
    <row r="309" spans="2:40" x14ac:dyDescent="0.25">
      <c r="B309" s="8">
        <v>308</v>
      </c>
      <c r="C309" s="2">
        <v>25</v>
      </c>
      <c r="D309" s="2">
        <v>6</v>
      </c>
      <c r="E309" s="2">
        <v>2.9300000000000699</v>
      </c>
      <c r="F309" s="2">
        <f t="shared" si="81"/>
        <v>3.0699999999999301</v>
      </c>
      <c r="G309" s="5">
        <v>11</v>
      </c>
      <c r="H309" s="7">
        <f t="shared" si="82"/>
        <v>33.769999999999229</v>
      </c>
      <c r="I309" s="58">
        <f t="shared" si="68"/>
        <v>0.93769999999999232</v>
      </c>
      <c r="J309" s="8">
        <v>166</v>
      </c>
      <c r="K309" s="8">
        <f t="shared" si="84"/>
        <v>156</v>
      </c>
      <c r="L309" s="3">
        <f t="shared" si="83"/>
        <v>3900</v>
      </c>
      <c r="M309" s="3">
        <f>E309*K309</f>
        <v>457.0800000000109</v>
      </c>
      <c r="N309" s="14">
        <f t="shared" si="69"/>
        <v>22.069999999999929</v>
      </c>
      <c r="O309" s="15">
        <f t="shared" si="70"/>
        <v>3442.9199999999892</v>
      </c>
      <c r="P309" s="15">
        <f t="shared" si="71"/>
        <v>457.08000000001084</v>
      </c>
      <c r="Q309" s="25"/>
      <c r="R309" s="25"/>
      <c r="S309" s="25"/>
      <c r="T309" s="25"/>
      <c r="U309" s="31">
        <v>100</v>
      </c>
      <c r="V309" s="28">
        <f>U309*K309</f>
        <v>15600</v>
      </c>
      <c r="W309" s="24">
        <f>V309*C309</f>
        <v>390000</v>
      </c>
      <c r="X309" s="24">
        <f>V309*N309</f>
        <v>344291.99999999889</v>
      </c>
      <c r="Y309" s="22">
        <f t="shared" si="72"/>
        <v>45708.000000001106</v>
      </c>
      <c r="Z309" s="37"/>
      <c r="AA309" s="40"/>
      <c r="AB309" s="197"/>
      <c r="AC309" s="35">
        <v>450</v>
      </c>
      <c r="AD309" s="60">
        <f t="shared" si="73"/>
        <v>5</v>
      </c>
      <c r="AE309" s="32">
        <f t="shared" si="74"/>
        <v>2250</v>
      </c>
      <c r="AF309" s="32">
        <v>12.5</v>
      </c>
      <c r="AG309" s="62">
        <f t="shared" si="75"/>
        <v>15600</v>
      </c>
      <c r="AH309" s="60">
        <f t="shared" si="76"/>
        <v>1560</v>
      </c>
      <c r="AI309" s="33">
        <f>AH309*AF309</f>
        <v>19500</v>
      </c>
      <c r="AJ309" s="63">
        <f t="shared" si="77"/>
        <v>1000</v>
      </c>
      <c r="AK309" s="60">
        <f t="shared" si="78"/>
        <v>330</v>
      </c>
      <c r="AL309" s="33">
        <f>AK309*AF309</f>
        <v>4125</v>
      </c>
      <c r="AM309" s="33">
        <f t="shared" si="79"/>
        <v>25875</v>
      </c>
      <c r="AN309" s="20">
        <f t="shared" si="80"/>
        <v>19833.000000001106</v>
      </c>
    </row>
    <row r="310" spans="2:40" x14ac:dyDescent="0.25">
      <c r="B310" s="8">
        <v>309</v>
      </c>
      <c r="C310" s="2">
        <v>25</v>
      </c>
      <c r="D310" s="2">
        <v>6</v>
      </c>
      <c r="E310" s="2">
        <v>2.9200000000000701</v>
      </c>
      <c r="F310" s="2">
        <f t="shared" si="81"/>
        <v>3.0799999999999299</v>
      </c>
      <c r="G310" s="5">
        <v>11</v>
      </c>
      <c r="H310" s="7">
        <f t="shared" si="82"/>
        <v>33.879999999999228</v>
      </c>
      <c r="I310" s="58">
        <f t="shared" si="68"/>
        <v>0.93879999999999231</v>
      </c>
      <c r="J310" s="8">
        <v>166</v>
      </c>
      <c r="K310" s="8">
        <f t="shared" si="84"/>
        <v>156</v>
      </c>
      <c r="L310" s="3">
        <f t="shared" si="83"/>
        <v>3900</v>
      </c>
      <c r="M310" s="3">
        <f>E310*K310</f>
        <v>455.52000000001095</v>
      </c>
      <c r="N310" s="14">
        <f t="shared" si="69"/>
        <v>22.079999999999931</v>
      </c>
      <c r="O310" s="15">
        <f t="shared" si="70"/>
        <v>3444.4799999999891</v>
      </c>
      <c r="P310" s="15">
        <f t="shared" si="71"/>
        <v>455.5200000000109</v>
      </c>
      <c r="Q310" s="25"/>
      <c r="R310" s="25"/>
      <c r="S310" s="25"/>
      <c r="T310" s="25"/>
      <c r="U310" s="31">
        <v>100</v>
      </c>
      <c r="V310" s="28">
        <f>U310*K310</f>
        <v>15600</v>
      </c>
      <c r="W310" s="24">
        <f>V310*C310</f>
        <v>390000</v>
      </c>
      <c r="X310" s="24">
        <f>V310*N310</f>
        <v>344447.99999999889</v>
      </c>
      <c r="Y310" s="22">
        <f t="shared" si="72"/>
        <v>45552.000000001106</v>
      </c>
      <c r="Z310" s="37"/>
      <c r="AA310" s="40"/>
      <c r="AB310" s="197"/>
      <c r="AC310" s="35">
        <v>450</v>
      </c>
      <c r="AD310" s="60">
        <f t="shared" si="73"/>
        <v>5</v>
      </c>
      <c r="AE310" s="32">
        <f t="shared" si="74"/>
        <v>2250</v>
      </c>
      <c r="AF310" s="32">
        <v>12.5</v>
      </c>
      <c r="AG310" s="62">
        <f t="shared" si="75"/>
        <v>15600</v>
      </c>
      <c r="AH310" s="60">
        <f t="shared" si="76"/>
        <v>1560</v>
      </c>
      <c r="AI310" s="33">
        <f>AH310*AF310</f>
        <v>19500</v>
      </c>
      <c r="AJ310" s="63">
        <f t="shared" si="77"/>
        <v>1000</v>
      </c>
      <c r="AK310" s="60">
        <f t="shared" si="78"/>
        <v>330</v>
      </c>
      <c r="AL310" s="33">
        <f>AK310*AF310</f>
        <v>4125</v>
      </c>
      <c r="AM310" s="33">
        <f t="shared" si="79"/>
        <v>25875</v>
      </c>
      <c r="AN310" s="20">
        <f t="shared" si="80"/>
        <v>19677.000000001106</v>
      </c>
    </row>
    <row r="311" spans="2:40" x14ac:dyDescent="0.25">
      <c r="B311" s="8">
        <v>310</v>
      </c>
      <c r="C311" s="2">
        <v>25</v>
      </c>
      <c r="D311" s="2">
        <v>6</v>
      </c>
      <c r="E311" s="2">
        <v>2.9100000000000699</v>
      </c>
      <c r="F311" s="2">
        <f t="shared" si="81"/>
        <v>3.0899999999999301</v>
      </c>
      <c r="G311" s="5">
        <v>11</v>
      </c>
      <c r="H311" s="7">
        <f t="shared" si="82"/>
        <v>33.989999999999235</v>
      </c>
      <c r="I311" s="58">
        <f t="shared" si="68"/>
        <v>0.93989999999999241</v>
      </c>
      <c r="J311" s="8">
        <v>166</v>
      </c>
      <c r="K311" s="8">
        <f t="shared" si="84"/>
        <v>156</v>
      </c>
      <c r="L311" s="3">
        <f t="shared" si="83"/>
        <v>3900</v>
      </c>
      <c r="M311" s="3">
        <f>E311*K311</f>
        <v>453.96000000001089</v>
      </c>
      <c r="N311" s="14">
        <f t="shared" si="69"/>
        <v>22.089999999999929</v>
      </c>
      <c r="O311" s="15">
        <f t="shared" si="70"/>
        <v>3446.039999999989</v>
      </c>
      <c r="P311" s="15">
        <f t="shared" si="71"/>
        <v>453.96000000001095</v>
      </c>
      <c r="Q311" s="25"/>
      <c r="R311" s="25"/>
      <c r="S311" s="25"/>
      <c r="T311" s="25"/>
      <c r="U311" s="31">
        <v>100</v>
      </c>
      <c r="V311" s="28">
        <f>U311*K311</f>
        <v>15600</v>
      </c>
      <c r="W311" s="24">
        <f>V311*C311</f>
        <v>390000</v>
      </c>
      <c r="X311" s="24">
        <f>V311*N311</f>
        <v>344603.99999999889</v>
      </c>
      <c r="Y311" s="22">
        <f t="shared" si="72"/>
        <v>45396.000000001106</v>
      </c>
      <c r="Z311" s="37"/>
      <c r="AA311" s="40"/>
      <c r="AB311" s="197"/>
      <c r="AC311" s="35">
        <v>450</v>
      </c>
      <c r="AD311" s="60">
        <f t="shared" si="73"/>
        <v>5</v>
      </c>
      <c r="AE311" s="32">
        <f t="shared" si="74"/>
        <v>2250</v>
      </c>
      <c r="AF311" s="32">
        <v>12.5</v>
      </c>
      <c r="AG311" s="62">
        <f t="shared" si="75"/>
        <v>15600</v>
      </c>
      <c r="AH311" s="60">
        <f t="shared" si="76"/>
        <v>1560</v>
      </c>
      <c r="AI311" s="33">
        <f>AH311*AF311</f>
        <v>19500</v>
      </c>
      <c r="AJ311" s="63">
        <f t="shared" si="77"/>
        <v>1000</v>
      </c>
      <c r="AK311" s="60">
        <f t="shared" si="78"/>
        <v>330</v>
      </c>
      <c r="AL311" s="33">
        <f>AK311*AF311</f>
        <v>4125</v>
      </c>
      <c r="AM311" s="33">
        <f t="shared" si="79"/>
        <v>25875</v>
      </c>
      <c r="AN311" s="20">
        <f t="shared" si="80"/>
        <v>19521.000000001106</v>
      </c>
    </row>
    <row r="312" spans="2:40" x14ac:dyDescent="0.25">
      <c r="B312" s="8">
        <v>311</v>
      </c>
      <c r="C312" s="2">
        <v>25</v>
      </c>
      <c r="D312" s="2">
        <v>6</v>
      </c>
      <c r="E312" s="2">
        <v>2.9000000000000701</v>
      </c>
      <c r="F312" s="2">
        <f t="shared" si="81"/>
        <v>3.0999999999999299</v>
      </c>
      <c r="G312" s="5">
        <v>11</v>
      </c>
      <c r="H312" s="7">
        <f t="shared" si="82"/>
        <v>34.099999999999227</v>
      </c>
      <c r="I312" s="58">
        <f t="shared" si="68"/>
        <v>0.94099999999999229</v>
      </c>
      <c r="J312" s="8">
        <v>166</v>
      </c>
      <c r="K312" s="8">
        <f t="shared" si="84"/>
        <v>156</v>
      </c>
      <c r="L312" s="3">
        <f t="shared" si="83"/>
        <v>3900</v>
      </c>
      <c r="M312" s="3">
        <f>E312*K312</f>
        <v>452.40000000001095</v>
      </c>
      <c r="N312" s="14">
        <f t="shared" si="69"/>
        <v>22.09999999999993</v>
      </c>
      <c r="O312" s="15">
        <f t="shared" si="70"/>
        <v>3447.599999999989</v>
      </c>
      <c r="P312" s="15">
        <f t="shared" si="71"/>
        <v>452.400000000011</v>
      </c>
      <c r="Q312" s="25"/>
      <c r="R312" s="25"/>
      <c r="S312" s="25"/>
      <c r="T312" s="25"/>
      <c r="U312" s="31">
        <v>100</v>
      </c>
      <c r="V312" s="28">
        <f>U312*K312</f>
        <v>15600</v>
      </c>
      <c r="W312" s="24">
        <f>V312*C312</f>
        <v>390000</v>
      </c>
      <c r="X312" s="24">
        <f>V312*N312</f>
        <v>344759.99999999889</v>
      </c>
      <c r="Y312" s="22">
        <f t="shared" si="72"/>
        <v>45240.000000001106</v>
      </c>
      <c r="Z312" s="37"/>
      <c r="AA312" s="40"/>
      <c r="AB312" s="197"/>
      <c r="AC312" s="35">
        <v>450</v>
      </c>
      <c r="AD312" s="60">
        <f t="shared" si="73"/>
        <v>5</v>
      </c>
      <c r="AE312" s="32">
        <f t="shared" si="74"/>
        <v>2250</v>
      </c>
      <c r="AF312" s="32">
        <v>12.5</v>
      </c>
      <c r="AG312" s="62">
        <f t="shared" si="75"/>
        <v>15600</v>
      </c>
      <c r="AH312" s="60">
        <f t="shared" si="76"/>
        <v>1560</v>
      </c>
      <c r="AI312" s="33">
        <f>AH312*AF312</f>
        <v>19500</v>
      </c>
      <c r="AJ312" s="63">
        <f t="shared" si="77"/>
        <v>1000</v>
      </c>
      <c r="AK312" s="60">
        <f t="shared" si="78"/>
        <v>330</v>
      </c>
      <c r="AL312" s="33">
        <f>AK312*AF312</f>
        <v>4125</v>
      </c>
      <c r="AM312" s="33">
        <f t="shared" si="79"/>
        <v>25875</v>
      </c>
      <c r="AN312" s="20">
        <f t="shared" si="80"/>
        <v>19365.000000001106</v>
      </c>
    </row>
    <row r="313" spans="2:40" x14ac:dyDescent="0.25">
      <c r="B313" s="8">
        <v>312</v>
      </c>
      <c r="C313" s="2">
        <v>25</v>
      </c>
      <c r="D313" s="2">
        <v>6</v>
      </c>
      <c r="E313" s="2">
        <v>2.8900000000000698</v>
      </c>
      <c r="F313" s="2">
        <f t="shared" si="81"/>
        <v>3.1099999999999302</v>
      </c>
      <c r="G313" s="5">
        <v>11</v>
      </c>
      <c r="H313" s="7">
        <f t="shared" si="82"/>
        <v>34.209999999999233</v>
      </c>
      <c r="I313" s="58">
        <f t="shared" si="68"/>
        <v>0.94209999999999239</v>
      </c>
      <c r="J313" s="8">
        <v>166</v>
      </c>
      <c r="K313" s="8">
        <f t="shared" si="84"/>
        <v>156</v>
      </c>
      <c r="L313" s="3">
        <f t="shared" si="83"/>
        <v>3900</v>
      </c>
      <c r="M313" s="3">
        <f>E313*K313</f>
        <v>450.84000000001089</v>
      </c>
      <c r="N313" s="14">
        <f t="shared" si="69"/>
        <v>22.109999999999928</v>
      </c>
      <c r="O313" s="15">
        <f t="shared" si="70"/>
        <v>3449.1599999999889</v>
      </c>
      <c r="P313" s="15">
        <f t="shared" si="71"/>
        <v>450.84000000001106</v>
      </c>
      <c r="Q313" s="25"/>
      <c r="R313" s="25"/>
      <c r="S313" s="25"/>
      <c r="T313" s="25"/>
      <c r="U313" s="31">
        <v>100</v>
      </c>
      <c r="V313" s="28">
        <f>U313*K313</f>
        <v>15600</v>
      </c>
      <c r="W313" s="24">
        <f>V313*C313</f>
        <v>390000</v>
      </c>
      <c r="X313" s="24">
        <f>V313*N313</f>
        <v>344915.99999999889</v>
      </c>
      <c r="Y313" s="22">
        <f t="shared" si="72"/>
        <v>45084.000000001106</v>
      </c>
      <c r="Z313" s="37"/>
      <c r="AA313" s="40"/>
      <c r="AB313" s="197"/>
      <c r="AC313" s="35">
        <v>450</v>
      </c>
      <c r="AD313" s="60">
        <f t="shared" si="73"/>
        <v>5</v>
      </c>
      <c r="AE313" s="32">
        <f t="shared" si="74"/>
        <v>2250</v>
      </c>
      <c r="AF313" s="32">
        <v>12.5</v>
      </c>
      <c r="AG313" s="62">
        <f t="shared" si="75"/>
        <v>15600</v>
      </c>
      <c r="AH313" s="60">
        <f t="shared" si="76"/>
        <v>1560</v>
      </c>
      <c r="AI313" s="33">
        <f>AH313*AF313</f>
        <v>19500</v>
      </c>
      <c r="AJ313" s="63">
        <f t="shared" si="77"/>
        <v>1000</v>
      </c>
      <c r="AK313" s="60">
        <f t="shared" si="78"/>
        <v>330</v>
      </c>
      <c r="AL313" s="33">
        <f>AK313*AF313</f>
        <v>4125</v>
      </c>
      <c r="AM313" s="33">
        <f t="shared" si="79"/>
        <v>25875</v>
      </c>
      <c r="AN313" s="20">
        <f t="shared" si="80"/>
        <v>19209.000000001106</v>
      </c>
    </row>
    <row r="314" spans="2:40" x14ac:dyDescent="0.25">
      <c r="B314" s="8">
        <v>313</v>
      </c>
      <c r="C314" s="2">
        <v>25</v>
      </c>
      <c r="D314" s="2">
        <v>6</v>
      </c>
      <c r="E314" s="2">
        <v>2.8800000000000701</v>
      </c>
      <c r="F314" s="2">
        <f t="shared" si="81"/>
        <v>3.1199999999999299</v>
      </c>
      <c r="G314" s="5">
        <v>11</v>
      </c>
      <c r="H314" s="7">
        <f t="shared" si="82"/>
        <v>34.319999999999226</v>
      </c>
      <c r="I314" s="58">
        <f t="shared" si="68"/>
        <v>0.94319999999999227</v>
      </c>
      <c r="J314" s="8">
        <v>166</v>
      </c>
      <c r="K314" s="8">
        <f t="shared" si="84"/>
        <v>157</v>
      </c>
      <c r="L314" s="3">
        <f t="shared" si="83"/>
        <v>3925</v>
      </c>
      <c r="M314" s="3">
        <f>E314*K314</f>
        <v>452.160000000011</v>
      </c>
      <c r="N314" s="14">
        <f t="shared" si="69"/>
        <v>22.11999999999993</v>
      </c>
      <c r="O314" s="15">
        <f t="shared" si="70"/>
        <v>3472.8399999999888</v>
      </c>
      <c r="P314" s="15">
        <f t="shared" si="71"/>
        <v>452.16000000001122</v>
      </c>
      <c r="Q314" s="25"/>
      <c r="R314" s="25"/>
      <c r="S314" s="25"/>
      <c r="T314" s="25"/>
      <c r="U314" s="31">
        <v>100</v>
      </c>
      <c r="V314" s="28">
        <f>U314*K314</f>
        <v>15700</v>
      </c>
      <c r="W314" s="24">
        <f>V314*C314</f>
        <v>392500</v>
      </c>
      <c r="X314" s="24">
        <f>V314*N314</f>
        <v>347283.99999999889</v>
      </c>
      <c r="Y314" s="22">
        <f t="shared" si="72"/>
        <v>45216.000000001106</v>
      </c>
      <c r="Z314" s="37"/>
      <c r="AA314" s="40"/>
      <c r="AB314" s="197"/>
      <c r="AC314" s="35">
        <v>450</v>
      </c>
      <c r="AD314" s="60">
        <f t="shared" si="73"/>
        <v>5</v>
      </c>
      <c r="AE314" s="32">
        <f t="shared" si="74"/>
        <v>2250</v>
      </c>
      <c r="AF314" s="32">
        <v>12.5</v>
      </c>
      <c r="AG314" s="62">
        <f t="shared" si="75"/>
        <v>15700</v>
      </c>
      <c r="AH314" s="60">
        <f t="shared" si="76"/>
        <v>1570</v>
      </c>
      <c r="AI314" s="33">
        <f>AH314*AF314</f>
        <v>19625</v>
      </c>
      <c r="AJ314" s="63">
        <f t="shared" si="77"/>
        <v>900</v>
      </c>
      <c r="AK314" s="60">
        <f t="shared" si="78"/>
        <v>297</v>
      </c>
      <c r="AL314" s="33">
        <f>AK314*AF314</f>
        <v>3712.5</v>
      </c>
      <c r="AM314" s="33">
        <f t="shared" si="79"/>
        <v>25587.5</v>
      </c>
      <c r="AN314" s="20">
        <f t="shared" si="80"/>
        <v>19628.500000001106</v>
      </c>
    </row>
    <row r="315" spans="2:40" x14ac:dyDescent="0.25">
      <c r="B315" s="8">
        <v>314</v>
      </c>
      <c r="C315" s="2">
        <v>25</v>
      </c>
      <c r="D315" s="2">
        <v>6</v>
      </c>
      <c r="E315" s="2">
        <v>2.8700000000000698</v>
      </c>
      <c r="F315" s="2">
        <f t="shared" si="81"/>
        <v>3.1299999999999302</v>
      </c>
      <c r="G315" s="5">
        <v>11</v>
      </c>
      <c r="H315" s="7">
        <f t="shared" si="82"/>
        <v>34.429999999999232</v>
      </c>
      <c r="I315" s="58">
        <f t="shared" si="68"/>
        <v>0.94429999999999237</v>
      </c>
      <c r="J315" s="8">
        <v>166</v>
      </c>
      <c r="K315" s="8">
        <f t="shared" si="84"/>
        <v>157</v>
      </c>
      <c r="L315" s="3">
        <f t="shared" si="83"/>
        <v>3925</v>
      </c>
      <c r="M315" s="3">
        <f>E315*K315</f>
        <v>450.59000000001095</v>
      </c>
      <c r="N315" s="14">
        <f t="shared" si="69"/>
        <v>22.129999999999932</v>
      </c>
      <c r="O315" s="15">
        <f t="shared" si="70"/>
        <v>3474.4099999999894</v>
      </c>
      <c r="P315" s="15">
        <f t="shared" si="71"/>
        <v>450.5900000000106</v>
      </c>
      <c r="Q315" s="25"/>
      <c r="R315" s="25"/>
      <c r="S315" s="25"/>
      <c r="T315" s="25"/>
      <c r="U315" s="31">
        <v>100</v>
      </c>
      <c r="V315" s="28">
        <f>U315*K315</f>
        <v>15700</v>
      </c>
      <c r="W315" s="24">
        <f>V315*C315</f>
        <v>392500</v>
      </c>
      <c r="X315" s="24">
        <f>V315*N315</f>
        <v>347440.99999999895</v>
      </c>
      <c r="Y315" s="22">
        <f t="shared" si="72"/>
        <v>45059.000000001048</v>
      </c>
      <c r="Z315" s="37"/>
      <c r="AA315" s="40"/>
      <c r="AB315" s="197"/>
      <c r="AC315" s="35">
        <v>450</v>
      </c>
      <c r="AD315" s="60">
        <f t="shared" si="73"/>
        <v>5</v>
      </c>
      <c r="AE315" s="32">
        <f t="shared" si="74"/>
        <v>2250</v>
      </c>
      <c r="AF315" s="32">
        <v>12.5</v>
      </c>
      <c r="AG315" s="62">
        <f t="shared" si="75"/>
        <v>15700</v>
      </c>
      <c r="AH315" s="60">
        <f t="shared" si="76"/>
        <v>1570</v>
      </c>
      <c r="AI315" s="33">
        <f>AH315*AF315</f>
        <v>19625</v>
      </c>
      <c r="AJ315" s="63">
        <f t="shared" si="77"/>
        <v>900</v>
      </c>
      <c r="AK315" s="60">
        <f t="shared" si="78"/>
        <v>297</v>
      </c>
      <c r="AL315" s="33">
        <f>AK315*AF315</f>
        <v>3712.5</v>
      </c>
      <c r="AM315" s="33">
        <f t="shared" si="79"/>
        <v>25587.5</v>
      </c>
      <c r="AN315" s="20">
        <f t="shared" si="80"/>
        <v>19471.500000001048</v>
      </c>
    </row>
    <row r="316" spans="2:40" x14ac:dyDescent="0.25">
      <c r="B316" s="8">
        <v>315</v>
      </c>
      <c r="C316" s="2">
        <v>25</v>
      </c>
      <c r="D316" s="2">
        <v>6</v>
      </c>
      <c r="E316" s="2">
        <v>2.86000000000007</v>
      </c>
      <c r="F316" s="2">
        <f t="shared" si="81"/>
        <v>3.13999999999993</v>
      </c>
      <c r="G316" s="5">
        <v>11</v>
      </c>
      <c r="H316" s="7">
        <f t="shared" si="82"/>
        <v>34.539999999999232</v>
      </c>
      <c r="I316" s="58">
        <f t="shared" si="68"/>
        <v>0.94539999999999225</v>
      </c>
      <c r="J316" s="8">
        <v>166</v>
      </c>
      <c r="K316" s="8">
        <f t="shared" si="84"/>
        <v>157</v>
      </c>
      <c r="L316" s="3">
        <f t="shared" si="83"/>
        <v>3925</v>
      </c>
      <c r="M316" s="3">
        <f>E316*K316</f>
        <v>449.02000000001101</v>
      </c>
      <c r="N316" s="14">
        <f t="shared" si="69"/>
        <v>22.13999999999993</v>
      </c>
      <c r="O316" s="15">
        <f t="shared" si="70"/>
        <v>3475.9799999999891</v>
      </c>
      <c r="P316" s="15">
        <f t="shared" si="71"/>
        <v>449.0200000000109</v>
      </c>
      <c r="Q316" s="25"/>
      <c r="R316" s="25"/>
      <c r="S316" s="25"/>
      <c r="T316" s="25"/>
      <c r="U316" s="31">
        <v>100</v>
      </c>
      <c r="V316" s="28">
        <f>U316*K316</f>
        <v>15700</v>
      </c>
      <c r="W316" s="24">
        <f>V316*C316</f>
        <v>392500</v>
      </c>
      <c r="X316" s="24">
        <f>V316*N316</f>
        <v>347597.99999999889</v>
      </c>
      <c r="Y316" s="22">
        <f t="shared" si="72"/>
        <v>44902.000000001106</v>
      </c>
      <c r="Z316" s="37"/>
      <c r="AA316" s="40"/>
      <c r="AB316" s="197"/>
      <c r="AC316" s="35">
        <v>450</v>
      </c>
      <c r="AD316" s="60">
        <f t="shared" si="73"/>
        <v>5</v>
      </c>
      <c r="AE316" s="32">
        <f t="shared" si="74"/>
        <v>2250</v>
      </c>
      <c r="AF316" s="32">
        <v>12.5</v>
      </c>
      <c r="AG316" s="62">
        <f t="shared" si="75"/>
        <v>15700</v>
      </c>
      <c r="AH316" s="60">
        <f t="shared" si="76"/>
        <v>1570</v>
      </c>
      <c r="AI316" s="33">
        <f>AH316*AF316</f>
        <v>19625</v>
      </c>
      <c r="AJ316" s="63">
        <f t="shared" si="77"/>
        <v>900</v>
      </c>
      <c r="AK316" s="60">
        <f t="shared" si="78"/>
        <v>297</v>
      </c>
      <c r="AL316" s="33">
        <f>AK316*AF316</f>
        <v>3712.5</v>
      </c>
      <c r="AM316" s="33">
        <f t="shared" si="79"/>
        <v>25587.5</v>
      </c>
      <c r="AN316" s="20">
        <f t="shared" si="80"/>
        <v>19314.500000001106</v>
      </c>
    </row>
    <row r="317" spans="2:40" x14ac:dyDescent="0.25">
      <c r="B317" s="8">
        <v>316</v>
      </c>
      <c r="C317" s="2">
        <v>25</v>
      </c>
      <c r="D317" s="2">
        <v>6</v>
      </c>
      <c r="E317" s="2">
        <v>2.8500000000000698</v>
      </c>
      <c r="F317" s="2">
        <f t="shared" si="81"/>
        <v>3.1499999999999302</v>
      </c>
      <c r="G317" s="5">
        <v>11</v>
      </c>
      <c r="H317" s="7">
        <f t="shared" si="82"/>
        <v>34.649999999999231</v>
      </c>
      <c r="I317" s="58">
        <f t="shared" si="68"/>
        <v>0.94649999999999235</v>
      </c>
      <c r="J317" s="8">
        <v>166</v>
      </c>
      <c r="K317" s="8">
        <f t="shared" si="84"/>
        <v>157</v>
      </c>
      <c r="L317" s="3">
        <f t="shared" si="83"/>
        <v>3925</v>
      </c>
      <c r="M317" s="3">
        <f>E317*K317</f>
        <v>447.45000000001096</v>
      </c>
      <c r="N317" s="14">
        <f t="shared" si="69"/>
        <v>22.149999999999931</v>
      </c>
      <c r="O317" s="15">
        <f t="shared" si="70"/>
        <v>3477.5499999999893</v>
      </c>
      <c r="P317" s="15">
        <f t="shared" si="71"/>
        <v>447.45000000001073</v>
      </c>
      <c r="Q317" s="25"/>
      <c r="R317" s="25"/>
      <c r="S317" s="25"/>
      <c r="T317" s="25"/>
      <c r="U317" s="31">
        <v>100</v>
      </c>
      <c r="V317" s="28">
        <f>U317*K317</f>
        <v>15700</v>
      </c>
      <c r="W317" s="24">
        <f>V317*C317</f>
        <v>392500</v>
      </c>
      <c r="X317" s="24">
        <f>V317*N317</f>
        <v>347754.99999999889</v>
      </c>
      <c r="Y317" s="22">
        <f t="shared" si="72"/>
        <v>44745.000000001106</v>
      </c>
      <c r="Z317" s="37"/>
      <c r="AA317" s="40"/>
      <c r="AB317" s="197"/>
      <c r="AC317" s="35">
        <v>450</v>
      </c>
      <c r="AD317" s="60">
        <f t="shared" si="73"/>
        <v>5</v>
      </c>
      <c r="AE317" s="32">
        <f t="shared" si="74"/>
        <v>2250</v>
      </c>
      <c r="AF317" s="32">
        <v>12.5</v>
      </c>
      <c r="AG317" s="62">
        <f t="shared" si="75"/>
        <v>15700</v>
      </c>
      <c r="AH317" s="60">
        <f t="shared" si="76"/>
        <v>1570</v>
      </c>
      <c r="AI317" s="33">
        <f>AH317*AF317</f>
        <v>19625</v>
      </c>
      <c r="AJ317" s="63">
        <f t="shared" si="77"/>
        <v>900</v>
      </c>
      <c r="AK317" s="60">
        <f t="shared" si="78"/>
        <v>297</v>
      </c>
      <c r="AL317" s="33">
        <f>AK317*AF317</f>
        <v>3712.5</v>
      </c>
      <c r="AM317" s="33">
        <f t="shared" si="79"/>
        <v>25587.5</v>
      </c>
      <c r="AN317" s="20">
        <f t="shared" si="80"/>
        <v>19157.500000001106</v>
      </c>
    </row>
    <row r="318" spans="2:40" x14ac:dyDescent="0.25">
      <c r="B318" s="8">
        <v>317</v>
      </c>
      <c r="C318" s="2">
        <v>25</v>
      </c>
      <c r="D318" s="2">
        <v>6</v>
      </c>
      <c r="E318" s="2">
        <v>2.84000000000007</v>
      </c>
      <c r="F318" s="2">
        <f t="shared" si="81"/>
        <v>3.15999999999993</v>
      </c>
      <c r="G318" s="5">
        <v>11</v>
      </c>
      <c r="H318" s="7">
        <f t="shared" si="82"/>
        <v>34.759999999999231</v>
      </c>
      <c r="I318" s="58">
        <f t="shared" si="68"/>
        <v>0.94759999999999223</v>
      </c>
      <c r="J318" s="8">
        <v>166</v>
      </c>
      <c r="K318" s="8">
        <f t="shared" si="84"/>
        <v>157</v>
      </c>
      <c r="L318" s="3">
        <f t="shared" si="83"/>
        <v>3925</v>
      </c>
      <c r="M318" s="3">
        <f>E318*K318</f>
        <v>445.88000000001097</v>
      </c>
      <c r="N318" s="14">
        <f t="shared" si="69"/>
        <v>22.159999999999929</v>
      </c>
      <c r="O318" s="15">
        <f t="shared" si="70"/>
        <v>3479.119999999989</v>
      </c>
      <c r="P318" s="15">
        <f t="shared" si="71"/>
        <v>445.88000000001102</v>
      </c>
      <c r="Q318" s="25"/>
      <c r="R318" s="25"/>
      <c r="S318" s="25"/>
      <c r="T318" s="25"/>
      <c r="U318" s="31">
        <v>100</v>
      </c>
      <c r="V318" s="28">
        <f>U318*K318</f>
        <v>15700</v>
      </c>
      <c r="W318" s="24">
        <f>V318*C318</f>
        <v>392500</v>
      </c>
      <c r="X318" s="24">
        <f>V318*N318</f>
        <v>347911.99999999889</v>
      </c>
      <c r="Y318" s="22">
        <f t="shared" si="72"/>
        <v>44588.000000001106</v>
      </c>
      <c r="Z318" s="37"/>
      <c r="AA318" s="40"/>
      <c r="AB318" s="197"/>
      <c r="AC318" s="35">
        <v>450</v>
      </c>
      <c r="AD318" s="60">
        <f t="shared" si="73"/>
        <v>5</v>
      </c>
      <c r="AE318" s="32">
        <f t="shared" si="74"/>
        <v>2250</v>
      </c>
      <c r="AF318" s="32">
        <v>12.5</v>
      </c>
      <c r="AG318" s="62">
        <f t="shared" si="75"/>
        <v>15700</v>
      </c>
      <c r="AH318" s="60">
        <f t="shared" si="76"/>
        <v>1570</v>
      </c>
      <c r="AI318" s="33">
        <f>AH318*AF318</f>
        <v>19625</v>
      </c>
      <c r="AJ318" s="63">
        <f t="shared" si="77"/>
        <v>900</v>
      </c>
      <c r="AK318" s="60">
        <f t="shared" si="78"/>
        <v>297</v>
      </c>
      <c r="AL318" s="33">
        <f>AK318*AF318</f>
        <v>3712.5</v>
      </c>
      <c r="AM318" s="33">
        <f t="shared" si="79"/>
        <v>25587.5</v>
      </c>
      <c r="AN318" s="20">
        <f t="shared" si="80"/>
        <v>19000.500000001106</v>
      </c>
    </row>
    <row r="319" spans="2:40" x14ac:dyDescent="0.25">
      <c r="B319" s="8">
        <v>318</v>
      </c>
      <c r="C319" s="2">
        <v>25</v>
      </c>
      <c r="D319" s="2">
        <v>6</v>
      </c>
      <c r="E319" s="2">
        <v>2.8300000000000698</v>
      </c>
      <c r="F319" s="2">
        <f t="shared" si="81"/>
        <v>3.1699999999999302</v>
      </c>
      <c r="G319" s="5">
        <v>11</v>
      </c>
      <c r="H319" s="7">
        <f t="shared" si="82"/>
        <v>34.86999999999923</v>
      </c>
      <c r="I319" s="58">
        <f t="shared" si="68"/>
        <v>0.94869999999999233</v>
      </c>
      <c r="J319" s="8">
        <v>166</v>
      </c>
      <c r="K319" s="8">
        <f t="shared" si="84"/>
        <v>157</v>
      </c>
      <c r="L319" s="3">
        <f t="shared" si="83"/>
        <v>3925</v>
      </c>
      <c r="M319" s="3">
        <f>E319*K319</f>
        <v>444.31000000001097</v>
      </c>
      <c r="N319" s="14">
        <f t="shared" si="69"/>
        <v>22.169999999999931</v>
      </c>
      <c r="O319" s="15">
        <f t="shared" si="70"/>
        <v>3480.6899999999891</v>
      </c>
      <c r="P319" s="15">
        <f t="shared" si="71"/>
        <v>444.31000000001086</v>
      </c>
      <c r="Q319" s="25"/>
      <c r="R319" s="25"/>
      <c r="S319" s="25"/>
      <c r="T319" s="25"/>
      <c r="U319" s="31">
        <v>100</v>
      </c>
      <c r="V319" s="28">
        <f>U319*K319</f>
        <v>15700</v>
      </c>
      <c r="W319" s="24">
        <f>V319*C319</f>
        <v>392500</v>
      </c>
      <c r="X319" s="24">
        <f>V319*N319</f>
        <v>348068.99999999889</v>
      </c>
      <c r="Y319" s="22">
        <f t="shared" si="72"/>
        <v>44431.000000001106</v>
      </c>
      <c r="Z319" s="37"/>
      <c r="AA319" s="40"/>
      <c r="AB319" s="197"/>
      <c r="AC319" s="35">
        <v>450</v>
      </c>
      <c r="AD319" s="60">
        <f t="shared" si="73"/>
        <v>5</v>
      </c>
      <c r="AE319" s="32">
        <f t="shared" si="74"/>
        <v>2250</v>
      </c>
      <c r="AF319" s="32">
        <v>12.5</v>
      </c>
      <c r="AG319" s="62">
        <f t="shared" si="75"/>
        <v>15700</v>
      </c>
      <c r="AH319" s="60">
        <f t="shared" si="76"/>
        <v>1570</v>
      </c>
      <c r="AI319" s="33">
        <f>AH319*AF319</f>
        <v>19625</v>
      </c>
      <c r="AJ319" s="63">
        <f t="shared" si="77"/>
        <v>900</v>
      </c>
      <c r="AK319" s="60">
        <f t="shared" si="78"/>
        <v>297</v>
      </c>
      <c r="AL319" s="33">
        <f>AK319*AF319</f>
        <v>3712.5</v>
      </c>
      <c r="AM319" s="33">
        <f t="shared" si="79"/>
        <v>25587.5</v>
      </c>
      <c r="AN319" s="20">
        <f t="shared" si="80"/>
        <v>18843.500000001106</v>
      </c>
    </row>
    <row r="320" spans="2:40" x14ac:dyDescent="0.25">
      <c r="B320" s="8">
        <v>319</v>
      </c>
      <c r="C320" s="2">
        <v>25</v>
      </c>
      <c r="D320" s="2">
        <v>6</v>
      </c>
      <c r="E320" s="2">
        <v>2.82000000000007</v>
      </c>
      <c r="F320" s="2">
        <f t="shared" si="81"/>
        <v>3.17999999999993</v>
      </c>
      <c r="G320" s="5">
        <v>11</v>
      </c>
      <c r="H320" s="7">
        <f t="shared" si="82"/>
        <v>34.979999999999229</v>
      </c>
      <c r="I320" s="58">
        <f t="shared" si="68"/>
        <v>0.94979999999999221</v>
      </c>
      <c r="J320" s="8">
        <v>166</v>
      </c>
      <c r="K320" s="8">
        <f t="shared" si="84"/>
        <v>158</v>
      </c>
      <c r="L320" s="3">
        <f t="shared" si="83"/>
        <v>3950</v>
      </c>
      <c r="M320" s="3">
        <f>E320*K320</f>
        <v>445.56000000001109</v>
      </c>
      <c r="N320" s="14">
        <f t="shared" si="69"/>
        <v>22.179999999999929</v>
      </c>
      <c r="O320" s="15">
        <f t="shared" si="70"/>
        <v>3504.4399999999887</v>
      </c>
      <c r="P320" s="15">
        <f t="shared" si="71"/>
        <v>445.56000000001131</v>
      </c>
      <c r="Q320" s="25"/>
      <c r="R320" s="25"/>
      <c r="S320" s="25"/>
      <c r="T320" s="25"/>
      <c r="U320" s="31">
        <v>100</v>
      </c>
      <c r="V320" s="28">
        <f>U320*K320</f>
        <v>15800</v>
      </c>
      <c r="W320" s="24">
        <f>V320*C320</f>
        <v>395000</v>
      </c>
      <c r="X320" s="24">
        <f>V320*N320</f>
        <v>350443.99999999889</v>
      </c>
      <c r="Y320" s="22">
        <f t="shared" si="72"/>
        <v>44556.000000001106</v>
      </c>
      <c r="Z320" s="37"/>
      <c r="AA320" s="40"/>
      <c r="AB320" s="197"/>
      <c r="AC320" s="35">
        <v>450</v>
      </c>
      <c r="AD320" s="60">
        <f t="shared" si="73"/>
        <v>5</v>
      </c>
      <c r="AE320" s="32">
        <f t="shared" si="74"/>
        <v>2250</v>
      </c>
      <c r="AF320" s="32">
        <v>12.5</v>
      </c>
      <c r="AG320" s="62">
        <f t="shared" si="75"/>
        <v>15800</v>
      </c>
      <c r="AH320" s="60">
        <f t="shared" si="76"/>
        <v>1580</v>
      </c>
      <c r="AI320" s="33">
        <f>AH320*AF320</f>
        <v>19750</v>
      </c>
      <c r="AJ320" s="63">
        <f t="shared" si="77"/>
        <v>800</v>
      </c>
      <c r="AK320" s="60">
        <f t="shared" si="78"/>
        <v>264</v>
      </c>
      <c r="AL320" s="33">
        <f>AK320*AF320</f>
        <v>3300</v>
      </c>
      <c r="AM320" s="33">
        <f t="shared" si="79"/>
        <v>25300</v>
      </c>
      <c r="AN320" s="20">
        <f t="shared" si="80"/>
        <v>19256.000000001106</v>
      </c>
    </row>
    <row r="321" spans="2:40" x14ac:dyDescent="0.25">
      <c r="B321" s="8">
        <v>320</v>
      </c>
      <c r="C321" s="2">
        <v>25</v>
      </c>
      <c r="D321" s="2">
        <v>6</v>
      </c>
      <c r="E321" s="2">
        <v>2.8100000000000702</v>
      </c>
      <c r="F321" s="2">
        <f t="shared" si="81"/>
        <v>3.1899999999999298</v>
      </c>
      <c r="G321" s="5">
        <v>11</v>
      </c>
      <c r="H321" s="7">
        <f t="shared" si="82"/>
        <v>35.089999999999229</v>
      </c>
      <c r="I321" s="58">
        <f t="shared" si="68"/>
        <v>0.95089999999999231</v>
      </c>
      <c r="J321" s="8">
        <v>166</v>
      </c>
      <c r="K321" s="8">
        <f t="shared" si="84"/>
        <v>158</v>
      </c>
      <c r="L321" s="3">
        <f t="shared" si="83"/>
        <v>3950</v>
      </c>
      <c r="M321" s="3">
        <f>E321*K321</f>
        <v>443.9800000000111</v>
      </c>
      <c r="N321" s="14">
        <f t="shared" si="69"/>
        <v>22.18999999999993</v>
      </c>
      <c r="O321" s="15">
        <f t="shared" si="70"/>
        <v>3506.0199999999891</v>
      </c>
      <c r="P321" s="15">
        <f t="shared" si="71"/>
        <v>443.98000000001093</v>
      </c>
      <c r="Q321" s="25"/>
      <c r="R321" s="25"/>
      <c r="S321" s="25"/>
      <c r="T321" s="25"/>
      <c r="U321" s="31">
        <v>100</v>
      </c>
      <c r="V321" s="28">
        <f>U321*K321</f>
        <v>15800</v>
      </c>
      <c r="W321" s="24">
        <f>V321*C321</f>
        <v>395000</v>
      </c>
      <c r="X321" s="24">
        <f>V321*N321</f>
        <v>350601.99999999889</v>
      </c>
      <c r="Y321" s="22">
        <f t="shared" si="72"/>
        <v>44398.000000001106</v>
      </c>
      <c r="Z321" s="37"/>
      <c r="AA321" s="40"/>
      <c r="AB321" s="197"/>
      <c r="AC321" s="35">
        <v>450</v>
      </c>
      <c r="AD321" s="60">
        <f t="shared" si="73"/>
        <v>5</v>
      </c>
      <c r="AE321" s="32">
        <f t="shared" si="74"/>
        <v>2250</v>
      </c>
      <c r="AF321" s="32">
        <v>12.5</v>
      </c>
      <c r="AG321" s="62">
        <f t="shared" si="75"/>
        <v>15800</v>
      </c>
      <c r="AH321" s="60">
        <f t="shared" si="76"/>
        <v>1580</v>
      </c>
      <c r="AI321" s="33">
        <f>AH321*AF321</f>
        <v>19750</v>
      </c>
      <c r="AJ321" s="63">
        <f t="shared" si="77"/>
        <v>800</v>
      </c>
      <c r="AK321" s="60">
        <f t="shared" si="78"/>
        <v>264</v>
      </c>
      <c r="AL321" s="33">
        <f>AK321*AF321</f>
        <v>3300</v>
      </c>
      <c r="AM321" s="33">
        <f t="shared" si="79"/>
        <v>25300</v>
      </c>
      <c r="AN321" s="20">
        <f t="shared" si="80"/>
        <v>19098.000000001106</v>
      </c>
    </row>
    <row r="322" spans="2:40" x14ac:dyDescent="0.25">
      <c r="B322" s="8">
        <v>321</v>
      </c>
      <c r="C322" s="2">
        <v>25</v>
      </c>
      <c r="D322" s="2">
        <v>6</v>
      </c>
      <c r="E322" s="2">
        <v>2.80000000000007</v>
      </c>
      <c r="F322" s="2">
        <f t="shared" si="81"/>
        <v>3.19999999999993</v>
      </c>
      <c r="G322" s="5">
        <v>11</v>
      </c>
      <c r="H322" s="7">
        <f t="shared" si="82"/>
        <v>35.199999999999228</v>
      </c>
      <c r="I322" s="58">
        <f t="shared" si="68"/>
        <v>0.95199999999999219</v>
      </c>
      <c r="J322" s="8">
        <v>166</v>
      </c>
      <c r="K322" s="8">
        <f t="shared" si="84"/>
        <v>158</v>
      </c>
      <c r="L322" s="3">
        <f t="shared" si="83"/>
        <v>3950</v>
      </c>
      <c r="M322" s="3">
        <f>E322*K322</f>
        <v>442.40000000001106</v>
      </c>
      <c r="N322" s="14">
        <f t="shared" si="69"/>
        <v>22.199999999999932</v>
      </c>
      <c r="O322" s="15">
        <f t="shared" si="70"/>
        <v>3507.5999999999894</v>
      </c>
      <c r="P322" s="15">
        <f t="shared" si="71"/>
        <v>442.40000000001055</v>
      </c>
      <c r="Q322" s="25"/>
      <c r="R322" s="25"/>
      <c r="S322" s="25"/>
      <c r="T322" s="25"/>
      <c r="U322" s="31">
        <v>100</v>
      </c>
      <c r="V322" s="28">
        <f>U322*K322</f>
        <v>15800</v>
      </c>
      <c r="W322" s="24">
        <f>V322*C322</f>
        <v>395000</v>
      </c>
      <c r="X322" s="24">
        <f>V322*N322</f>
        <v>350759.99999999889</v>
      </c>
      <c r="Y322" s="22">
        <f t="shared" si="72"/>
        <v>44240.000000001106</v>
      </c>
      <c r="Z322" s="37"/>
      <c r="AA322" s="40"/>
      <c r="AB322" s="197"/>
      <c r="AC322" s="35">
        <v>450</v>
      </c>
      <c r="AD322" s="60">
        <f t="shared" si="73"/>
        <v>5</v>
      </c>
      <c r="AE322" s="32">
        <f t="shared" si="74"/>
        <v>2250</v>
      </c>
      <c r="AF322" s="32">
        <v>12.5</v>
      </c>
      <c r="AG322" s="62">
        <f t="shared" si="75"/>
        <v>15800</v>
      </c>
      <c r="AH322" s="60">
        <f t="shared" si="76"/>
        <v>1580</v>
      </c>
      <c r="AI322" s="33">
        <f>AH322*AF322</f>
        <v>19750</v>
      </c>
      <c r="AJ322" s="63">
        <f t="shared" si="77"/>
        <v>800</v>
      </c>
      <c r="AK322" s="60">
        <f t="shared" si="78"/>
        <v>264</v>
      </c>
      <c r="AL322" s="33">
        <f>AK322*AF322</f>
        <v>3300</v>
      </c>
      <c r="AM322" s="33">
        <f t="shared" si="79"/>
        <v>25300</v>
      </c>
      <c r="AN322" s="20">
        <f t="shared" si="80"/>
        <v>18940.000000001106</v>
      </c>
    </row>
    <row r="323" spans="2:40" x14ac:dyDescent="0.25">
      <c r="B323" s="8">
        <v>322</v>
      </c>
      <c r="C323" s="2">
        <v>25</v>
      </c>
      <c r="D323" s="2">
        <v>6</v>
      </c>
      <c r="E323" s="2">
        <v>2.7900000000000702</v>
      </c>
      <c r="F323" s="2">
        <f t="shared" si="81"/>
        <v>3.2099999999999298</v>
      </c>
      <c r="G323" s="5">
        <v>11</v>
      </c>
      <c r="H323" s="7">
        <f t="shared" si="82"/>
        <v>35.309999999999228</v>
      </c>
      <c r="I323" s="58">
        <f t="shared" ref="I323:I386" si="85">(60+H323)/100</f>
        <v>0.9530999999999924</v>
      </c>
      <c r="J323" s="8">
        <v>166</v>
      </c>
      <c r="K323" s="8">
        <f t="shared" si="84"/>
        <v>158</v>
      </c>
      <c r="L323" s="3">
        <f t="shared" si="83"/>
        <v>3950</v>
      </c>
      <c r="M323" s="3">
        <f>E323*K323</f>
        <v>440.82000000001108</v>
      </c>
      <c r="N323" s="14">
        <f t="shared" ref="N323:N386" si="86">C323-E323</f>
        <v>22.20999999999993</v>
      </c>
      <c r="O323" s="15">
        <f t="shared" ref="O323:O386" si="87">N323*K323</f>
        <v>3509.1799999999889</v>
      </c>
      <c r="P323" s="15">
        <f t="shared" ref="P323:P386" si="88">L323-O323</f>
        <v>440.82000000001108</v>
      </c>
      <c r="Q323" s="25"/>
      <c r="R323" s="25"/>
      <c r="S323" s="25"/>
      <c r="T323" s="25"/>
      <c r="U323" s="31">
        <v>100</v>
      </c>
      <c r="V323" s="28">
        <f>U323*K323</f>
        <v>15800</v>
      </c>
      <c r="W323" s="24">
        <f>V323*C323</f>
        <v>395000</v>
      </c>
      <c r="X323" s="24">
        <f>V323*N323</f>
        <v>350917.99999999889</v>
      </c>
      <c r="Y323" s="22">
        <f t="shared" ref="Y323:Y386" si="89">W323-X323</f>
        <v>44082.000000001106</v>
      </c>
      <c r="Z323" s="37"/>
      <c r="AA323" s="40"/>
      <c r="AB323" s="197"/>
      <c r="AC323" s="35">
        <v>450</v>
      </c>
      <c r="AD323" s="60">
        <f t="shared" ref="AD323:AD386" si="90">U323*5%</f>
        <v>5</v>
      </c>
      <c r="AE323" s="32">
        <f t="shared" ref="AE323:AE386" si="91">AC323*AD323</f>
        <v>2250</v>
      </c>
      <c r="AF323" s="32">
        <v>12.5</v>
      </c>
      <c r="AG323" s="62">
        <f t="shared" ref="AG323:AG386" si="92">V323</f>
        <v>15800</v>
      </c>
      <c r="AH323" s="60">
        <f t="shared" ref="AH323:AH386" si="93">AG323*10%</f>
        <v>1580</v>
      </c>
      <c r="AI323" s="33">
        <f>AH323*AF323</f>
        <v>19750</v>
      </c>
      <c r="AJ323" s="63">
        <f t="shared" ref="AJ323:AJ386" si="94">16600-AG323</f>
        <v>800</v>
      </c>
      <c r="AK323" s="60">
        <f t="shared" ref="AK323:AK386" si="95">AJ323*33%</f>
        <v>264</v>
      </c>
      <c r="AL323" s="33">
        <f>AK323*AF323</f>
        <v>3300</v>
      </c>
      <c r="AM323" s="33">
        <f t="shared" ref="AM323:AM386" si="96">AE323+AI323+AL323</f>
        <v>25300</v>
      </c>
      <c r="AN323" s="20">
        <f t="shared" ref="AN323:AN386" si="97">Y323-AM323</f>
        <v>18782.000000001106</v>
      </c>
    </row>
    <row r="324" spans="2:40" x14ac:dyDescent="0.25">
      <c r="B324" s="8">
        <v>323</v>
      </c>
      <c r="C324" s="2">
        <v>25</v>
      </c>
      <c r="D324" s="2">
        <v>6</v>
      </c>
      <c r="E324" s="2">
        <v>2.78000000000007</v>
      </c>
      <c r="F324" s="2">
        <f t="shared" ref="F324:F387" si="98">D324-E324</f>
        <v>3.21999999999993</v>
      </c>
      <c r="G324" s="5">
        <v>11</v>
      </c>
      <c r="H324" s="7">
        <f t="shared" ref="H324:H387" si="99">(F324*G324)/1</f>
        <v>35.419999999999227</v>
      </c>
      <c r="I324" s="58">
        <f t="shared" si="85"/>
        <v>0.95419999999999217</v>
      </c>
      <c r="J324" s="8">
        <v>166</v>
      </c>
      <c r="K324" s="8">
        <f t="shared" si="84"/>
        <v>158</v>
      </c>
      <c r="L324" s="3">
        <f t="shared" ref="L324:L387" si="100">K324*C324</f>
        <v>3950</v>
      </c>
      <c r="M324" s="3">
        <f>E324*K324</f>
        <v>439.24000000001104</v>
      </c>
      <c r="N324" s="14">
        <f t="shared" si="86"/>
        <v>22.219999999999931</v>
      </c>
      <c r="O324" s="15">
        <f t="shared" si="87"/>
        <v>3510.7599999999893</v>
      </c>
      <c r="P324" s="15">
        <f t="shared" si="88"/>
        <v>439.2400000000107</v>
      </c>
      <c r="Q324" s="25"/>
      <c r="R324" s="25"/>
      <c r="S324" s="25"/>
      <c r="T324" s="25"/>
      <c r="U324" s="31">
        <v>100</v>
      </c>
      <c r="V324" s="28">
        <f>U324*K324</f>
        <v>15800</v>
      </c>
      <c r="W324" s="24">
        <f>V324*C324</f>
        <v>395000</v>
      </c>
      <c r="X324" s="24">
        <f>V324*N324</f>
        <v>351075.99999999889</v>
      </c>
      <c r="Y324" s="22">
        <f t="shared" si="89"/>
        <v>43924.000000001106</v>
      </c>
      <c r="Z324" s="37"/>
      <c r="AA324" s="40"/>
      <c r="AB324" s="197"/>
      <c r="AC324" s="35">
        <v>450</v>
      </c>
      <c r="AD324" s="60">
        <f t="shared" si="90"/>
        <v>5</v>
      </c>
      <c r="AE324" s="32">
        <f t="shared" si="91"/>
        <v>2250</v>
      </c>
      <c r="AF324" s="32">
        <v>12.5</v>
      </c>
      <c r="AG324" s="62">
        <f t="shared" si="92"/>
        <v>15800</v>
      </c>
      <c r="AH324" s="60">
        <f t="shared" si="93"/>
        <v>1580</v>
      </c>
      <c r="AI324" s="33">
        <f>AH324*AF324</f>
        <v>19750</v>
      </c>
      <c r="AJ324" s="63">
        <f t="shared" si="94"/>
        <v>800</v>
      </c>
      <c r="AK324" s="60">
        <f t="shared" si="95"/>
        <v>264</v>
      </c>
      <c r="AL324" s="33">
        <f>AK324*AF324</f>
        <v>3300</v>
      </c>
      <c r="AM324" s="33">
        <f t="shared" si="96"/>
        <v>25300</v>
      </c>
      <c r="AN324" s="20">
        <f t="shared" si="97"/>
        <v>18624.000000001106</v>
      </c>
    </row>
    <row r="325" spans="2:40" x14ac:dyDescent="0.25">
      <c r="B325" s="8">
        <v>324</v>
      </c>
      <c r="C325" s="2">
        <v>25</v>
      </c>
      <c r="D325" s="2">
        <v>6</v>
      </c>
      <c r="E325" s="2">
        <v>2.7700000000000702</v>
      </c>
      <c r="F325" s="2">
        <f t="shared" si="98"/>
        <v>3.2299999999999298</v>
      </c>
      <c r="G325" s="5">
        <v>11</v>
      </c>
      <c r="H325" s="7">
        <f t="shared" si="99"/>
        <v>35.529999999999227</v>
      </c>
      <c r="I325" s="58">
        <f t="shared" si="85"/>
        <v>0.95529999999999238</v>
      </c>
      <c r="J325" s="8">
        <v>166</v>
      </c>
      <c r="K325" s="8">
        <f t="shared" ref="K325:K388" si="101">ROUND((I325*J325),0)</f>
        <v>159</v>
      </c>
      <c r="L325" s="3">
        <f t="shared" si="100"/>
        <v>3975</v>
      </c>
      <c r="M325" s="3">
        <f>E325*K325</f>
        <v>440.43000000001115</v>
      </c>
      <c r="N325" s="14">
        <f t="shared" si="86"/>
        <v>22.229999999999929</v>
      </c>
      <c r="O325" s="15">
        <f t="shared" si="87"/>
        <v>3534.5699999999888</v>
      </c>
      <c r="P325" s="15">
        <f t="shared" si="88"/>
        <v>440.4300000000112</v>
      </c>
      <c r="Q325" s="25"/>
      <c r="R325" s="25"/>
      <c r="S325" s="25"/>
      <c r="T325" s="25"/>
      <c r="U325" s="31">
        <v>100</v>
      </c>
      <c r="V325" s="28">
        <f>U325*K325</f>
        <v>15900</v>
      </c>
      <c r="W325" s="24">
        <f>V325*C325</f>
        <v>397500</v>
      </c>
      <c r="X325" s="24">
        <f>V325*N325</f>
        <v>353456.99999999889</v>
      </c>
      <c r="Y325" s="22">
        <f t="shared" si="89"/>
        <v>44043.000000001106</v>
      </c>
      <c r="Z325" s="37"/>
      <c r="AA325" s="40"/>
      <c r="AB325" s="197"/>
      <c r="AC325" s="35">
        <v>450</v>
      </c>
      <c r="AD325" s="60">
        <f t="shared" si="90"/>
        <v>5</v>
      </c>
      <c r="AE325" s="32">
        <f t="shared" si="91"/>
        <v>2250</v>
      </c>
      <c r="AF325" s="32">
        <v>12.5</v>
      </c>
      <c r="AG325" s="62">
        <f t="shared" si="92"/>
        <v>15900</v>
      </c>
      <c r="AH325" s="60">
        <f t="shared" si="93"/>
        <v>1590</v>
      </c>
      <c r="AI325" s="33">
        <f>AH325*AF325</f>
        <v>19875</v>
      </c>
      <c r="AJ325" s="63">
        <f t="shared" si="94"/>
        <v>700</v>
      </c>
      <c r="AK325" s="60">
        <f t="shared" si="95"/>
        <v>231</v>
      </c>
      <c r="AL325" s="33">
        <f>AK325*AF325</f>
        <v>2887.5</v>
      </c>
      <c r="AM325" s="33">
        <f t="shared" si="96"/>
        <v>25012.5</v>
      </c>
      <c r="AN325" s="20">
        <f t="shared" si="97"/>
        <v>19030.500000001106</v>
      </c>
    </row>
    <row r="326" spans="2:40" x14ac:dyDescent="0.25">
      <c r="B326" s="8">
        <v>325</v>
      </c>
      <c r="C326" s="2">
        <v>25</v>
      </c>
      <c r="D326" s="2">
        <v>6</v>
      </c>
      <c r="E326" s="2">
        <v>2.76000000000007</v>
      </c>
      <c r="F326" s="2">
        <f t="shared" si="98"/>
        <v>3.23999999999993</v>
      </c>
      <c r="G326" s="5">
        <v>11</v>
      </c>
      <c r="H326" s="7">
        <f t="shared" si="99"/>
        <v>35.639999999999233</v>
      </c>
      <c r="I326" s="58">
        <f t="shared" si="85"/>
        <v>0.95639999999999237</v>
      </c>
      <c r="J326" s="8">
        <v>166</v>
      </c>
      <c r="K326" s="8">
        <f t="shared" si="101"/>
        <v>159</v>
      </c>
      <c r="L326" s="3">
        <f t="shared" si="100"/>
        <v>3975</v>
      </c>
      <c r="M326" s="3">
        <f>E326*K326</f>
        <v>438.84000000001112</v>
      </c>
      <c r="N326" s="14">
        <f t="shared" si="86"/>
        <v>22.239999999999931</v>
      </c>
      <c r="O326" s="15">
        <f t="shared" si="87"/>
        <v>3536.1599999999889</v>
      </c>
      <c r="P326" s="15">
        <f t="shared" si="88"/>
        <v>438.84000000001106</v>
      </c>
      <c r="Q326" s="25"/>
      <c r="R326" s="25"/>
      <c r="S326" s="25"/>
      <c r="T326" s="25"/>
      <c r="U326" s="31">
        <v>100</v>
      </c>
      <c r="V326" s="28">
        <f>U326*K326</f>
        <v>15900</v>
      </c>
      <c r="W326" s="24">
        <f>V326*C326</f>
        <v>397500</v>
      </c>
      <c r="X326" s="24">
        <f>V326*N326</f>
        <v>353615.99999999889</v>
      </c>
      <c r="Y326" s="22">
        <f t="shared" si="89"/>
        <v>43884.000000001106</v>
      </c>
      <c r="Z326" s="37"/>
      <c r="AA326" s="40"/>
      <c r="AB326" s="197"/>
      <c r="AC326" s="35">
        <v>450</v>
      </c>
      <c r="AD326" s="60">
        <f t="shared" si="90"/>
        <v>5</v>
      </c>
      <c r="AE326" s="32">
        <f t="shared" si="91"/>
        <v>2250</v>
      </c>
      <c r="AF326" s="32">
        <v>12.5</v>
      </c>
      <c r="AG326" s="62">
        <f t="shared" si="92"/>
        <v>15900</v>
      </c>
      <c r="AH326" s="60">
        <f t="shared" si="93"/>
        <v>1590</v>
      </c>
      <c r="AI326" s="33">
        <f>AH326*AF326</f>
        <v>19875</v>
      </c>
      <c r="AJ326" s="63">
        <f t="shared" si="94"/>
        <v>700</v>
      </c>
      <c r="AK326" s="60">
        <f t="shared" si="95"/>
        <v>231</v>
      </c>
      <c r="AL326" s="33">
        <f>AK326*AF326</f>
        <v>2887.5</v>
      </c>
      <c r="AM326" s="33">
        <f t="shared" si="96"/>
        <v>25012.5</v>
      </c>
      <c r="AN326" s="20">
        <f t="shared" si="97"/>
        <v>18871.500000001106</v>
      </c>
    </row>
    <row r="327" spans="2:40" x14ac:dyDescent="0.25">
      <c r="B327" s="8">
        <v>326</v>
      </c>
      <c r="C327" s="2">
        <v>25</v>
      </c>
      <c r="D327" s="2">
        <v>6</v>
      </c>
      <c r="E327" s="2">
        <v>2.7500000000000702</v>
      </c>
      <c r="F327" s="2">
        <f t="shared" si="98"/>
        <v>3.2499999999999298</v>
      </c>
      <c r="G327" s="5">
        <v>11</v>
      </c>
      <c r="H327" s="7">
        <f t="shared" si="99"/>
        <v>35.749999999999226</v>
      </c>
      <c r="I327" s="58">
        <f t="shared" si="85"/>
        <v>0.95749999999999236</v>
      </c>
      <c r="J327" s="8">
        <v>166</v>
      </c>
      <c r="K327" s="8">
        <f t="shared" si="101"/>
        <v>159</v>
      </c>
      <c r="L327" s="3">
        <f t="shared" si="100"/>
        <v>3975</v>
      </c>
      <c r="M327" s="3">
        <f>E327*K327</f>
        <v>437.25000000001114</v>
      </c>
      <c r="N327" s="14">
        <f t="shared" si="86"/>
        <v>22.249999999999929</v>
      </c>
      <c r="O327" s="15">
        <f t="shared" si="87"/>
        <v>3537.7499999999886</v>
      </c>
      <c r="P327" s="15">
        <f t="shared" si="88"/>
        <v>437.25000000001137</v>
      </c>
      <c r="Q327" s="25"/>
      <c r="R327" s="25"/>
      <c r="S327" s="25"/>
      <c r="T327" s="25"/>
      <c r="U327" s="31">
        <v>100</v>
      </c>
      <c r="V327" s="28">
        <f>U327*K327</f>
        <v>15900</v>
      </c>
      <c r="W327" s="24">
        <f>V327*C327</f>
        <v>397500</v>
      </c>
      <c r="X327" s="24">
        <f>V327*N327</f>
        <v>353774.99999999889</v>
      </c>
      <c r="Y327" s="22">
        <f t="shared" si="89"/>
        <v>43725.000000001106</v>
      </c>
      <c r="Z327" s="37"/>
      <c r="AA327" s="40"/>
      <c r="AB327" s="197"/>
      <c r="AC327" s="35">
        <v>450</v>
      </c>
      <c r="AD327" s="60">
        <f t="shared" si="90"/>
        <v>5</v>
      </c>
      <c r="AE327" s="32">
        <f t="shared" si="91"/>
        <v>2250</v>
      </c>
      <c r="AF327" s="32">
        <v>12.5</v>
      </c>
      <c r="AG327" s="62">
        <f t="shared" si="92"/>
        <v>15900</v>
      </c>
      <c r="AH327" s="60">
        <f t="shared" si="93"/>
        <v>1590</v>
      </c>
      <c r="AI327" s="33">
        <f>AH327*AF327</f>
        <v>19875</v>
      </c>
      <c r="AJ327" s="63">
        <f t="shared" si="94"/>
        <v>700</v>
      </c>
      <c r="AK327" s="60">
        <f t="shared" si="95"/>
        <v>231</v>
      </c>
      <c r="AL327" s="33">
        <f>AK327*AF327</f>
        <v>2887.5</v>
      </c>
      <c r="AM327" s="33">
        <f t="shared" si="96"/>
        <v>25012.5</v>
      </c>
      <c r="AN327" s="20">
        <f t="shared" si="97"/>
        <v>18712.500000001106</v>
      </c>
    </row>
    <row r="328" spans="2:40" x14ac:dyDescent="0.25">
      <c r="B328" s="8">
        <v>327</v>
      </c>
      <c r="C328" s="2">
        <v>25</v>
      </c>
      <c r="D328" s="2">
        <v>6</v>
      </c>
      <c r="E328" s="2">
        <v>2.7400000000000699</v>
      </c>
      <c r="F328" s="2">
        <f t="shared" si="98"/>
        <v>3.2599999999999301</v>
      </c>
      <c r="G328" s="5">
        <v>11</v>
      </c>
      <c r="H328" s="7">
        <f t="shared" si="99"/>
        <v>35.859999999999232</v>
      </c>
      <c r="I328" s="58">
        <f t="shared" si="85"/>
        <v>0.95859999999999235</v>
      </c>
      <c r="J328" s="8">
        <v>166</v>
      </c>
      <c r="K328" s="8">
        <f t="shared" si="101"/>
        <v>159</v>
      </c>
      <c r="L328" s="3">
        <f t="shared" si="100"/>
        <v>3975</v>
      </c>
      <c r="M328" s="3">
        <f>E328*K328</f>
        <v>435.66000000001111</v>
      </c>
      <c r="N328" s="14">
        <f t="shared" si="86"/>
        <v>22.259999999999931</v>
      </c>
      <c r="O328" s="15">
        <f t="shared" si="87"/>
        <v>3539.3399999999888</v>
      </c>
      <c r="P328" s="15">
        <f t="shared" si="88"/>
        <v>435.66000000001122</v>
      </c>
      <c r="Q328" s="25"/>
      <c r="R328" s="25"/>
      <c r="S328" s="25"/>
      <c r="T328" s="25"/>
      <c r="U328" s="31">
        <v>100</v>
      </c>
      <c r="V328" s="28">
        <f>U328*K328</f>
        <v>15900</v>
      </c>
      <c r="W328" s="24">
        <f>V328*C328</f>
        <v>397500</v>
      </c>
      <c r="X328" s="24">
        <f>V328*N328</f>
        <v>353933.99999999889</v>
      </c>
      <c r="Y328" s="22">
        <f t="shared" si="89"/>
        <v>43566.000000001106</v>
      </c>
      <c r="Z328" s="37"/>
      <c r="AA328" s="40"/>
      <c r="AB328" s="197"/>
      <c r="AC328" s="35">
        <v>450</v>
      </c>
      <c r="AD328" s="60">
        <f t="shared" si="90"/>
        <v>5</v>
      </c>
      <c r="AE328" s="32">
        <f t="shared" si="91"/>
        <v>2250</v>
      </c>
      <c r="AF328" s="32">
        <v>12.5</v>
      </c>
      <c r="AG328" s="62">
        <f t="shared" si="92"/>
        <v>15900</v>
      </c>
      <c r="AH328" s="60">
        <f t="shared" si="93"/>
        <v>1590</v>
      </c>
      <c r="AI328" s="33">
        <f>AH328*AF328</f>
        <v>19875</v>
      </c>
      <c r="AJ328" s="63">
        <f t="shared" si="94"/>
        <v>700</v>
      </c>
      <c r="AK328" s="60">
        <f t="shared" si="95"/>
        <v>231</v>
      </c>
      <c r="AL328" s="33">
        <f>AK328*AF328</f>
        <v>2887.5</v>
      </c>
      <c r="AM328" s="33">
        <f t="shared" si="96"/>
        <v>25012.5</v>
      </c>
      <c r="AN328" s="20">
        <f t="shared" si="97"/>
        <v>18553.500000001106</v>
      </c>
    </row>
    <row r="329" spans="2:40" x14ac:dyDescent="0.25">
      <c r="B329" s="8">
        <v>328</v>
      </c>
      <c r="C329" s="2">
        <v>25</v>
      </c>
      <c r="D329" s="2">
        <v>6</v>
      </c>
      <c r="E329" s="2">
        <v>2.7300000000000701</v>
      </c>
      <c r="F329" s="2">
        <f t="shared" si="98"/>
        <v>3.2699999999999299</v>
      </c>
      <c r="G329" s="5">
        <v>11</v>
      </c>
      <c r="H329" s="7">
        <f t="shared" si="99"/>
        <v>35.969999999999231</v>
      </c>
      <c r="I329" s="58">
        <f t="shared" si="85"/>
        <v>0.95969999999999234</v>
      </c>
      <c r="J329" s="8">
        <v>166</v>
      </c>
      <c r="K329" s="8">
        <f t="shared" si="101"/>
        <v>159</v>
      </c>
      <c r="L329" s="3">
        <f t="shared" si="100"/>
        <v>3975</v>
      </c>
      <c r="M329" s="3">
        <f>E329*K329</f>
        <v>434.07000000001113</v>
      </c>
      <c r="N329" s="14">
        <f t="shared" si="86"/>
        <v>22.269999999999929</v>
      </c>
      <c r="O329" s="15">
        <f t="shared" si="87"/>
        <v>3540.9299999999885</v>
      </c>
      <c r="P329" s="15">
        <f t="shared" si="88"/>
        <v>434.07000000001153</v>
      </c>
      <c r="Q329" s="25"/>
      <c r="R329" s="25"/>
      <c r="S329" s="25"/>
      <c r="T329" s="25"/>
      <c r="U329" s="31">
        <v>100</v>
      </c>
      <c r="V329" s="28">
        <f>U329*K329</f>
        <v>15900</v>
      </c>
      <c r="W329" s="24">
        <f>V329*C329</f>
        <v>397500</v>
      </c>
      <c r="X329" s="24">
        <f>V329*N329</f>
        <v>354092.99999999884</v>
      </c>
      <c r="Y329" s="22">
        <f t="shared" si="89"/>
        <v>43407.000000001164</v>
      </c>
      <c r="Z329" s="37"/>
      <c r="AA329" s="40"/>
      <c r="AB329" s="197"/>
      <c r="AC329" s="35">
        <v>450</v>
      </c>
      <c r="AD329" s="60">
        <f t="shared" si="90"/>
        <v>5</v>
      </c>
      <c r="AE329" s="32">
        <f t="shared" si="91"/>
        <v>2250</v>
      </c>
      <c r="AF329" s="32">
        <v>12.5</v>
      </c>
      <c r="AG329" s="62">
        <f t="shared" si="92"/>
        <v>15900</v>
      </c>
      <c r="AH329" s="60">
        <f t="shared" si="93"/>
        <v>1590</v>
      </c>
      <c r="AI329" s="33">
        <f>AH329*AF329</f>
        <v>19875</v>
      </c>
      <c r="AJ329" s="63">
        <f t="shared" si="94"/>
        <v>700</v>
      </c>
      <c r="AK329" s="60">
        <f t="shared" si="95"/>
        <v>231</v>
      </c>
      <c r="AL329" s="33">
        <f>AK329*AF329</f>
        <v>2887.5</v>
      </c>
      <c r="AM329" s="33">
        <f t="shared" si="96"/>
        <v>25012.5</v>
      </c>
      <c r="AN329" s="20">
        <f t="shared" si="97"/>
        <v>18394.500000001164</v>
      </c>
    </row>
    <row r="330" spans="2:40" x14ac:dyDescent="0.25">
      <c r="B330" s="8">
        <v>329</v>
      </c>
      <c r="C330" s="2">
        <v>25</v>
      </c>
      <c r="D330" s="2">
        <v>6</v>
      </c>
      <c r="E330" s="2">
        <v>2.7200000000000699</v>
      </c>
      <c r="F330" s="2">
        <f t="shared" si="98"/>
        <v>3.2799999999999301</v>
      </c>
      <c r="G330" s="5">
        <v>11</v>
      </c>
      <c r="H330" s="7">
        <f t="shared" si="99"/>
        <v>36.079999999999231</v>
      </c>
      <c r="I330" s="58">
        <f t="shared" si="85"/>
        <v>0.96079999999999233</v>
      </c>
      <c r="J330" s="8">
        <v>166</v>
      </c>
      <c r="K330" s="8">
        <f t="shared" si="101"/>
        <v>159</v>
      </c>
      <c r="L330" s="3">
        <f t="shared" si="100"/>
        <v>3975</v>
      </c>
      <c r="M330" s="3">
        <f>E330*K330</f>
        <v>432.4800000000111</v>
      </c>
      <c r="N330" s="14">
        <f t="shared" si="86"/>
        <v>22.27999999999993</v>
      </c>
      <c r="O330" s="15">
        <f t="shared" si="87"/>
        <v>3542.5199999999891</v>
      </c>
      <c r="P330" s="15">
        <f t="shared" si="88"/>
        <v>432.48000000001093</v>
      </c>
      <c r="Q330" s="25"/>
      <c r="R330" s="25"/>
      <c r="S330" s="25"/>
      <c r="T330" s="25"/>
      <c r="U330" s="31">
        <v>100</v>
      </c>
      <c r="V330" s="28">
        <f>U330*K330</f>
        <v>15900</v>
      </c>
      <c r="W330" s="24">
        <f>V330*C330</f>
        <v>397500</v>
      </c>
      <c r="X330" s="24">
        <f>V330*N330</f>
        <v>354251.99999999889</v>
      </c>
      <c r="Y330" s="22">
        <f t="shared" si="89"/>
        <v>43248.000000001106</v>
      </c>
      <c r="Z330" s="37"/>
      <c r="AA330" s="40"/>
      <c r="AB330" s="197"/>
      <c r="AC330" s="35">
        <v>450</v>
      </c>
      <c r="AD330" s="60">
        <f t="shared" si="90"/>
        <v>5</v>
      </c>
      <c r="AE330" s="32">
        <f t="shared" si="91"/>
        <v>2250</v>
      </c>
      <c r="AF330" s="32">
        <v>12.5</v>
      </c>
      <c r="AG330" s="62">
        <f t="shared" si="92"/>
        <v>15900</v>
      </c>
      <c r="AH330" s="60">
        <f t="shared" si="93"/>
        <v>1590</v>
      </c>
      <c r="AI330" s="33">
        <f>AH330*AF330</f>
        <v>19875</v>
      </c>
      <c r="AJ330" s="63">
        <f t="shared" si="94"/>
        <v>700</v>
      </c>
      <c r="AK330" s="60">
        <f t="shared" si="95"/>
        <v>231</v>
      </c>
      <c r="AL330" s="33">
        <f>AK330*AF330</f>
        <v>2887.5</v>
      </c>
      <c r="AM330" s="33">
        <f t="shared" si="96"/>
        <v>25012.5</v>
      </c>
      <c r="AN330" s="20">
        <f t="shared" si="97"/>
        <v>18235.500000001106</v>
      </c>
    </row>
    <row r="331" spans="2:40" x14ac:dyDescent="0.25">
      <c r="B331" s="8">
        <v>330</v>
      </c>
      <c r="C331" s="2">
        <v>25</v>
      </c>
      <c r="D331" s="2">
        <v>6</v>
      </c>
      <c r="E331" s="2">
        <v>2.7100000000000701</v>
      </c>
      <c r="F331" s="2">
        <f t="shared" si="98"/>
        <v>3.2899999999999299</v>
      </c>
      <c r="G331" s="5">
        <v>11</v>
      </c>
      <c r="H331" s="7">
        <f t="shared" si="99"/>
        <v>36.18999999999923</v>
      </c>
      <c r="I331" s="58">
        <f t="shared" si="85"/>
        <v>0.96189999999999232</v>
      </c>
      <c r="J331" s="8">
        <v>166</v>
      </c>
      <c r="K331" s="8">
        <f t="shared" si="101"/>
        <v>160</v>
      </c>
      <c r="L331" s="3">
        <f t="shared" si="100"/>
        <v>4000</v>
      </c>
      <c r="M331" s="3">
        <f>E331*K331</f>
        <v>433.60000000001122</v>
      </c>
      <c r="N331" s="14">
        <f t="shared" si="86"/>
        <v>22.289999999999928</v>
      </c>
      <c r="O331" s="15">
        <f t="shared" si="87"/>
        <v>3566.3999999999887</v>
      </c>
      <c r="P331" s="15">
        <f t="shared" si="88"/>
        <v>433.60000000001128</v>
      </c>
      <c r="Q331" s="25"/>
      <c r="R331" s="25"/>
      <c r="S331" s="25"/>
      <c r="T331" s="25"/>
      <c r="U331" s="31">
        <v>100</v>
      </c>
      <c r="V331" s="28">
        <f>U331*K331</f>
        <v>16000</v>
      </c>
      <c r="W331" s="24">
        <f>V331*C331</f>
        <v>400000</v>
      </c>
      <c r="X331" s="24">
        <f>V331*N331</f>
        <v>356639.99999999884</v>
      </c>
      <c r="Y331" s="22">
        <f t="shared" si="89"/>
        <v>43360.000000001164</v>
      </c>
      <c r="Z331" s="37"/>
      <c r="AA331" s="40"/>
      <c r="AB331" s="197"/>
      <c r="AC331" s="35">
        <v>450</v>
      </c>
      <c r="AD331" s="60">
        <f t="shared" si="90"/>
        <v>5</v>
      </c>
      <c r="AE331" s="32">
        <f t="shared" si="91"/>
        <v>2250</v>
      </c>
      <c r="AF331" s="32">
        <v>12.5</v>
      </c>
      <c r="AG331" s="62">
        <f t="shared" si="92"/>
        <v>16000</v>
      </c>
      <c r="AH331" s="60">
        <f t="shared" si="93"/>
        <v>1600</v>
      </c>
      <c r="AI331" s="33">
        <f>AH331*AF331</f>
        <v>20000</v>
      </c>
      <c r="AJ331" s="63">
        <f t="shared" si="94"/>
        <v>600</v>
      </c>
      <c r="AK331" s="60">
        <f t="shared" si="95"/>
        <v>198</v>
      </c>
      <c r="AL331" s="33">
        <f>AK331*AF331</f>
        <v>2475</v>
      </c>
      <c r="AM331" s="33">
        <f t="shared" si="96"/>
        <v>24725</v>
      </c>
      <c r="AN331" s="20">
        <f t="shared" si="97"/>
        <v>18635.000000001164</v>
      </c>
    </row>
    <row r="332" spans="2:40" x14ac:dyDescent="0.25">
      <c r="B332" s="8">
        <v>331</v>
      </c>
      <c r="C332" s="2">
        <v>25</v>
      </c>
      <c r="D332" s="2">
        <v>6</v>
      </c>
      <c r="E332" s="2">
        <v>2.7000000000000699</v>
      </c>
      <c r="F332" s="2">
        <f t="shared" si="98"/>
        <v>3.2999999999999301</v>
      </c>
      <c r="G332" s="5">
        <v>11</v>
      </c>
      <c r="H332" s="7">
        <f t="shared" si="99"/>
        <v>36.29999999999923</v>
      </c>
      <c r="I332" s="58">
        <f t="shared" si="85"/>
        <v>0.96299999999999231</v>
      </c>
      <c r="J332" s="8">
        <v>166</v>
      </c>
      <c r="K332" s="8">
        <f t="shared" si="101"/>
        <v>160</v>
      </c>
      <c r="L332" s="3">
        <f t="shared" si="100"/>
        <v>4000</v>
      </c>
      <c r="M332" s="3">
        <f>E332*K332</f>
        <v>432.0000000000112</v>
      </c>
      <c r="N332" s="14">
        <f t="shared" si="86"/>
        <v>22.29999999999993</v>
      </c>
      <c r="O332" s="15">
        <f t="shared" si="87"/>
        <v>3567.9999999999886</v>
      </c>
      <c r="P332" s="15">
        <f t="shared" si="88"/>
        <v>432.00000000001137</v>
      </c>
      <c r="Q332" s="25"/>
      <c r="R332" s="25"/>
      <c r="S332" s="25"/>
      <c r="T332" s="25"/>
      <c r="U332" s="31">
        <v>100</v>
      </c>
      <c r="V332" s="28">
        <f>U332*K332</f>
        <v>16000</v>
      </c>
      <c r="W332" s="24">
        <f>V332*C332</f>
        <v>400000</v>
      </c>
      <c r="X332" s="24">
        <f>V332*N332</f>
        <v>356799.99999999889</v>
      </c>
      <c r="Y332" s="22">
        <f t="shared" si="89"/>
        <v>43200.000000001106</v>
      </c>
      <c r="Z332" s="37"/>
      <c r="AA332" s="40"/>
      <c r="AB332" s="197"/>
      <c r="AC332" s="35">
        <v>450</v>
      </c>
      <c r="AD332" s="60">
        <f t="shared" si="90"/>
        <v>5</v>
      </c>
      <c r="AE332" s="32">
        <f t="shared" si="91"/>
        <v>2250</v>
      </c>
      <c r="AF332" s="32">
        <v>12.5</v>
      </c>
      <c r="AG332" s="62">
        <f t="shared" si="92"/>
        <v>16000</v>
      </c>
      <c r="AH332" s="60">
        <f t="shared" si="93"/>
        <v>1600</v>
      </c>
      <c r="AI332" s="33">
        <f>AH332*AF332</f>
        <v>20000</v>
      </c>
      <c r="AJ332" s="63">
        <f t="shared" si="94"/>
        <v>600</v>
      </c>
      <c r="AK332" s="60">
        <f t="shared" si="95"/>
        <v>198</v>
      </c>
      <c r="AL332" s="33">
        <f>AK332*AF332</f>
        <v>2475</v>
      </c>
      <c r="AM332" s="33">
        <f t="shared" si="96"/>
        <v>24725</v>
      </c>
      <c r="AN332" s="20">
        <f t="shared" si="97"/>
        <v>18475.000000001106</v>
      </c>
    </row>
    <row r="333" spans="2:40" x14ac:dyDescent="0.25">
      <c r="B333" s="8">
        <v>332</v>
      </c>
      <c r="C333" s="2">
        <v>25</v>
      </c>
      <c r="D333" s="2">
        <v>6</v>
      </c>
      <c r="E333" s="2">
        <v>2.6900000000000701</v>
      </c>
      <c r="F333" s="2">
        <f t="shared" si="98"/>
        <v>3.3099999999999299</v>
      </c>
      <c r="G333" s="5">
        <v>11</v>
      </c>
      <c r="H333" s="7">
        <f t="shared" si="99"/>
        <v>36.409999999999229</v>
      </c>
      <c r="I333" s="58">
        <f t="shared" si="85"/>
        <v>0.9640999999999923</v>
      </c>
      <c r="J333" s="8">
        <v>166</v>
      </c>
      <c r="K333" s="8">
        <f t="shared" si="101"/>
        <v>160</v>
      </c>
      <c r="L333" s="3">
        <f t="shared" si="100"/>
        <v>4000</v>
      </c>
      <c r="M333" s="3">
        <f>E333*K333</f>
        <v>430.40000000001123</v>
      </c>
      <c r="N333" s="14">
        <f t="shared" si="86"/>
        <v>22.309999999999931</v>
      </c>
      <c r="O333" s="15">
        <f t="shared" si="87"/>
        <v>3569.599999999989</v>
      </c>
      <c r="P333" s="15">
        <f t="shared" si="88"/>
        <v>430.400000000011</v>
      </c>
      <c r="Q333" s="25"/>
      <c r="R333" s="25"/>
      <c r="S333" s="25"/>
      <c r="T333" s="25"/>
      <c r="U333" s="31">
        <v>100</v>
      </c>
      <c r="V333" s="28">
        <f>U333*K333</f>
        <v>16000</v>
      </c>
      <c r="W333" s="24">
        <f>V333*C333</f>
        <v>400000</v>
      </c>
      <c r="X333" s="24">
        <f>V333*N333</f>
        <v>356959.99999999889</v>
      </c>
      <c r="Y333" s="22">
        <f t="shared" si="89"/>
        <v>43040.000000001106</v>
      </c>
      <c r="Z333" s="37"/>
      <c r="AA333" s="40"/>
      <c r="AB333" s="197"/>
      <c r="AC333" s="35">
        <v>450</v>
      </c>
      <c r="AD333" s="60">
        <f t="shared" si="90"/>
        <v>5</v>
      </c>
      <c r="AE333" s="32">
        <f t="shared" si="91"/>
        <v>2250</v>
      </c>
      <c r="AF333" s="32">
        <v>12.5</v>
      </c>
      <c r="AG333" s="62">
        <f t="shared" si="92"/>
        <v>16000</v>
      </c>
      <c r="AH333" s="60">
        <f t="shared" si="93"/>
        <v>1600</v>
      </c>
      <c r="AI333" s="33">
        <f>AH333*AF333</f>
        <v>20000</v>
      </c>
      <c r="AJ333" s="63">
        <f t="shared" si="94"/>
        <v>600</v>
      </c>
      <c r="AK333" s="60">
        <f t="shared" si="95"/>
        <v>198</v>
      </c>
      <c r="AL333" s="33">
        <f>AK333*AF333</f>
        <v>2475</v>
      </c>
      <c r="AM333" s="33">
        <f t="shared" si="96"/>
        <v>24725</v>
      </c>
      <c r="AN333" s="20">
        <f t="shared" si="97"/>
        <v>18315.000000001106</v>
      </c>
    </row>
    <row r="334" spans="2:40" x14ac:dyDescent="0.25">
      <c r="B334" s="8">
        <v>333</v>
      </c>
      <c r="C334" s="2">
        <v>25</v>
      </c>
      <c r="D334" s="2">
        <v>6</v>
      </c>
      <c r="E334" s="2">
        <v>2.6800000000000699</v>
      </c>
      <c r="F334" s="2">
        <f t="shared" si="98"/>
        <v>3.3199999999999301</v>
      </c>
      <c r="G334" s="5">
        <v>11</v>
      </c>
      <c r="H334" s="7">
        <f t="shared" si="99"/>
        <v>36.519999999999229</v>
      </c>
      <c r="I334" s="58">
        <f t="shared" si="85"/>
        <v>0.96519999999999229</v>
      </c>
      <c r="J334" s="8">
        <v>166</v>
      </c>
      <c r="K334" s="8">
        <f t="shared" si="101"/>
        <v>160</v>
      </c>
      <c r="L334" s="3">
        <f t="shared" si="100"/>
        <v>4000</v>
      </c>
      <c r="M334" s="3">
        <f>E334*K334</f>
        <v>428.80000000001121</v>
      </c>
      <c r="N334" s="14">
        <f t="shared" si="86"/>
        <v>22.319999999999929</v>
      </c>
      <c r="O334" s="15">
        <f t="shared" si="87"/>
        <v>3571.1999999999889</v>
      </c>
      <c r="P334" s="15">
        <f t="shared" si="88"/>
        <v>428.8000000000111</v>
      </c>
      <c r="Q334" s="25"/>
      <c r="R334" s="25"/>
      <c r="S334" s="25"/>
      <c r="T334" s="25"/>
      <c r="U334" s="31">
        <v>100</v>
      </c>
      <c r="V334" s="28">
        <f>U334*K334</f>
        <v>16000</v>
      </c>
      <c r="W334" s="24">
        <f>V334*C334</f>
        <v>400000</v>
      </c>
      <c r="X334" s="24">
        <f>V334*N334</f>
        <v>357119.99999999889</v>
      </c>
      <c r="Y334" s="22">
        <f t="shared" si="89"/>
        <v>42880.000000001106</v>
      </c>
      <c r="Z334" s="37"/>
      <c r="AA334" s="40"/>
      <c r="AB334" s="197"/>
      <c r="AC334" s="35">
        <v>450</v>
      </c>
      <c r="AD334" s="60">
        <f t="shared" si="90"/>
        <v>5</v>
      </c>
      <c r="AE334" s="32">
        <f t="shared" si="91"/>
        <v>2250</v>
      </c>
      <c r="AF334" s="32">
        <v>12.5</v>
      </c>
      <c r="AG334" s="62">
        <f t="shared" si="92"/>
        <v>16000</v>
      </c>
      <c r="AH334" s="60">
        <f t="shared" si="93"/>
        <v>1600</v>
      </c>
      <c r="AI334" s="33">
        <f>AH334*AF334</f>
        <v>20000</v>
      </c>
      <c r="AJ334" s="63">
        <f t="shared" si="94"/>
        <v>600</v>
      </c>
      <c r="AK334" s="60">
        <f t="shared" si="95"/>
        <v>198</v>
      </c>
      <c r="AL334" s="33">
        <f>AK334*AF334</f>
        <v>2475</v>
      </c>
      <c r="AM334" s="33">
        <f t="shared" si="96"/>
        <v>24725</v>
      </c>
      <c r="AN334" s="20">
        <f t="shared" si="97"/>
        <v>18155.000000001106</v>
      </c>
    </row>
    <row r="335" spans="2:40" x14ac:dyDescent="0.25">
      <c r="B335" s="8">
        <v>334</v>
      </c>
      <c r="C335" s="2">
        <v>25</v>
      </c>
      <c r="D335" s="2">
        <v>6</v>
      </c>
      <c r="E335" s="2">
        <v>2.6700000000000701</v>
      </c>
      <c r="F335" s="2">
        <f t="shared" si="98"/>
        <v>3.3299999999999299</v>
      </c>
      <c r="G335" s="5">
        <v>11</v>
      </c>
      <c r="H335" s="7">
        <f t="shared" si="99"/>
        <v>36.629999999999228</v>
      </c>
      <c r="I335" s="58">
        <f t="shared" si="85"/>
        <v>0.96629999999999228</v>
      </c>
      <c r="J335" s="8">
        <v>166</v>
      </c>
      <c r="K335" s="8">
        <f t="shared" si="101"/>
        <v>160</v>
      </c>
      <c r="L335" s="3">
        <f t="shared" si="100"/>
        <v>4000</v>
      </c>
      <c r="M335" s="3">
        <f>E335*K335</f>
        <v>427.20000000001119</v>
      </c>
      <c r="N335" s="14">
        <f t="shared" si="86"/>
        <v>22.329999999999931</v>
      </c>
      <c r="O335" s="15">
        <f t="shared" si="87"/>
        <v>3572.7999999999888</v>
      </c>
      <c r="P335" s="15">
        <f t="shared" si="88"/>
        <v>427.20000000001119</v>
      </c>
      <c r="Q335" s="25"/>
      <c r="R335" s="25"/>
      <c r="S335" s="25"/>
      <c r="T335" s="25"/>
      <c r="U335" s="31">
        <v>100</v>
      </c>
      <c r="V335" s="28">
        <f>U335*K335</f>
        <v>16000</v>
      </c>
      <c r="W335" s="24">
        <f>V335*C335</f>
        <v>400000</v>
      </c>
      <c r="X335" s="24">
        <f>V335*N335</f>
        <v>357279.99999999889</v>
      </c>
      <c r="Y335" s="22">
        <f t="shared" si="89"/>
        <v>42720.000000001106</v>
      </c>
      <c r="Z335" s="37"/>
      <c r="AA335" s="40"/>
      <c r="AB335" s="197"/>
      <c r="AC335" s="35">
        <v>450</v>
      </c>
      <c r="AD335" s="60">
        <f t="shared" si="90"/>
        <v>5</v>
      </c>
      <c r="AE335" s="32">
        <f t="shared" si="91"/>
        <v>2250</v>
      </c>
      <c r="AF335" s="32">
        <v>12.5</v>
      </c>
      <c r="AG335" s="62">
        <f t="shared" si="92"/>
        <v>16000</v>
      </c>
      <c r="AH335" s="60">
        <f t="shared" si="93"/>
        <v>1600</v>
      </c>
      <c r="AI335" s="33">
        <f>AH335*AF335</f>
        <v>20000</v>
      </c>
      <c r="AJ335" s="63">
        <f t="shared" si="94"/>
        <v>600</v>
      </c>
      <c r="AK335" s="60">
        <f t="shared" si="95"/>
        <v>198</v>
      </c>
      <c r="AL335" s="33">
        <f>AK335*AF335</f>
        <v>2475</v>
      </c>
      <c r="AM335" s="33">
        <f t="shared" si="96"/>
        <v>24725</v>
      </c>
      <c r="AN335" s="20">
        <f t="shared" si="97"/>
        <v>17995.000000001106</v>
      </c>
    </row>
    <row r="336" spans="2:40" x14ac:dyDescent="0.25">
      <c r="B336" s="8">
        <v>335</v>
      </c>
      <c r="C336" s="2">
        <v>25</v>
      </c>
      <c r="D336" s="2">
        <v>6</v>
      </c>
      <c r="E336" s="2">
        <v>2.6600000000000699</v>
      </c>
      <c r="F336" s="2">
        <f t="shared" si="98"/>
        <v>3.3399999999999301</v>
      </c>
      <c r="G336" s="5">
        <v>11</v>
      </c>
      <c r="H336" s="7">
        <f t="shared" si="99"/>
        <v>36.739999999999235</v>
      </c>
      <c r="I336" s="58">
        <f t="shared" si="85"/>
        <v>0.96739999999999238</v>
      </c>
      <c r="J336" s="8">
        <v>166</v>
      </c>
      <c r="K336" s="8">
        <f t="shared" si="101"/>
        <v>161</v>
      </c>
      <c r="L336" s="3">
        <f t="shared" si="100"/>
        <v>4025</v>
      </c>
      <c r="M336" s="3">
        <f>E336*K336</f>
        <v>428.26000000001125</v>
      </c>
      <c r="N336" s="14">
        <f t="shared" si="86"/>
        <v>22.339999999999929</v>
      </c>
      <c r="O336" s="15">
        <f t="shared" si="87"/>
        <v>3596.7399999999884</v>
      </c>
      <c r="P336" s="15">
        <f t="shared" si="88"/>
        <v>428.26000000001159</v>
      </c>
      <c r="Q336" s="25"/>
      <c r="R336" s="25"/>
      <c r="S336" s="25"/>
      <c r="T336" s="25"/>
      <c r="U336" s="31">
        <v>100</v>
      </c>
      <c r="V336" s="28">
        <f>U336*K336</f>
        <v>16100</v>
      </c>
      <c r="W336" s="24">
        <f>V336*C336</f>
        <v>402500</v>
      </c>
      <c r="X336" s="24">
        <f>V336*N336</f>
        <v>359673.99999999884</v>
      </c>
      <c r="Y336" s="22">
        <f t="shared" si="89"/>
        <v>42826.000000001164</v>
      </c>
      <c r="Z336" s="37"/>
      <c r="AA336" s="40"/>
      <c r="AB336" s="197"/>
      <c r="AC336" s="35">
        <v>450</v>
      </c>
      <c r="AD336" s="60">
        <f t="shared" si="90"/>
        <v>5</v>
      </c>
      <c r="AE336" s="32">
        <f t="shared" si="91"/>
        <v>2250</v>
      </c>
      <c r="AF336" s="32">
        <v>12.5</v>
      </c>
      <c r="AG336" s="62">
        <f t="shared" si="92"/>
        <v>16100</v>
      </c>
      <c r="AH336" s="60">
        <f t="shared" si="93"/>
        <v>1610</v>
      </c>
      <c r="AI336" s="33">
        <f>AH336*AF336</f>
        <v>20125</v>
      </c>
      <c r="AJ336" s="63">
        <f t="shared" si="94"/>
        <v>500</v>
      </c>
      <c r="AK336" s="60">
        <f t="shared" si="95"/>
        <v>165</v>
      </c>
      <c r="AL336" s="33">
        <f>AK336*AF336</f>
        <v>2062.5</v>
      </c>
      <c r="AM336" s="33">
        <f t="shared" si="96"/>
        <v>24437.5</v>
      </c>
      <c r="AN336" s="20">
        <f t="shared" si="97"/>
        <v>18388.500000001164</v>
      </c>
    </row>
    <row r="337" spans="2:40" x14ac:dyDescent="0.25">
      <c r="B337" s="8">
        <v>336</v>
      </c>
      <c r="C337" s="2">
        <v>25</v>
      </c>
      <c r="D337" s="2">
        <v>6</v>
      </c>
      <c r="E337" s="2">
        <v>2.6500000000000701</v>
      </c>
      <c r="F337" s="2">
        <f t="shared" si="98"/>
        <v>3.3499999999999299</v>
      </c>
      <c r="G337" s="5">
        <v>11</v>
      </c>
      <c r="H337" s="7">
        <f t="shared" si="99"/>
        <v>36.849999999999227</v>
      </c>
      <c r="I337" s="58">
        <f t="shared" si="85"/>
        <v>0.96849999999999226</v>
      </c>
      <c r="J337" s="8">
        <v>166</v>
      </c>
      <c r="K337" s="8">
        <f t="shared" si="101"/>
        <v>161</v>
      </c>
      <c r="L337" s="3">
        <f t="shared" si="100"/>
        <v>4025</v>
      </c>
      <c r="M337" s="3">
        <f>E337*K337</f>
        <v>426.65000000001129</v>
      </c>
      <c r="N337" s="14">
        <f t="shared" si="86"/>
        <v>22.34999999999993</v>
      </c>
      <c r="O337" s="15">
        <f t="shared" si="87"/>
        <v>3598.349999999989</v>
      </c>
      <c r="P337" s="15">
        <f t="shared" si="88"/>
        <v>426.650000000011</v>
      </c>
      <c r="Q337" s="25"/>
      <c r="R337" s="25"/>
      <c r="S337" s="25"/>
      <c r="T337" s="25"/>
      <c r="U337" s="31">
        <v>100</v>
      </c>
      <c r="V337" s="28">
        <f>U337*K337</f>
        <v>16100</v>
      </c>
      <c r="W337" s="24">
        <f>V337*C337</f>
        <v>402500</v>
      </c>
      <c r="X337" s="24">
        <f>V337*N337</f>
        <v>359834.99999999889</v>
      </c>
      <c r="Y337" s="22">
        <f t="shared" si="89"/>
        <v>42665.000000001106</v>
      </c>
      <c r="Z337" s="37"/>
      <c r="AA337" s="40"/>
      <c r="AB337" s="197"/>
      <c r="AC337" s="35">
        <v>450</v>
      </c>
      <c r="AD337" s="60">
        <f t="shared" si="90"/>
        <v>5</v>
      </c>
      <c r="AE337" s="32">
        <f t="shared" si="91"/>
        <v>2250</v>
      </c>
      <c r="AF337" s="32">
        <v>12.5</v>
      </c>
      <c r="AG337" s="62">
        <f t="shared" si="92"/>
        <v>16100</v>
      </c>
      <c r="AH337" s="60">
        <f t="shared" si="93"/>
        <v>1610</v>
      </c>
      <c r="AI337" s="33">
        <f>AH337*AF337</f>
        <v>20125</v>
      </c>
      <c r="AJ337" s="63">
        <f t="shared" si="94"/>
        <v>500</v>
      </c>
      <c r="AK337" s="60">
        <f t="shared" si="95"/>
        <v>165</v>
      </c>
      <c r="AL337" s="33">
        <f>AK337*AF337</f>
        <v>2062.5</v>
      </c>
      <c r="AM337" s="33">
        <f t="shared" si="96"/>
        <v>24437.5</v>
      </c>
      <c r="AN337" s="20">
        <f t="shared" si="97"/>
        <v>18227.500000001106</v>
      </c>
    </row>
    <row r="338" spans="2:40" x14ac:dyDescent="0.25">
      <c r="B338" s="8">
        <v>337</v>
      </c>
      <c r="C338" s="2">
        <v>25</v>
      </c>
      <c r="D338" s="2">
        <v>6</v>
      </c>
      <c r="E338" s="2">
        <v>2.6400000000000698</v>
      </c>
      <c r="F338" s="2">
        <f t="shared" si="98"/>
        <v>3.3599999999999302</v>
      </c>
      <c r="G338" s="5">
        <v>11</v>
      </c>
      <c r="H338" s="7">
        <f t="shared" si="99"/>
        <v>36.959999999999233</v>
      </c>
      <c r="I338" s="58">
        <f t="shared" si="85"/>
        <v>0.96959999999999236</v>
      </c>
      <c r="J338" s="8">
        <v>166</v>
      </c>
      <c r="K338" s="8">
        <f t="shared" si="101"/>
        <v>161</v>
      </c>
      <c r="L338" s="3">
        <f t="shared" si="100"/>
        <v>4025</v>
      </c>
      <c r="M338" s="3">
        <f>E338*K338</f>
        <v>425.04000000001122</v>
      </c>
      <c r="N338" s="14">
        <f t="shared" si="86"/>
        <v>22.359999999999928</v>
      </c>
      <c r="O338" s="15">
        <f t="shared" si="87"/>
        <v>3599.9599999999887</v>
      </c>
      <c r="P338" s="15">
        <f t="shared" si="88"/>
        <v>425.04000000001133</v>
      </c>
      <c r="Q338" s="25"/>
      <c r="R338" s="25"/>
      <c r="S338" s="25"/>
      <c r="T338" s="25"/>
      <c r="U338" s="31">
        <v>100</v>
      </c>
      <c r="V338" s="28">
        <f>U338*K338</f>
        <v>16100</v>
      </c>
      <c r="W338" s="24">
        <f>V338*C338</f>
        <v>402500</v>
      </c>
      <c r="X338" s="24">
        <f>V338*N338</f>
        <v>359995.99999999884</v>
      </c>
      <c r="Y338" s="22">
        <f t="shared" si="89"/>
        <v>42504.000000001164</v>
      </c>
      <c r="Z338" s="37"/>
      <c r="AA338" s="40"/>
      <c r="AB338" s="197"/>
      <c r="AC338" s="35">
        <v>450</v>
      </c>
      <c r="AD338" s="60">
        <f t="shared" si="90"/>
        <v>5</v>
      </c>
      <c r="AE338" s="32">
        <f t="shared" si="91"/>
        <v>2250</v>
      </c>
      <c r="AF338" s="32">
        <v>12.5</v>
      </c>
      <c r="AG338" s="62">
        <f t="shared" si="92"/>
        <v>16100</v>
      </c>
      <c r="AH338" s="60">
        <f t="shared" si="93"/>
        <v>1610</v>
      </c>
      <c r="AI338" s="33">
        <f>AH338*AF338</f>
        <v>20125</v>
      </c>
      <c r="AJ338" s="63">
        <f t="shared" si="94"/>
        <v>500</v>
      </c>
      <c r="AK338" s="60">
        <f t="shared" si="95"/>
        <v>165</v>
      </c>
      <c r="AL338" s="33">
        <f>AK338*AF338</f>
        <v>2062.5</v>
      </c>
      <c r="AM338" s="33">
        <f t="shared" si="96"/>
        <v>24437.5</v>
      </c>
      <c r="AN338" s="20">
        <f t="shared" si="97"/>
        <v>18066.500000001164</v>
      </c>
    </row>
    <row r="339" spans="2:40" x14ac:dyDescent="0.25">
      <c r="B339" s="8">
        <v>338</v>
      </c>
      <c r="C339" s="2">
        <v>25</v>
      </c>
      <c r="D339" s="2">
        <v>6</v>
      </c>
      <c r="E339" s="2">
        <v>2.6300000000000701</v>
      </c>
      <c r="F339" s="2">
        <f t="shared" si="98"/>
        <v>3.3699999999999299</v>
      </c>
      <c r="G339" s="5">
        <v>11</v>
      </c>
      <c r="H339" s="7">
        <f t="shared" si="99"/>
        <v>37.069999999999226</v>
      </c>
      <c r="I339" s="58">
        <f t="shared" si="85"/>
        <v>0.97069999999999224</v>
      </c>
      <c r="J339" s="8">
        <v>166</v>
      </c>
      <c r="K339" s="8">
        <f t="shared" si="101"/>
        <v>161</v>
      </c>
      <c r="L339" s="3">
        <f t="shared" si="100"/>
        <v>4025</v>
      </c>
      <c r="M339" s="3">
        <f>E339*K339</f>
        <v>423.43000000001126</v>
      </c>
      <c r="N339" s="14">
        <f t="shared" si="86"/>
        <v>22.36999999999993</v>
      </c>
      <c r="O339" s="15">
        <f t="shared" si="87"/>
        <v>3601.5699999999888</v>
      </c>
      <c r="P339" s="15">
        <f t="shared" si="88"/>
        <v>423.4300000000112</v>
      </c>
      <c r="Q339" s="25"/>
      <c r="R339" s="25"/>
      <c r="S339" s="25"/>
      <c r="T339" s="25"/>
      <c r="U339" s="31">
        <v>100</v>
      </c>
      <c r="V339" s="28">
        <f>U339*K339</f>
        <v>16100</v>
      </c>
      <c r="W339" s="24">
        <f>V339*C339</f>
        <v>402500</v>
      </c>
      <c r="X339" s="24">
        <f>V339*N339</f>
        <v>360156.99999999889</v>
      </c>
      <c r="Y339" s="22">
        <f t="shared" si="89"/>
        <v>42343.000000001106</v>
      </c>
      <c r="Z339" s="37"/>
      <c r="AA339" s="40"/>
      <c r="AB339" s="197"/>
      <c r="AC339" s="35">
        <v>450</v>
      </c>
      <c r="AD339" s="60">
        <f t="shared" si="90"/>
        <v>5</v>
      </c>
      <c r="AE339" s="32">
        <f t="shared" si="91"/>
        <v>2250</v>
      </c>
      <c r="AF339" s="32">
        <v>12.5</v>
      </c>
      <c r="AG339" s="62">
        <f t="shared" si="92"/>
        <v>16100</v>
      </c>
      <c r="AH339" s="60">
        <f t="shared" si="93"/>
        <v>1610</v>
      </c>
      <c r="AI339" s="33">
        <f>AH339*AF339</f>
        <v>20125</v>
      </c>
      <c r="AJ339" s="63">
        <f t="shared" si="94"/>
        <v>500</v>
      </c>
      <c r="AK339" s="60">
        <f t="shared" si="95"/>
        <v>165</v>
      </c>
      <c r="AL339" s="33">
        <f>AK339*AF339</f>
        <v>2062.5</v>
      </c>
      <c r="AM339" s="33">
        <f t="shared" si="96"/>
        <v>24437.5</v>
      </c>
      <c r="AN339" s="20">
        <f t="shared" si="97"/>
        <v>17905.500000001106</v>
      </c>
    </row>
    <row r="340" spans="2:40" x14ac:dyDescent="0.25">
      <c r="B340" s="8">
        <v>339</v>
      </c>
      <c r="C340" s="2">
        <v>25</v>
      </c>
      <c r="D340" s="2">
        <v>6</v>
      </c>
      <c r="E340" s="2">
        <v>2.6200000000000698</v>
      </c>
      <c r="F340" s="2">
        <f t="shared" si="98"/>
        <v>3.3799999999999302</v>
      </c>
      <c r="G340" s="5">
        <v>11</v>
      </c>
      <c r="H340" s="7">
        <f t="shared" si="99"/>
        <v>37.179999999999232</v>
      </c>
      <c r="I340" s="58">
        <f t="shared" si="85"/>
        <v>0.97179999999999245</v>
      </c>
      <c r="J340" s="8">
        <v>166</v>
      </c>
      <c r="K340" s="8">
        <f t="shared" si="101"/>
        <v>161</v>
      </c>
      <c r="L340" s="3">
        <f t="shared" si="100"/>
        <v>4025</v>
      </c>
      <c r="M340" s="3">
        <f>E340*K340</f>
        <v>421.82000000001125</v>
      </c>
      <c r="N340" s="14">
        <f t="shared" si="86"/>
        <v>22.379999999999932</v>
      </c>
      <c r="O340" s="15">
        <f t="shared" si="87"/>
        <v>3603.1799999999889</v>
      </c>
      <c r="P340" s="15">
        <f t="shared" si="88"/>
        <v>421.82000000001108</v>
      </c>
      <c r="Q340" s="25"/>
      <c r="R340" s="25"/>
      <c r="S340" s="25"/>
      <c r="T340" s="25"/>
      <c r="U340" s="31">
        <v>100</v>
      </c>
      <c r="V340" s="28">
        <f>U340*K340</f>
        <v>16100</v>
      </c>
      <c r="W340" s="24">
        <f>V340*C340</f>
        <v>402500</v>
      </c>
      <c r="X340" s="24">
        <f>V340*N340</f>
        <v>360317.99999999889</v>
      </c>
      <c r="Y340" s="22">
        <f t="shared" si="89"/>
        <v>42182.000000001106</v>
      </c>
      <c r="Z340" s="37"/>
      <c r="AA340" s="40"/>
      <c r="AB340" s="197"/>
      <c r="AC340" s="35">
        <v>450</v>
      </c>
      <c r="AD340" s="60">
        <f t="shared" si="90"/>
        <v>5</v>
      </c>
      <c r="AE340" s="32">
        <f t="shared" si="91"/>
        <v>2250</v>
      </c>
      <c r="AF340" s="32">
        <v>12.5</v>
      </c>
      <c r="AG340" s="62">
        <f t="shared" si="92"/>
        <v>16100</v>
      </c>
      <c r="AH340" s="60">
        <f t="shared" si="93"/>
        <v>1610</v>
      </c>
      <c r="AI340" s="33">
        <f>AH340*AF340</f>
        <v>20125</v>
      </c>
      <c r="AJ340" s="63">
        <f t="shared" si="94"/>
        <v>500</v>
      </c>
      <c r="AK340" s="60">
        <f t="shared" si="95"/>
        <v>165</v>
      </c>
      <c r="AL340" s="33">
        <f>AK340*AF340</f>
        <v>2062.5</v>
      </c>
      <c r="AM340" s="33">
        <f t="shared" si="96"/>
        <v>24437.5</v>
      </c>
      <c r="AN340" s="20">
        <f t="shared" si="97"/>
        <v>17744.500000001106</v>
      </c>
    </row>
    <row r="341" spans="2:40" x14ac:dyDescent="0.25">
      <c r="B341" s="8">
        <v>340</v>
      </c>
      <c r="C341" s="2">
        <v>25</v>
      </c>
      <c r="D341" s="2">
        <v>6</v>
      </c>
      <c r="E341" s="2">
        <v>2.61000000000007</v>
      </c>
      <c r="F341" s="2">
        <f t="shared" si="98"/>
        <v>3.38999999999993</v>
      </c>
      <c r="G341" s="5">
        <v>11</v>
      </c>
      <c r="H341" s="7">
        <f t="shared" si="99"/>
        <v>37.289999999999232</v>
      </c>
      <c r="I341" s="58">
        <f t="shared" si="85"/>
        <v>0.97289999999999222</v>
      </c>
      <c r="J341" s="8">
        <v>166</v>
      </c>
      <c r="K341" s="8">
        <f t="shared" si="101"/>
        <v>162</v>
      </c>
      <c r="L341" s="3">
        <f t="shared" si="100"/>
        <v>4050</v>
      </c>
      <c r="M341" s="3">
        <f>E341*K341</f>
        <v>422.82000000001136</v>
      </c>
      <c r="N341" s="14">
        <f t="shared" si="86"/>
        <v>22.38999999999993</v>
      </c>
      <c r="O341" s="15">
        <f t="shared" si="87"/>
        <v>3627.1799999999885</v>
      </c>
      <c r="P341" s="15">
        <f t="shared" si="88"/>
        <v>422.82000000001153</v>
      </c>
      <c r="Q341" s="25"/>
      <c r="R341" s="25"/>
      <c r="S341" s="25"/>
      <c r="T341" s="25"/>
      <c r="U341" s="31">
        <v>100</v>
      </c>
      <c r="V341" s="28">
        <f>U341*K341</f>
        <v>16200</v>
      </c>
      <c r="W341" s="24">
        <f>V341*C341</f>
        <v>405000</v>
      </c>
      <c r="X341" s="24">
        <f>V341*N341</f>
        <v>362717.99999999884</v>
      </c>
      <c r="Y341" s="22">
        <f t="shared" si="89"/>
        <v>42282.000000001164</v>
      </c>
      <c r="Z341" s="37"/>
      <c r="AA341" s="40"/>
      <c r="AB341" s="197"/>
      <c r="AC341" s="35">
        <v>450</v>
      </c>
      <c r="AD341" s="60">
        <f t="shared" si="90"/>
        <v>5</v>
      </c>
      <c r="AE341" s="32">
        <f t="shared" si="91"/>
        <v>2250</v>
      </c>
      <c r="AF341" s="32">
        <v>12.5</v>
      </c>
      <c r="AG341" s="62">
        <f t="shared" si="92"/>
        <v>16200</v>
      </c>
      <c r="AH341" s="60">
        <f t="shared" si="93"/>
        <v>1620</v>
      </c>
      <c r="AI341" s="33">
        <f>AH341*AF341</f>
        <v>20250</v>
      </c>
      <c r="AJ341" s="63">
        <f t="shared" si="94"/>
        <v>400</v>
      </c>
      <c r="AK341" s="60">
        <f t="shared" si="95"/>
        <v>132</v>
      </c>
      <c r="AL341" s="33">
        <f>AK341*AF341</f>
        <v>1650</v>
      </c>
      <c r="AM341" s="33">
        <f t="shared" si="96"/>
        <v>24150</v>
      </c>
      <c r="AN341" s="20">
        <f t="shared" si="97"/>
        <v>18132.000000001164</v>
      </c>
    </row>
    <row r="342" spans="2:40" x14ac:dyDescent="0.25">
      <c r="B342" s="8">
        <v>341</v>
      </c>
      <c r="C342" s="2">
        <v>25</v>
      </c>
      <c r="D342" s="2">
        <v>6</v>
      </c>
      <c r="E342" s="2">
        <v>2.6000000000000698</v>
      </c>
      <c r="F342" s="2">
        <f t="shared" si="98"/>
        <v>3.3999999999999302</v>
      </c>
      <c r="G342" s="5">
        <v>11</v>
      </c>
      <c r="H342" s="7">
        <f t="shared" si="99"/>
        <v>37.399999999999231</v>
      </c>
      <c r="I342" s="58">
        <f t="shared" si="85"/>
        <v>0.97399999999999243</v>
      </c>
      <c r="J342" s="8">
        <v>166</v>
      </c>
      <c r="K342" s="8">
        <f t="shared" si="101"/>
        <v>162</v>
      </c>
      <c r="L342" s="3">
        <f t="shared" si="100"/>
        <v>4050</v>
      </c>
      <c r="M342" s="3">
        <f>E342*K342</f>
        <v>421.2000000000113</v>
      </c>
      <c r="N342" s="14">
        <f t="shared" si="86"/>
        <v>22.399999999999931</v>
      </c>
      <c r="O342" s="15">
        <f t="shared" si="87"/>
        <v>3628.7999999999888</v>
      </c>
      <c r="P342" s="15">
        <f t="shared" si="88"/>
        <v>421.20000000001119</v>
      </c>
      <c r="Q342" s="25"/>
      <c r="R342" s="25"/>
      <c r="S342" s="25"/>
      <c r="T342" s="25"/>
      <c r="U342" s="31">
        <v>100</v>
      </c>
      <c r="V342" s="28">
        <f>U342*K342</f>
        <v>16200</v>
      </c>
      <c r="W342" s="24">
        <f>V342*C342</f>
        <v>405000</v>
      </c>
      <c r="X342" s="24">
        <f>V342*N342</f>
        <v>362879.99999999889</v>
      </c>
      <c r="Y342" s="22">
        <f t="shared" si="89"/>
        <v>42120.000000001106</v>
      </c>
      <c r="Z342" s="37"/>
      <c r="AA342" s="40"/>
      <c r="AB342" s="197"/>
      <c r="AC342" s="35">
        <v>450</v>
      </c>
      <c r="AD342" s="60">
        <f t="shared" si="90"/>
        <v>5</v>
      </c>
      <c r="AE342" s="32">
        <f t="shared" si="91"/>
        <v>2250</v>
      </c>
      <c r="AF342" s="32">
        <v>12.5</v>
      </c>
      <c r="AG342" s="62">
        <f t="shared" si="92"/>
        <v>16200</v>
      </c>
      <c r="AH342" s="60">
        <f t="shared" si="93"/>
        <v>1620</v>
      </c>
      <c r="AI342" s="33">
        <f>AH342*AF342</f>
        <v>20250</v>
      </c>
      <c r="AJ342" s="63">
        <f t="shared" si="94"/>
        <v>400</v>
      </c>
      <c r="AK342" s="60">
        <f t="shared" si="95"/>
        <v>132</v>
      </c>
      <c r="AL342" s="33">
        <f>AK342*AF342</f>
        <v>1650</v>
      </c>
      <c r="AM342" s="33">
        <f t="shared" si="96"/>
        <v>24150</v>
      </c>
      <c r="AN342" s="20">
        <f t="shared" si="97"/>
        <v>17970.000000001106</v>
      </c>
    </row>
    <row r="343" spans="2:40" x14ac:dyDescent="0.25">
      <c r="B343" s="8">
        <v>342</v>
      </c>
      <c r="C343" s="2">
        <v>25</v>
      </c>
      <c r="D343" s="2">
        <v>6</v>
      </c>
      <c r="E343" s="2">
        <v>2.59000000000007</v>
      </c>
      <c r="F343" s="2">
        <f t="shared" si="98"/>
        <v>3.40999999999993</v>
      </c>
      <c r="G343" s="5">
        <v>11</v>
      </c>
      <c r="H343" s="7">
        <f t="shared" si="99"/>
        <v>37.509999999999231</v>
      </c>
      <c r="I343" s="58">
        <f t="shared" si="85"/>
        <v>0.9750999999999922</v>
      </c>
      <c r="J343" s="8">
        <v>166</v>
      </c>
      <c r="K343" s="8">
        <f t="shared" si="101"/>
        <v>162</v>
      </c>
      <c r="L343" s="3">
        <f t="shared" si="100"/>
        <v>4050</v>
      </c>
      <c r="M343" s="3">
        <f>E343*K343</f>
        <v>419.58000000001135</v>
      </c>
      <c r="N343" s="14">
        <f t="shared" si="86"/>
        <v>22.409999999999929</v>
      </c>
      <c r="O343" s="15">
        <f t="shared" si="87"/>
        <v>3630.4199999999887</v>
      </c>
      <c r="P343" s="15">
        <f t="shared" si="88"/>
        <v>419.5800000000113</v>
      </c>
      <c r="Q343" s="25"/>
      <c r="R343" s="25"/>
      <c r="S343" s="25"/>
      <c r="T343" s="25"/>
      <c r="U343" s="31">
        <v>100</v>
      </c>
      <c r="V343" s="28">
        <f>U343*K343</f>
        <v>16200</v>
      </c>
      <c r="W343" s="24">
        <f>V343*C343</f>
        <v>405000</v>
      </c>
      <c r="X343" s="24">
        <f>V343*N343</f>
        <v>363041.99999999884</v>
      </c>
      <c r="Y343" s="22">
        <f t="shared" si="89"/>
        <v>41958.000000001164</v>
      </c>
      <c r="Z343" s="37"/>
      <c r="AA343" s="40"/>
      <c r="AB343" s="197"/>
      <c r="AC343" s="35">
        <v>450</v>
      </c>
      <c r="AD343" s="60">
        <f t="shared" si="90"/>
        <v>5</v>
      </c>
      <c r="AE343" s="32">
        <f t="shared" si="91"/>
        <v>2250</v>
      </c>
      <c r="AF343" s="32">
        <v>12.5</v>
      </c>
      <c r="AG343" s="62">
        <f t="shared" si="92"/>
        <v>16200</v>
      </c>
      <c r="AH343" s="60">
        <f t="shared" si="93"/>
        <v>1620</v>
      </c>
      <c r="AI343" s="33">
        <f>AH343*AF343</f>
        <v>20250</v>
      </c>
      <c r="AJ343" s="63">
        <f t="shared" si="94"/>
        <v>400</v>
      </c>
      <c r="AK343" s="60">
        <f t="shared" si="95"/>
        <v>132</v>
      </c>
      <c r="AL343" s="33">
        <f>AK343*AF343</f>
        <v>1650</v>
      </c>
      <c r="AM343" s="33">
        <f t="shared" si="96"/>
        <v>24150</v>
      </c>
      <c r="AN343" s="20">
        <f t="shared" si="97"/>
        <v>17808.000000001164</v>
      </c>
    </row>
    <row r="344" spans="2:40" x14ac:dyDescent="0.25">
      <c r="B344" s="8">
        <v>343</v>
      </c>
      <c r="C344" s="2">
        <v>25</v>
      </c>
      <c r="D344" s="2">
        <v>6</v>
      </c>
      <c r="E344" s="2">
        <v>2.5800000000000698</v>
      </c>
      <c r="F344" s="2">
        <f t="shared" si="98"/>
        <v>3.4199999999999302</v>
      </c>
      <c r="G344" s="5">
        <v>11</v>
      </c>
      <c r="H344" s="7">
        <f t="shared" si="99"/>
        <v>37.61999999999923</v>
      </c>
      <c r="I344" s="58">
        <f t="shared" si="85"/>
        <v>0.97619999999999241</v>
      </c>
      <c r="J344" s="8">
        <v>166</v>
      </c>
      <c r="K344" s="8">
        <f t="shared" si="101"/>
        <v>162</v>
      </c>
      <c r="L344" s="3">
        <f t="shared" si="100"/>
        <v>4050</v>
      </c>
      <c r="M344" s="3">
        <f>E344*K344</f>
        <v>417.96000000001129</v>
      </c>
      <c r="N344" s="14">
        <f t="shared" si="86"/>
        <v>22.419999999999931</v>
      </c>
      <c r="O344" s="15">
        <f t="shared" si="87"/>
        <v>3632.0399999999886</v>
      </c>
      <c r="P344" s="15">
        <f t="shared" si="88"/>
        <v>417.96000000001141</v>
      </c>
      <c r="Q344" s="25"/>
      <c r="R344" s="25"/>
      <c r="S344" s="25"/>
      <c r="T344" s="25"/>
      <c r="U344" s="31">
        <v>100</v>
      </c>
      <c r="V344" s="28">
        <f>U344*K344</f>
        <v>16200</v>
      </c>
      <c r="W344" s="24">
        <f>V344*C344</f>
        <v>405000</v>
      </c>
      <c r="X344" s="24">
        <f>V344*N344</f>
        <v>363203.99999999889</v>
      </c>
      <c r="Y344" s="22">
        <f t="shared" si="89"/>
        <v>41796.000000001106</v>
      </c>
      <c r="Z344" s="37"/>
      <c r="AA344" s="40"/>
      <c r="AB344" s="197"/>
      <c r="AC344" s="35">
        <v>450</v>
      </c>
      <c r="AD344" s="60">
        <f t="shared" si="90"/>
        <v>5</v>
      </c>
      <c r="AE344" s="32">
        <f t="shared" si="91"/>
        <v>2250</v>
      </c>
      <c r="AF344" s="32">
        <v>12.5</v>
      </c>
      <c r="AG344" s="62">
        <f t="shared" si="92"/>
        <v>16200</v>
      </c>
      <c r="AH344" s="60">
        <f t="shared" si="93"/>
        <v>1620</v>
      </c>
      <c r="AI344" s="33">
        <f>AH344*AF344</f>
        <v>20250</v>
      </c>
      <c r="AJ344" s="63">
        <f t="shared" si="94"/>
        <v>400</v>
      </c>
      <c r="AK344" s="60">
        <f t="shared" si="95"/>
        <v>132</v>
      </c>
      <c r="AL344" s="33">
        <f>AK344*AF344</f>
        <v>1650</v>
      </c>
      <c r="AM344" s="33">
        <f t="shared" si="96"/>
        <v>24150</v>
      </c>
      <c r="AN344" s="20">
        <f t="shared" si="97"/>
        <v>17646.000000001106</v>
      </c>
    </row>
    <row r="345" spans="2:40" x14ac:dyDescent="0.25">
      <c r="B345" s="8">
        <v>344</v>
      </c>
      <c r="C345" s="2">
        <v>25</v>
      </c>
      <c r="D345" s="2">
        <v>6</v>
      </c>
      <c r="E345" s="2">
        <v>2.57000000000007</v>
      </c>
      <c r="F345" s="2">
        <f t="shared" si="98"/>
        <v>3.42999999999993</v>
      </c>
      <c r="G345" s="5">
        <v>11</v>
      </c>
      <c r="H345" s="7">
        <f t="shared" si="99"/>
        <v>37.729999999999229</v>
      </c>
      <c r="I345" s="58">
        <f t="shared" si="85"/>
        <v>0.97729999999999217</v>
      </c>
      <c r="J345" s="8">
        <v>166</v>
      </c>
      <c r="K345" s="8">
        <f t="shared" si="101"/>
        <v>162</v>
      </c>
      <c r="L345" s="3">
        <f t="shared" si="100"/>
        <v>4050</v>
      </c>
      <c r="M345" s="3">
        <f>E345*K345</f>
        <v>416.34000000001134</v>
      </c>
      <c r="N345" s="14">
        <f t="shared" si="86"/>
        <v>22.429999999999929</v>
      </c>
      <c r="O345" s="15">
        <f t="shared" si="87"/>
        <v>3633.6599999999885</v>
      </c>
      <c r="P345" s="15">
        <f t="shared" si="88"/>
        <v>416.34000000001151</v>
      </c>
      <c r="Q345" s="25"/>
      <c r="R345" s="25"/>
      <c r="S345" s="25"/>
      <c r="T345" s="25"/>
      <c r="U345" s="31">
        <v>100</v>
      </c>
      <c r="V345" s="28">
        <f>U345*K345</f>
        <v>16200</v>
      </c>
      <c r="W345" s="24">
        <f>V345*C345</f>
        <v>405000</v>
      </c>
      <c r="X345" s="24">
        <f>V345*N345</f>
        <v>363365.99999999884</v>
      </c>
      <c r="Y345" s="22">
        <f t="shared" si="89"/>
        <v>41634.000000001164</v>
      </c>
      <c r="Z345" s="37"/>
      <c r="AA345" s="40"/>
      <c r="AB345" s="197"/>
      <c r="AC345" s="35">
        <v>450</v>
      </c>
      <c r="AD345" s="60">
        <f t="shared" si="90"/>
        <v>5</v>
      </c>
      <c r="AE345" s="32">
        <f t="shared" si="91"/>
        <v>2250</v>
      </c>
      <c r="AF345" s="32">
        <v>12.5</v>
      </c>
      <c r="AG345" s="62">
        <f t="shared" si="92"/>
        <v>16200</v>
      </c>
      <c r="AH345" s="60">
        <f t="shared" si="93"/>
        <v>1620</v>
      </c>
      <c r="AI345" s="33">
        <f>AH345*AF345</f>
        <v>20250</v>
      </c>
      <c r="AJ345" s="63">
        <f t="shared" si="94"/>
        <v>400</v>
      </c>
      <c r="AK345" s="60">
        <f t="shared" si="95"/>
        <v>132</v>
      </c>
      <c r="AL345" s="33">
        <f>AK345*AF345</f>
        <v>1650</v>
      </c>
      <c r="AM345" s="33">
        <f t="shared" si="96"/>
        <v>24150</v>
      </c>
      <c r="AN345" s="20">
        <f t="shared" si="97"/>
        <v>17484.000000001164</v>
      </c>
    </row>
    <row r="346" spans="2:40" x14ac:dyDescent="0.25">
      <c r="B346" s="8">
        <v>345</v>
      </c>
      <c r="C346" s="2">
        <v>25</v>
      </c>
      <c r="D346" s="2">
        <v>6</v>
      </c>
      <c r="E346" s="2">
        <v>2.5600000000000702</v>
      </c>
      <c r="F346" s="2">
        <f t="shared" si="98"/>
        <v>3.4399999999999298</v>
      </c>
      <c r="G346" s="5">
        <v>11</v>
      </c>
      <c r="H346" s="7">
        <f t="shared" si="99"/>
        <v>37.839999999999229</v>
      </c>
      <c r="I346" s="58">
        <f t="shared" si="85"/>
        <v>0.97839999999999239</v>
      </c>
      <c r="J346" s="8">
        <v>166</v>
      </c>
      <c r="K346" s="8">
        <f t="shared" si="101"/>
        <v>162</v>
      </c>
      <c r="L346" s="3">
        <f t="shared" si="100"/>
        <v>4050</v>
      </c>
      <c r="M346" s="3">
        <f>E346*K346</f>
        <v>414.7200000000114</v>
      </c>
      <c r="N346" s="14">
        <f t="shared" si="86"/>
        <v>22.43999999999993</v>
      </c>
      <c r="O346" s="15">
        <f t="shared" si="87"/>
        <v>3635.2799999999888</v>
      </c>
      <c r="P346" s="15">
        <f t="shared" si="88"/>
        <v>414.72000000001117</v>
      </c>
      <c r="Q346" s="25"/>
      <c r="R346" s="25"/>
      <c r="S346" s="25"/>
      <c r="T346" s="25"/>
      <c r="U346" s="31">
        <v>100</v>
      </c>
      <c r="V346" s="28">
        <f>U346*K346</f>
        <v>16200</v>
      </c>
      <c r="W346" s="24">
        <f>V346*C346</f>
        <v>405000</v>
      </c>
      <c r="X346" s="24">
        <f>V346*N346</f>
        <v>363527.99999999889</v>
      </c>
      <c r="Y346" s="22">
        <f t="shared" si="89"/>
        <v>41472.000000001106</v>
      </c>
      <c r="Z346" s="37"/>
      <c r="AA346" s="40"/>
      <c r="AB346" s="197"/>
      <c r="AC346" s="35">
        <v>450</v>
      </c>
      <c r="AD346" s="60">
        <f t="shared" si="90"/>
        <v>5</v>
      </c>
      <c r="AE346" s="32">
        <f t="shared" si="91"/>
        <v>2250</v>
      </c>
      <c r="AF346" s="32">
        <v>12.5</v>
      </c>
      <c r="AG346" s="62">
        <f t="shared" si="92"/>
        <v>16200</v>
      </c>
      <c r="AH346" s="60">
        <f t="shared" si="93"/>
        <v>1620</v>
      </c>
      <c r="AI346" s="33">
        <f>AH346*AF346</f>
        <v>20250</v>
      </c>
      <c r="AJ346" s="63">
        <f t="shared" si="94"/>
        <v>400</v>
      </c>
      <c r="AK346" s="60">
        <f t="shared" si="95"/>
        <v>132</v>
      </c>
      <c r="AL346" s="33">
        <f>AK346*AF346</f>
        <v>1650</v>
      </c>
      <c r="AM346" s="33">
        <f t="shared" si="96"/>
        <v>24150</v>
      </c>
      <c r="AN346" s="20">
        <f t="shared" si="97"/>
        <v>17322.000000001106</v>
      </c>
    </row>
    <row r="347" spans="2:40" x14ac:dyDescent="0.25">
      <c r="B347" s="8">
        <v>346</v>
      </c>
      <c r="C347" s="2">
        <v>25</v>
      </c>
      <c r="D347" s="2">
        <v>6</v>
      </c>
      <c r="E347" s="2">
        <v>2.55000000000007</v>
      </c>
      <c r="F347" s="2">
        <f t="shared" si="98"/>
        <v>3.44999999999993</v>
      </c>
      <c r="G347" s="5">
        <v>11</v>
      </c>
      <c r="H347" s="7">
        <f t="shared" si="99"/>
        <v>37.949999999999228</v>
      </c>
      <c r="I347" s="58">
        <f t="shared" si="85"/>
        <v>0.97949999999999227</v>
      </c>
      <c r="J347" s="8">
        <v>166</v>
      </c>
      <c r="K347" s="8">
        <f t="shared" si="101"/>
        <v>163</v>
      </c>
      <c r="L347" s="3">
        <f t="shared" si="100"/>
        <v>4075</v>
      </c>
      <c r="M347" s="3">
        <f>E347*K347</f>
        <v>415.6500000000114</v>
      </c>
      <c r="N347" s="14">
        <f t="shared" si="86"/>
        <v>22.449999999999932</v>
      </c>
      <c r="O347" s="15">
        <f t="shared" si="87"/>
        <v>3659.349999999989</v>
      </c>
      <c r="P347" s="15">
        <f t="shared" si="88"/>
        <v>415.650000000011</v>
      </c>
      <c r="Q347" s="25"/>
      <c r="R347" s="25"/>
      <c r="S347" s="25"/>
      <c r="T347" s="25"/>
      <c r="U347" s="31">
        <v>100</v>
      </c>
      <c r="V347" s="28">
        <f>U347*K347</f>
        <v>16300</v>
      </c>
      <c r="W347" s="24">
        <f>V347*C347</f>
        <v>407500</v>
      </c>
      <c r="X347" s="24">
        <f>V347*N347</f>
        <v>365934.99999999889</v>
      </c>
      <c r="Y347" s="22">
        <f t="shared" si="89"/>
        <v>41565.000000001106</v>
      </c>
      <c r="Z347" s="37"/>
      <c r="AA347" s="40"/>
      <c r="AB347" s="197"/>
      <c r="AC347" s="35">
        <v>450</v>
      </c>
      <c r="AD347" s="60">
        <f t="shared" si="90"/>
        <v>5</v>
      </c>
      <c r="AE347" s="32">
        <f t="shared" si="91"/>
        <v>2250</v>
      </c>
      <c r="AF347" s="32">
        <v>12.5</v>
      </c>
      <c r="AG347" s="62">
        <f t="shared" si="92"/>
        <v>16300</v>
      </c>
      <c r="AH347" s="60">
        <f t="shared" si="93"/>
        <v>1630</v>
      </c>
      <c r="AI347" s="33">
        <f>AH347*AF347</f>
        <v>20375</v>
      </c>
      <c r="AJ347" s="63">
        <f t="shared" si="94"/>
        <v>300</v>
      </c>
      <c r="AK347" s="60">
        <f t="shared" si="95"/>
        <v>99</v>
      </c>
      <c r="AL347" s="33">
        <f>AK347*AF347</f>
        <v>1237.5</v>
      </c>
      <c r="AM347" s="33">
        <f t="shared" si="96"/>
        <v>23862.5</v>
      </c>
      <c r="AN347" s="20">
        <f t="shared" si="97"/>
        <v>17702.500000001106</v>
      </c>
    </row>
    <row r="348" spans="2:40" x14ac:dyDescent="0.25">
      <c r="B348" s="8">
        <v>347</v>
      </c>
      <c r="C348" s="2">
        <v>25</v>
      </c>
      <c r="D348" s="2">
        <v>6</v>
      </c>
      <c r="E348" s="2">
        <v>2.5400000000000702</v>
      </c>
      <c r="F348" s="2">
        <f t="shared" si="98"/>
        <v>3.4599999999999298</v>
      </c>
      <c r="G348" s="5">
        <v>11</v>
      </c>
      <c r="H348" s="7">
        <f t="shared" si="99"/>
        <v>38.059999999999228</v>
      </c>
      <c r="I348" s="58">
        <f t="shared" si="85"/>
        <v>0.98059999999999237</v>
      </c>
      <c r="J348" s="8">
        <v>166</v>
      </c>
      <c r="K348" s="8">
        <f t="shared" si="101"/>
        <v>163</v>
      </c>
      <c r="L348" s="3">
        <f t="shared" si="100"/>
        <v>4075</v>
      </c>
      <c r="M348" s="3">
        <f>E348*K348</f>
        <v>414.02000000001146</v>
      </c>
      <c r="N348" s="14">
        <f t="shared" si="86"/>
        <v>22.45999999999993</v>
      </c>
      <c r="O348" s="15">
        <f t="shared" si="87"/>
        <v>3660.9799999999886</v>
      </c>
      <c r="P348" s="15">
        <f t="shared" si="88"/>
        <v>414.02000000001135</v>
      </c>
      <c r="Q348" s="25"/>
      <c r="R348" s="25"/>
      <c r="S348" s="25"/>
      <c r="T348" s="25"/>
      <c r="U348" s="31">
        <v>100</v>
      </c>
      <c r="V348" s="28">
        <f>U348*K348</f>
        <v>16300</v>
      </c>
      <c r="W348" s="24">
        <f>V348*C348</f>
        <v>407500</v>
      </c>
      <c r="X348" s="24">
        <f>V348*N348</f>
        <v>366097.99999999884</v>
      </c>
      <c r="Y348" s="22">
        <f t="shared" si="89"/>
        <v>41402.000000001164</v>
      </c>
      <c r="Z348" s="37"/>
      <c r="AA348" s="40"/>
      <c r="AB348" s="197"/>
      <c r="AC348" s="35">
        <v>450</v>
      </c>
      <c r="AD348" s="60">
        <f t="shared" si="90"/>
        <v>5</v>
      </c>
      <c r="AE348" s="32">
        <f t="shared" si="91"/>
        <v>2250</v>
      </c>
      <c r="AF348" s="32">
        <v>12.5</v>
      </c>
      <c r="AG348" s="62">
        <f t="shared" si="92"/>
        <v>16300</v>
      </c>
      <c r="AH348" s="60">
        <f t="shared" si="93"/>
        <v>1630</v>
      </c>
      <c r="AI348" s="33">
        <f>AH348*AF348</f>
        <v>20375</v>
      </c>
      <c r="AJ348" s="63">
        <f t="shared" si="94"/>
        <v>300</v>
      </c>
      <c r="AK348" s="60">
        <f t="shared" si="95"/>
        <v>99</v>
      </c>
      <c r="AL348" s="33">
        <f>AK348*AF348</f>
        <v>1237.5</v>
      </c>
      <c r="AM348" s="33">
        <f t="shared" si="96"/>
        <v>23862.5</v>
      </c>
      <c r="AN348" s="20">
        <f t="shared" si="97"/>
        <v>17539.500000001164</v>
      </c>
    </row>
    <row r="349" spans="2:40" x14ac:dyDescent="0.25">
      <c r="B349" s="8">
        <v>348</v>
      </c>
      <c r="C349" s="2">
        <v>25</v>
      </c>
      <c r="D349" s="2">
        <v>6</v>
      </c>
      <c r="E349" s="2">
        <v>2.53000000000007</v>
      </c>
      <c r="F349" s="2">
        <f t="shared" si="98"/>
        <v>3.46999999999993</v>
      </c>
      <c r="G349" s="5">
        <v>11</v>
      </c>
      <c r="H349" s="7">
        <f t="shared" si="99"/>
        <v>38.169999999999227</v>
      </c>
      <c r="I349" s="58">
        <f t="shared" si="85"/>
        <v>0.98169999999999225</v>
      </c>
      <c r="J349" s="8">
        <v>166</v>
      </c>
      <c r="K349" s="8">
        <f t="shared" si="101"/>
        <v>163</v>
      </c>
      <c r="L349" s="3">
        <f t="shared" si="100"/>
        <v>4075</v>
      </c>
      <c r="M349" s="3">
        <f>E349*K349</f>
        <v>412.39000000001141</v>
      </c>
      <c r="N349" s="14">
        <f t="shared" si="86"/>
        <v>22.469999999999931</v>
      </c>
      <c r="O349" s="15">
        <f t="shared" si="87"/>
        <v>3662.6099999999888</v>
      </c>
      <c r="P349" s="15">
        <f t="shared" si="88"/>
        <v>412.39000000001124</v>
      </c>
      <c r="Q349" s="25"/>
      <c r="R349" s="25"/>
      <c r="S349" s="25"/>
      <c r="T349" s="25"/>
      <c r="U349" s="31">
        <v>100</v>
      </c>
      <c r="V349" s="28">
        <f>U349*K349</f>
        <v>16300</v>
      </c>
      <c r="W349" s="24">
        <f>V349*C349</f>
        <v>407500</v>
      </c>
      <c r="X349" s="24">
        <f>V349*N349</f>
        <v>366260.99999999889</v>
      </c>
      <c r="Y349" s="22">
        <f t="shared" si="89"/>
        <v>41239.000000001106</v>
      </c>
      <c r="Z349" s="37"/>
      <c r="AA349" s="40"/>
      <c r="AB349" s="197"/>
      <c r="AC349" s="35">
        <v>450</v>
      </c>
      <c r="AD349" s="60">
        <f t="shared" si="90"/>
        <v>5</v>
      </c>
      <c r="AE349" s="32">
        <f t="shared" si="91"/>
        <v>2250</v>
      </c>
      <c r="AF349" s="32">
        <v>12.5</v>
      </c>
      <c r="AG349" s="62">
        <f t="shared" si="92"/>
        <v>16300</v>
      </c>
      <c r="AH349" s="60">
        <f t="shared" si="93"/>
        <v>1630</v>
      </c>
      <c r="AI349" s="33">
        <f>AH349*AF349</f>
        <v>20375</v>
      </c>
      <c r="AJ349" s="63">
        <f t="shared" si="94"/>
        <v>300</v>
      </c>
      <c r="AK349" s="60">
        <f t="shared" si="95"/>
        <v>99</v>
      </c>
      <c r="AL349" s="33">
        <f>AK349*AF349</f>
        <v>1237.5</v>
      </c>
      <c r="AM349" s="33">
        <f t="shared" si="96"/>
        <v>23862.5</v>
      </c>
      <c r="AN349" s="20">
        <f t="shared" si="97"/>
        <v>17376.500000001106</v>
      </c>
    </row>
    <row r="350" spans="2:40" x14ac:dyDescent="0.25">
      <c r="B350" s="8">
        <v>349</v>
      </c>
      <c r="C350" s="2">
        <v>25</v>
      </c>
      <c r="D350" s="2">
        <v>6</v>
      </c>
      <c r="E350" s="2">
        <v>2.5200000000000702</v>
      </c>
      <c r="F350" s="2">
        <f t="shared" si="98"/>
        <v>3.4799999999999298</v>
      </c>
      <c r="G350" s="5">
        <v>11</v>
      </c>
      <c r="H350" s="7">
        <f t="shared" si="99"/>
        <v>38.279999999999227</v>
      </c>
      <c r="I350" s="58">
        <f t="shared" si="85"/>
        <v>0.98279999999999235</v>
      </c>
      <c r="J350" s="8">
        <v>166</v>
      </c>
      <c r="K350" s="8">
        <f t="shared" si="101"/>
        <v>163</v>
      </c>
      <c r="L350" s="3">
        <f t="shared" si="100"/>
        <v>4075</v>
      </c>
      <c r="M350" s="3">
        <f>E350*K350</f>
        <v>410.76000000001142</v>
      </c>
      <c r="N350" s="14">
        <f t="shared" si="86"/>
        <v>22.479999999999929</v>
      </c>
      <c r="O350" s="15">
        <f t="shared" si="87"/>
        <v>3664.2399999999884</v>
      </c>
      <c r="P350" s="15">
        <f t="shared" si="88"/>
        <v>410.76000000001159</v>
      </c>
      <c r="Q350" s="25"/>
      <c r="R350" s="25"/>
      <c r="S350" s="25"/>
      <c r="T350" s="25"/>
      <c r="U350" s="31">
        <v>100</v>
      </c>
      <c r="V350" s="28">
        <f>U350*K350</f>
        <v>16300</v>
      </c>
      <c r="W350" s="24">
        <f>V350*C350</f>
        <v>407500</v>
      </c>
      <c r="X350" s="24">
        <f>V350*N350</f>
        <v>366423.99999999884</v>
      </c>
      <c r="Y350" s="22">
        <f t="shared" si="89"/>
        <v>41076.000000001164</v>
      </c>
      <c r="Z350" s="37"/>
      <c r="AA350" s="40"/>
      <c r="AB350" s="197"/>
      <c r="AC350" s="35">
        <v>450</v>
      </c>
      <c r="AD350" s="60">
        <f t="shared" si="90"/>
        <v>5</v>
      </c>
      <c r="AE350" s="32">
        <f t="shared" si="91"/>
        <v>2250</v>
      </c>
      <c r="AF350" s="32">
        <v>12.5</v>
      </c>
      <c r="AG350" s="62">
        <f t="shared" si="92"/>
        <v>16300</v>
      </c>
      <c r="AH350" s="60">
        <f t="shared" si="93"/>
        <v>1630</v>
      </c>
      <c r="AI350" s="33">
        <f>AH350*AF350</f>
        <v>20375</v>
      </c>
      <c r="AJ350" s="63">
        <f t="shared" si="94"/>
        <v>300</v>
      </c>
      <c r="AK350" s="60">
        <f t="shared" si="95"/>
        <v>99</v>
      </c>
      <c r="AL350" s="33">
        <f>AK350*AF350</f>
        <v>1237.5</v>
      </c>
      <c r="AM350" s="33">
        <f t="shared" si="96"/>
        <v>23862.5</v>
      </c>
      <c r="AN350" s="20">
        <f t="shared" si="97"/>
        <v>17213.500000001164</v>
      </c>
    </row>
    <row r="351" spans="2:40" x14ac:dyDescent="0.25">
      <c r="B351" s="8">
        <v>350</v>
      </c>
      <c r="C351" s="2">
        <v>25</v>
      </c>
      <c r="D351" s="2">
        <v>6</v>
      </c>
      <c r="E351" s="2">
        <v>2.51000000000007</v>
      </c>
      <c r="F351" s="2">
        <f t="shared" si="98"/>
        <v>3.48999999999993</v>
      </c>
      <c r="G351" s="5">
        <v>11</v>
      </c>
      <c r="H351" s="7">
        <f t="shared" si="99"/>
        <v>38.389999999999233</v>
      </c>
      <c r="I351" s="58">
        <f t="shared" si="85"/>
        <v>0.98389999999999234</v>
      </c>
      <c r="J351" s="8">
        <v>166</v>
      </c>
      <c r="K351" s="8">
        <f t="shared" si="101"/>
        <v>163</v>
      </c>
      <c r="L351" s="3">
        <f t="shared" si="100"/>
        <v>4075</v>
      </c>
      <c r="M351" s="3">
        <f>E351*K351</f>
        <v>409.13000000001142</v>
      </c>
      <c r="N351" s="14">
        <f t="shared" si="86"/>
        <v>22.489999999999931</v>
      </c>
      <c r="O351" s="15">
        <f t="shared" si="87"/>
        <v>3665.8699999999885</v>
      </c>
      <c r="P351" s="15">
        <f t="shared" si="88"/>
        <v>409.13000000001148</v>
      </c>
      <c r="Q351" s="25"/>
      <c r="R351" s="25"/>
      <c r="S351" s="25"/>
      <c r="T351" s="25"/>
      <c r="U351" s="31">
        <v>100</v>
      </c>
      <c r="V351" s="28">
        <f>U351*K351</f>
        <v>16300</v>
      </c>
      <c r="W351" s="24">
        <f>V351*C351</f>
        <v>407500</v>
      </c>
      <c r="X351" s="24">
        <f>V351*N351</f>
        <v>366586.99999999889</v>
      </c>
      <c r="Y351" s="22">
        <f t="shared" si="89"/>
        <v>40913.000000001106</v>
      </c>
      <c r="Z351" s="37"/>
      <c r="AA351" s="40"/>
      <c r="AB351" s="197"/>
      <c r="AC351" s="35">
        <v>450</v>
      </c>
      <c r="AD351" s="60">
        <f t="shared" si="90"/>
        <v>5</v>
      </c>
      <c r="AE351" s="32">
        <f t="shared" si="91"/>
        <v>2250</v>
      </c>
      <c r="AF351" s="32">
        <v>12.5</v>
      </c>
      <c r="AG351" s="62">
        <f t="shared" si="92"/>
        <v>16300</v>
      </c>
      <c r="AH351" s="60">
        <f t="shared" si="93"/>
        <v>1630</v>
      </c>
      <c r="AI351" s="33">
        <f>AH351*AF351</f>
        <v>20375</v>
      </c>
      <c r="AJ351" s="63">
        <f t="shared" si="94"/>
        <v>300</v>
      </c>
      <c r="AK351" s="60">
        <f t="shared" si="95"/>
        <v>99</v>
      </c>
      <c r="AL351" s="33">
        <f>AK351*AF351</f>
        <v>1237.5</v>
      </c>
      <c r="AM351" s="33">
        <f t="shared" si="96"/>
        <v>23862.5</v>
      </c>
      <c r="AN351" s="20">
        <f t="shared" si="97"/>
        <v>17050.500000001106</v>
      </c>
    </row>
    <row r="352" spans="2:40" x14ac:dyDescent="0.25">
      <c r="B352" s="8">
        <v>351</v>
      </c>
      <c r="C352" s="2">
        <v>25</v>
      </c>
      <c r="D352" s="2">
        <v>6</v>
      </c>
      <c r="E352" s="2">
        <v>2.5000000000000702</v>
      </c>
      <c r="F352" s="2">
        <f t="shared" si="98"/>
        <v>3.4999999999999298</v>
      </c>
      <c r="G352" s="5">
        <v>11</v>
      </c>
      <c r="H352" s="7">
        <f t="shared" si="99"/>
        <v>38.499999999999226</v>
      </c>
      <c r="I352" s="58">
        <f t="shared" si="85"/>
        <v>0.98499999999999233</v>
      </c>
      <c r="J352" s="8">
        <v>166</v>
      </c>
      <c r="K352" s="8">
        <f t="shared" si="101"/>
        <v>164</v>
      </c>
      <c r="L352" s="3">
        <f t="shared" si="100"/>
        <v>4100</v>
      </c>
      <c r="M352" s="3">
        <f>E352*K352</f>
        <v>410.00000000001148</v>
      </c>
      <c r="N352" s="14">
        <f t="shared" si="86"/>
        <v>22.499999999999929</v>
      </c>
      <c r="O352" s="15">
        <f t="shared" si="87"/>
        <v>3689.9999999999882</v>
      </c>
      <c r="P352" s="15">
        <f t="shared" si="88"/>
        <v>410.00000000001182</v>
      </c>
      <c r="Q352" s="25"/>
      <c r="R352" s="25"/>
      <c r="S352" s="25"/>
      <c r="T352" s="25"/>
      <c r="U352" s="31">
        <v>100</v>
      </c>
      <c r="V352" s="28">
        <f>U352*K352</f>
        <v>16400</v>
      </c>
      <c r="W352" s="24">
        <f>V352*C352</f>
        <v>410000</v>
      </c>
      <c r="X352" s="24">
        <f>V352*N352</f>
        <v>368999.99999999884</v>
      </c>
      <c r="Y352" s="22">
        <f t="shared" si="89"/>
        <v>41000.000000001164</v>
      </c>
      <c r="Z352" s="37"/>
      <c r="AA352" s="40"/>
      <c r="AB352" s="197"/>
      <c r="AC352" s="35">
        <v>450</v>
      </c>
      <c r="AD352" s="60">
        <f t="shared" si="90"/>
        <v>5</v>
      </c>
      <c r="AE352" s="32">
        <f t="shared" si="91"/>
        <v>2250</v>
      </c>
      <c r="AF352" s="32">
        <v>12.5</v>
      </c>
      <c r="AG352" s="62">
        <f t="shared" si="92"/>
        <v>16400</v>
      </c>
      <c r="AH352" s="60">
        <f t="shared" si="93"/>
        <v>1640</v>
      </c>
      <c r="AI352" s="33">
        <f>AH352*AF352</f>
        <v>20500</v>
      </c>
      <c r="AJ352" s="63">
        <f t="shared" si="94"/>
        <v>200</v>
      </c>
      <c r="AK352" s="60">
        <f t="shared" si="95"/>
        <v>66</v>
      </c>
      <c r="AL352" s="33">
        <f>AK352*AF352</f>
        <v>825</v>
      </c>
      <c r="AM352" s="33">
        <f t="shared" si="96"/>
        <v>23575</v>
      </c>
      <c r="AN352" s="20">
        <f t="shared" si="97"/>
        <v>17425.000000001164</v>
      </c>
    </row>
    <row r="353" spans="2:40" x14ac:dyDescent="0.25">
      <c r="B353" s="8">
        <v>352</v>
      </c>
      <c r="C353" s="2">
        <v>25</v>
      </c>
      <c r="D353" s="2">
        <v>6</v>
      </c>
      <c r="E353" s="2">
        <v>2.4900000000000699</v>
      </c>
      <c r="F353" s="2">
        <f t="shared" si="98"/>
        <v>3.5099999999999301</v>
      </c>
      <c r="G353" s="5">
        <v>11</v>
      </c>
      <c r="H353" s="7">
        <f t="shared" si="99"/>
        <v>38.609999999999232</v>
      </c>
      <c r="I353" s="58">
        <f t="shared" si="85"/>
        <v>0.98609999999999232</v>
      </c>
      <c r="J353" s="8">
        <v>166</v>
      </c>
      <c r="K353" s="8">
        <f t="shared" si="101"/>
        <v>164</v>
      </c>
      <c r="L353" s="3">
        <f t="shared" si="100"/>
        <v>4100</v>
      </c>
      <c r="M353" s="3">
        <f>E353*K353</f>
        <v>408.3600000000115</v>
      </c>
      <c r="N353" s="14">
        <f t="shared" si="86"/>
        <v>22.509999999999931</v>
      </c>
      <c r="O353" s="15">
        <f t="shared" si="87"/>
        <v>3691.6399999999885</v>
      </c>
      <c r="P353" s="15">
        <f t="shared" si="88"/>
        <v>408.3600000000115</v>
      </c>
      <c r="Q353" s="25"/>
      <c r="R353" s="25"/>
      <c r="S353" s="25"/>
      <c r="T353" s="25"/>
      <c r="U353" s="31">
        <v>100</v>
      </c>
      <c r="V353" s="28">
        <f>U353*K353</f>
        <v>16400</v>
      </c>
      <c r="W353" s="24">
        <f>V353*C353</f>
        <v>410000</v>
      </c>
      <c r="X353" s="24">
        <f>V353*N353</f>
        <v>369163.99999999884</v>
      </c>
      <c r="Y353" s="22">
        <f t="shared" si="89"/>
        <v>40836.000000001164</v>
      </c>
      <c r="Z353" s="37"/>
      <c r="AA353" s="40"/>
      <c r="AB353" s="197"/>
      <c r="AC353" s="35">
        <v>450</v>
      </c>
      <c r="AD353" s="60">
        <f t="shared" si="90"/>
        <v>5</v>
      </c>
      <c r="AE353" s="32">
        <f t="shared" si="91"/>
        <v>2250</v>
      </c>
      <c r="AF353" s="32">
        <v>12.5</v>
      </c>
      <c r="AG353" s="62">
        <f t="shared" si="92"/>
        <v>16400</v>
      </c>
      <c r="AH353" s="60">
        <f t="shared" si="93"/>
        <v>1640</v>
      </c>
      <c r="AI353" s="33">
        <f>AH353*AF353</f>
        <v>20500</v>
      </c>
      <c r="AJ353" s="63">
        <f t="shared" si="94"/>
        <v>200</v>
      </c>
      <c r="AK353" s="60">
        <f t="shared" si="95"/>
        <v>66</v>
      </c>
      <c r="AL353" s="33">
        <f>AK353*AF353</f>
        <v>825</v>
      </c>
      <c r="AM353" s="33">
        <f t="shared" si="96"/>
        <v>23575</v>
      </c>
      <c r="AN353" s="20">
        <f t="shared" si="97"/>
        <v>17261.000000001164</v>
      </c>
    </row>
    <row r="354" spans="2:40" x14ac:dyDescent="0.25">
      <c r="B354" s="8">
        <v>353</v>
      </c>
      <c r="C354" s="2">
        <v>25</v>
      </c>
      <c r="D354" s="2">
        <v>6</v>
      </c>
      <c r="E354" s="2">
        <v>2.4800000000000701</v>
      </c>
      <c r="F354" s="2">
        <f t="shared" si="98"/>
        <v>3.5199999999999299</v>
      </c>
      <c r="G354" s="5">
        <v>11</v>
      </c>
      <c r="H354" s="7">
        <f t="shared" si="99"/>
        <v>38.719999999999231</v>
      </c>
      <c r="I354" s="58">
        <f t="shared" si="85"/>
        <v>0.98719999999999231</v>
      </c>
      <c r="J354" s="8">
        <v>166</v>
      </c>
      <c r="K354" s="8">
        <f t="shared" si="101"/>
        <v>164</v>
      </c>
      <c r="L354" s="3">
        <f t="shared" si="100"/>
        <v>4100</v>
      </c>
      <c r="M354" s="3">
        <f>E354*K354</f>
        <v>406.72000000001151</v>
      </c>
      <c r="N354" s="14">
        <f t="shared" si="86"/>
        <v>22.519999999999929</v>
      </c>
      <c r="O354" s="15">
        <f t="shared" si="87"/>
        <v>3693.2799999999884</v>
      </c>
      <c r="P354" s="15">
        <f t="shared" si="88"/>
        <v>406.72000000001162</v>
      </c>
      <c r="Q354" s="25"/>
      <c r="R354" s="25"/>
      <c r="S354" s="25"/>
      <c r="T354" s="25"/>
      <c r="U354" s="31">
        <v>100</v>
      </c>
      <c r="V354" s="28">
        <f>U354*K354</f>
        <v>16400</v>
      </c>
      <c r="W354" s="24">
        <f>V354*C354</f>
        <v>410000</v>
      </c>
      <c r="X354" s="24">
        <f>V354*N354</f>
        <v>369327.99999999884</v>
      </c>
      <c r="Y354" s="22">
        <f t="shared" si="89"/>
        <v>40672.000000001164</v>
      </c>
      <c r="Z354" s="37"/>
      <c r="AA354" s="40"/>
      <c r="AB354" s="197"/>
      <c r="AC354" s="35">
        <v>450</v>
      </c>
      <c r="AD354" s="60">
        <f t="shared" si="90"/>
        <v>5</v>
      </c>
      <c r="AE354" s="32">
        <f t="shared" si="91"/>
        <v>2250</v>
      </c>
      <c r="AF354" s="32">
        <v>12.5</v>
      </c>
      <c r="AG354" s="62">
        <f t="shared" si="92"/>
        <v>16400</v>
      </c>
      <c r="AH354" s="60">
        <f t="shared" si="93"/>
        <v>1640</v>
      </c>
      <c r="AI354" s="33">
        <f>AH354*AF354</f>
        <v>20500</v>
      </c>
      <c r="AJ354" s="63">
        <f t="shared" si="94"/>
        <v>200</v>
      </c>
      <c r="AK354" s="60">
        <f t="shared" si="95"/>
        <v>66</v>
      </c>
      <c r="AL354" s="33">
        <f>AK354*AF354</f>
        <v>825</v>
      </c>
      <c r="AM354" s="33">
        <f t="shared" si="96"/>
        <v>23575</v>
      </c>
      <c r="AN354" s="20">
        <f t="shared" si="97"/>
        <v>17097.000000001164</v>
      </c>
    </row>
    <row r="355" spans="2:40" x14ac:dyDescent="0.25">
      <c r="B355" s="8">
        <v>354</v>
      </c>
      <c r="C355" s="2">
        <v>25</v>
      </c>
      <c r="D355" s="2">
        <v>6</v>
      </c>
      <c r="E355" s="2">
        <v>2.4700000000000801</v>
      </c>
      <c r="F355" s="2">
        <f t="shared" si="98"/>
        <v>3.5299999999999199</v>
      </c>
      <c r="G355" s="5">
        <v>11</v>
      </c>
      <c r="H355" s="7">
        <f t="shared" si="99"/>
        <v>38.829999999999117</v>
      </c>
      <c r="I355" s="58">
        <f t="shared" si="85"/>
        <v>0.98829999999999119</v>
      </c>
      <c r="J355" s="8">
        <v>166</v>
      </c>
      <c r="K355" s="8">
        <f t="shared" si="101"/>
        <v>164</v>
      </c>
      <c r="L355" s="3">
        <f t="shared" si="100"/>
        <v>4100</v>
      </c>
      <c r="M355" s="3">
        <f>E355*K355</f>
        <v>405.08000000001311</v>
      </c>
      <c r="N355" s="14">
        <f t="shared" si="86"/>
        <v>22.529999999999919</v>
      </c>
      <c r="O355" s="15">
        <f t="shared" si="87"/>
        <v>3694.9199999999869</v>
      </c>
      <c r="P355" s="15">
        <f t="shared" si="88"/>
        <v>405.08000000001311</v>
      </c>
      <c r="Q355" s="25"/>
      <c r="R355" s="25"/>
      <c r="S355" s="25"/>
      <c r="T355" s="25"/>
      <c r="U355" s="31">
        <v>100</v>
      </c>
      <c r="V355" s="28">
        <f>U355*K355</f>
        <v>16400</v>
      </c>
      <c r="W355" s="24">
        <f>V355*C355</f>
        <v>410000</v>
      </c>
      <c r="X355" s="24">
        <f>V355*N355</f>
        <v>369491.99999999866</v>
      </c>
      <c r="Y355" s="22">
        <f t="shared" si="89"/>
        <v>40508.000000001339</v>
      </c>
      <c r="Z355" s="37"/>
      <c r="AA355" s="40"/>
      <c r="AB355" s="197"/>
      <c r="AC355" s="35">
        <v>450</v>
      </c>
      <c r="AD355" s="60">
        <f t="shared" si="90"/>
        <v>5</v>
      </c>
      <c r="AE355" s="32">
        <f t="shared" si="91"/>
        <v>2250</v>
      </c>
      <c r="AF355" s="32">
        <v>12.5</v>
      </c>
      <c r="AG355" s="62">
        <f t="shared" si="92"/>
        <v>16400</v>
      </c>
      <c r="AH355" s="60">
        <f t="shared" si="93"/>
        <v>1640</v>
      </c>
      <c r="AI355" s="33">
        <f>AH355*AF355</f>
        <v>20500</v>
      </c>
      <c r="AJ355" s="63">
        <f t="shared" si="94"/>
        <v>200</v>
      </c>
      <c r="AK355" s="60">
        <f t="shared" si="95"/>
        <v>66</v>
      </c>
      <c r="AL355" s="33">
        <f>AK355*AF355</f>
        <v>825</v>
      </c>
      <c r="AM355" s="33">
        <f t="shared" si="96"/>
        <v>23575</v>
      </c>
      <c r="AN355" s="20">
        <f t="shared" si="97"/>
        <v>16933.000000001339</v>
      </c>
    </row>
    <row r="356" spans="2:40" x14ac:dyDescent="0.25">
      <c r="B356" s="8">
        <v>355</v>
      </c>
      <c r="C356" s="2">
        <v>25</v>
      </c>
      <c r="D356" s="2">
        <v>6</v>
      </c>
      <c r="E356" s="2">
        <v>2.4600000000000799</v>
      </c>
      <c r="F356" s="2">
        <f t="shared" si="98"/>
        <v>3.5399999999999201</v>
      </c>
      <c r="G356" s="5">
        <v>11</v>
      </c>
      <c r="H356" s="7">
        <f t="shared" si="99"/>
        <v>38.939999999999124</v>
      </c>
      <c r="I356" s="58">
        <f t="shared" si="85"/>
        <v>0.98939999999999118</v>
      </c>
      <c r="J356" s="8">
        <v>166</v>
      </c>
      <c r="K356" s="8">
        <f t="shared" si="101"/>
        <v>164</v>
      </c>
      <c r="L356" s="3">
        <f t="shared" si="100"/>
        <v>4100</v>
      </c>
      <c r="M356" s="3">
        <f>E356*K356</f>
        <v>403.44000000001313</v>
      </c>
      <c r="N356" s="14">
        <f t="shared" si="86"/>
        <v>22.539999999999921</v>
      </c>
      <c r="O356" s="15">
        <f t="shared" si="87"/>
        <v>3696.5599999999872</v>
      </c>
      <c r="P356" s="15">
        <f t="shared" si="88"/>
        <v>403.44000000001279</v>
      </c>
      <c r="Q356" s="25"/>
      <c r="R356" s="25"/>
      <c r="S356" s="25"/>
      <c r="T356" s="25"/>
      <c r="U356" s="31">
        <v>100</v>
      </c>
      <c r="V356" s="28">
        <f>U356*K356</f>
        <v>16400</v>
      </c>
      <c r="W356" s="24">
        <f>V356*C356</f>
        <v>410000</v>
      </c>
      <c r="X356" s="24">
        <f>V356*N356</f>
        <v>369655.99999999872</v>
      </c>
      <c r="Y356" s="22">
        <f t="shared" si="89"/>
        <v>40344.000000001281</v>
      </c>
      <c r="Z356" s="37"/>
      <c r="AA356" s="40"/>
      <c r="AB356" s="197"/>
      <c r="AC356" s="35">
        <v>450</v>
      </c>
      <c r="AD356" s="60">
        <f t="shared" si="90"/>
        <v>5</v>
      </c>
      <c r="AE356" s="32">
        <f t="shared" si="91"/>
        <v>2250</v>
      </c>
      <c r="AF356" s="32">
        <v>12.5</v>
      </c>
      <c r="AG356" s="62">
        <f t="shared" si="92"/>
        <v>16400</v>
      </c>
      <c r="AH356" s="60">
        <f t="shared" si="93"/>
        <v>1640</v>
      </c>
      <c r="AI356" s="33">
        <f>AH356*AF356</f>
        <v>20500</v>
      </c>
      <c r="AJ356" s="63">
        <f t="shared" si="94"/>
        <v>200</v>
      </c>
      <c r="AK356" s="60">
        <f t="shared" si="95"/>
        <v>66</v>
      </c>
      <c r="AL356" s="33">
        <f>AK356*AF356</f>
        <v>825</v>
      </c>
      <c r="AM356" s="33">
        <f t="shared" si="96"/>
        <v>23575</v>
      </c>
      <c r="AN356" s="20">
        <f t="shared" si="97"/>
        <v>16769.000000001281</v>
      </c>
    </row>
    <row r="357" spans="2:40" x14ac:dyDescent="0.25">
      <c r="B357" s="8">
        <v>356</v>
      </c>
      <c r="C357" s="2">
        <v>25</v>
      </c>
      <c r="D357" s="2">
        <v>6</v>
      </c>
      <c r="E357" s="2">
        <v>2.4500000000000801</v>
      </c>
      <c r="F357" s="2">
        <f t="shared" si="98"/>
        <v>3.5499999999999199</v>
      </c>
      <c r="G357" s="5">
        <v>11</v>
      </c>
      <c r="H357" s="7">
        <f t="shared" si="99"/>
        <v>39.049999999999116</v>
      </c>
      <c r="I357" s="58">
        <f t="shared" si="85"/>
        <v>0.99049999999999117</v>
      </c>
      <c r="J357" s="8">
        <v>166</v>
      </c>
      <c r="K357" s="8">
        <f t="shared" si="101"/>
        <v>164</v>
      </c>
      <c r="L357" s="3">
        <f t="shared" si="100"/>
        <v>4100</v>
      </c>
      <c r="M357" s="3">
        <f>E357*K357</f>
        <v>401.80000000001314</v>
      </c>
      <c r="N357" s="14">
        <f t="shared" si="86"/>
        <v>22.549999999999919</v>
      </c>
      <c r="O357" s="15">
        <f t="shared" si="87"/>
        <v>3698.1999999999866</v>
      </c>
      <c r="P357" s="15">
        <f t="shared" si="88"/>
        <v>401.80000000001337</v>
      </c>
      <c r="Q357" s="25"/>
      <c r="R357" s="25"/>
      <c r="S357" s="25"/>
      <c r="T357" s="25"/>
      <c r="U357" s="31">
        <v>100</v>
      </c>
      <c r="V357" s="28">
        <f>U357*K357</f>
        <v>16400</v>
      </c>
      <c r="W357" s="24">
        <f>V357*C357</f>
        <v>410000</v>
      </c>
      <c r="X357" s="24">
        <f>V357*N357</f>
        <v>369819.99999999866</v>
      </c>
      <c r="Y357" s="22">
        <f t="shared" si="89"/>
        <v>40180.000000001339</v>
      </c>
      <c r="Z357" s="37"/>
      <c r="AA357" s="40"/>
      <c r="AB357" s="197"/>
      <c r="AC357" s="35">
        <v>450</v>
      </c>
      <c r="AD357" s="60">
        <f t="shared" si="90"/>
        <v>5</v>
      </c>
      <c r="AE357" s="32">
        <f t="shared" si="91"/>
        <v>2250</v>
      </c>
      <c r="AF357" s="32">
        <v>12.5</v>
      </c>
      <c r="AG357" s="62">
        <f t="shared" si="92"/>
        <v>16400</v>
      </c>
      <c r="AH357" s="60">
        <f t="shared" si="93"/>
        <v>1640</v>
      </c>
      <c r="AI357" s="33">
        <f>AH357*AF357</f>
        <v>20500</v>
      </c>
      <c r="AJ357" s="63">
        <f t="shared" si="94"/>
        <v>200</v>
      </c>
      <c r="AK357" s="60">
        <f t="shared" si="95"/>
        <v>66</v>
      </c>
      <c r="AL357" s="33">
        <f>AK357*AF357</f>
        <v>825</v>
      </c>
      <c r="AM357" s="33">
        <f t="shared" si="96"/>
        <v>23575</v>
      </c>
      <c r="AN357" s="20">
        <f t="shared" si="97"/>
        <v>16605.000000001339</v>
      </c>
    </row>
    <row r="358" spans="2:40" x14ac:dyDescent="0.25">
      <c r="B358" s="8">
        <v>357</v>
      </c>
      <c r="C358" s="2">
        <v>25</v>
      </c>
      <c r="D358" s="2">
        <v>6</v>
      </c>
      <c r="E358" s="2">
        <v>2.4400000000000799</v>
      </c>
      <c r="F358" s="2">
        <f t="shared" si="98"/>
        <v>3.5599999999999201</v>
      </c>
      <c r="G358" s="5">
        <v>11</v>
      </c>
      <c r="H358" s="7">
        <f t="shared" si="99"/>
        <v>39.159999999999123</v>
      </c>
      <c r="I358" s="58">
        <f t="shared" si="85"/>
        <v>0.99159999999999116</v>
      </c>
      <c r="J358" s="8">
        <v>166</v>
      </c>
      <c r="K358" s="8">
        <f t="shared" si="101"/>
        <v>165</v>
      </c>
      <c r="L358" s="3">
        <f t="shared" si="100"/>
        <v>4125</v>
      </c>
      <c r="M358" s="3">
        <f>E358*K358</f>
        <v>402.60000000001315</v>
      </c>
      <c r="N358" s="14">
        <f t="shared" si="86"/>
        <v>22.559999999999921</v>
      </c>
      <c r="O358" s="15">
        <f t="shared" si="87"/>
        <v>3722.3999999999869</v>
      </c>
      <c r="P358" s="15">
        <f t="shared" si="88"/>
        <v>402.6000000000131</v>
      </c>
      <c r="Q358" s="25"/>
      <c r="R358" s="25"/>
      <c r="S358" s="25"/>
      <c r="T358" s="25"/>
      <c r="U358" s="31">
        <v>100</v>
      </c>
      <c r="V358" s="28">
        <f>U358*K358</f>
        <v>16500</v>
      </c>
      <c r="W358" s="24">
        <f>V358*C358</f>
        <v>412500</v>
      </c>
      <c r="X358" s="24">
        <f>V358*N358</f>
        <v>372239.99999999866</v>
      </c>
      <c r="Y358" s="22">
        <f t="shared" si="89"/>
        <v>40260.000000001339</v>
      </c>
      <c r="Z358" s="37"/>
      <c r="AA358" s="40"/>
      <c r="AB358" s="197"/>
      <c r="AC358" s="35">
        <v>450</v>
      </c>
      <c r="AD358" s="60">
        <f t="shared" si="90"/>
        <v>5</v>
      </c>
      <c r="AE358" s="32">
        <f t="shared" si="91"/>
        <v>2250</v>
      </c>
      <c r="AF358" s="32">
        <v>12.5</v>
      </c>
      <c r="AG358" s="62">
        <f t="shared" si="92"/>
        <v>16500</v>
      </c>
      <c r="AH358" s="60">
        <f t="shared" si="93"/>
        <v>1650</v>
      </c>
      <c r="AI358" s="33">
        <f>AH358*AF358</f>
        <v>20625</v>
      </c>
      <c r="AJ358" s="63">
        <f t="shared" si="94"/>
        <v>100</v>
      </c>
      <c r="AK358" s="60">
        <f t="shared" si="95"/>
        <v>33</v>
      </c>
      <c r="AL358" s="33">
        <f>AK358*AF358</f>
        <v>412.5</v>
      </c>
      <c r="AM358" s="33">
        <f t="shared" si="96"/>
        <v>23287.5</v>
      </c>
      <c r="AN358" s="20">
        <f t="shared" si="97"/>
        <v>16972.500000001339</v>
      </c>
    </row>
    <row r="359" spans="2:40" x14ac:dyDescent="0.25">
      <c r="B359" s="8">
        <v>358</v>
      </c>
      <c r="C359" s="2">
        <v>25</v>
      </c>
      <c r="D359" s="2">
        <v>6</v>
      </c>
      <c r="E359" s="2">
        <v>2.4300000000000801</v>
      </c>
      <c r="F359" s="2">
        <f t="shared" si="98"/>
        <v>3.5699999999999199</v>
      </c>
      <c r="G359" s="5">
        <v>11</v>
      </c>
      <c r="H359" s="7">
        <f t="shared" si="99"/>
        <v>39.269999999999122</v>
      </c>
      <c r="I359" s="58">
        <f t="shared" si="85"/>
        <v>0.99269999999999126</v>
      </c>
      <c r="J359" s="8">
        <v>166</v>
      </c>
      <c r="K359" s="8">
        <f t="shared" si="101"/>
        <v>165</v>
      </c>
      <c r="L359" s="3">
        <f t="shared" si="100"/>
        <v>4125</v>
      </c>
      <c r="M359" s="3">
        <f>E359*K359</f>
        <v>400.95000000001323</v>
      </c>
      <c r="N359" s="14">
        <f t="shared" si="86"/>
        <v>22.569999999999919</v>
      </c>
      <c r="O359" s="15">
        <f t="shared" si="87"/>
        <v>3724.0499999999865</v>
      </c>
      <c r="P359" s="15">
        <f t="shared" si="88"/>
        <v>400.95000000001346</v>
      </c>
      <c r="Q359" s="25"/>
      <c r="R359" s="25"/>
      <c r="S359" s="25"/>
      <c r="T359" s="25"/>
      <c r="U359" s="31">
        <v>100</v>
      </c>
      <c r="V359" s="28">
        <f>U359*K359</f>
        <v>16500</v>
      </c>
      <c r="W359" s="24">
        <f>V359*C359</f>
        <v>412500</v>
      </c>
      <c r="X359" s="24">
        <f>V359*N359</f>
        <v>372404.99999999866</v>
      </c>
      <c r="Y359" s="22">
        <f t="shared" si="89"/>
        <v>40095.000000001339</v>
      </c>
      <c r="Z359" s="37"/>
      <c r="AA359" s="40"/>
      <c r="AB359" s="197"/>
      <c r="AC359" s="35">
        <v>450</v>
      </c>
      <c r="AD359" s="60">
        <f t="shared" si="90"/>
        <v>5</v>
      </c>
      <c r="AE359" s="32">
        <f t="shared" si="91"/>
        <v>2250</v>
      </c>
      <c r="AF359" s="32">
        <v>12.5</v>
      </c>
      <c r="AG359" s="62">
        <f t="shared" si="92"/>
        <v>16500</v>
      </c>
      <c r="AH359" s="60">
        <f t="shared" si="93"/>
        <v>1650</v>
      </c>
      <c r="AI359" s="33">
        <f>AH359*AF359</f>
        <v>20625</v>
      </c>
      <c r="AJ359" s="63">
        <f t="shared" si="94"/>
        <v>100</v>
      </c>
      <c r="AK359" s="60">
        <f t="shared" si="95"/>
        <v>33</v>
      </c>
      <c r="AL359" s="33">
        <f>AK359*AF359</f>
        <v>412.5</v>
      </c>
      <c r="AM359" s="33">
        <f t="shared" si="96"/>
        <v>23287.5</v>
      </c>
      <c r="AN359" s="20">
        <f t="shared" si="97"/>
        <v>16807.500000001339</v>
      </c>
    </row>
    <row r="360" spans="2:40" x14ac:dyDescent="0.25">
      <c r="B360" s="8">
        <v>359</v>
      </c>
      <c r="C360" s="2">
        <v>25</v>
      </c>
      <c r="D360" s="2">
        <v>6</v>
      </c>
      <c r="E360" s="2">
        <v>2.4200000000000799</v>
      </c>
      <c r="F360" s="2">
        <f t="shared" si="98"/>
        <v>3.5799999999999201</v>
      </c>
      <c r="G360" s="5">
        <v>11</v>
      </c>
      <c r="H360" s="7">
        <f t="shared" si="99"/>
        <v>39.379999999999121</v>
      </c>
      <c r="I360" s="58">
        <f t="shared" si="85"/>
        <v>0.99379999999999113</v>
      </c>
      <c r="J360" s="8">
        <v>166</v>
      </c>
      <c r="K360" s="8">
        <f t="shared" si="101"/>
        <v>165</v>
      </c>
      <c r="L360" s="3">
        <f t="shared" si="100"/>
        <v>4125</v>
      </c>
      <c r="M360" s="3">
        <f>E360*K360</f>
        <v>399.3000000000132</v>
      </c>
      <c r="N360" s="14">
        <f t="shared" si="86"/>
        <v>22.57999999999992</v>
      </c>
      <c r="O360" s="15">
        <f t="shared" si="87"/>
        <v>3725.6999999999866</v>
      </c>
      <c r="P360" s="15">
        <f t="shared" si="88"/>
        <v>399.30000000001337</v>
      </c>
      <c r="Q360" s="25"/>
      <c r="R360" s="25"/>
      <c r="S360" s="25"/>
      <c r="T360" s="25"/>
      <c r="U360" s="31">
        <v>100</v>
      </c>
      <c r="V360" s="28">
        <f>U360*K360</f>
        <v>16500</v>
      </c>
      <c r="W360" s="24">
        <f>V360*C360</f>
        <v>412500</v>
      </c>
      <c r="X360" s="24">
        <f>V360*N360</f>
        <v>372569.99999999866</v>
      </c>
      <c r="Y360" s="22">
        <f t="shared" si="89"/>
        <v>39930.000000001339</v>
      </c>
      <c r="Z360" s="37"/>
      <c r="AA360" s="40"/>
      <c r="AB360" s="197"/>
      <c r="AC360" s="35">
        <v>450</v>
      </c>
      <c r="AD360" s="60">
        <f t="shared" si="90"/>
        <v>5</v>
      </c>
      <c r="AE360" s="32">
        <f t="shared" si="91"/>
        <v>2250</v>
      </c>
      <c r="AF360" s="32">
        <v>12.5</v>
      </c>
      <c r="AG360" s="62">
        <f t="shared" si="92"/>
        <v>16500</v>
      </c>
      <c r="AH360" s="60">
        <f t="shared" si="93"/>
        <v>1650</v>
      </c>
      <c r="AI360" s="33">
        <f>AH360*AF360</f>
        <v>20625</v>
      </c>
      <c r="AJ360" s="63">
        <f t="shared" si="94"/>
        <v>100</v>
      </c>
      <c r="AK360" s="60">
        <f t="shared" si="95"/>
        <v>33</v>
      </c>
      <c r="AL360" s="33">
        <f>AK360*AF360</f>
        <v>412.5</v>
      </c>
      <c r="AM360" s="33">
        <f t="shared" si="96"/>
        <v>23287.5</v>
      </c>
      <c r="AN360" s="20">
        <f t="shared" si="97"/>
        <v>16642.500000001339</v>
      </c>
    </row>
    <row r="361" spans="2:40" x14ac:dyDescent="0.25">
      <c r="B361" s="8">
        <v>360</v>
      </c>
      <c r="C361" s="2">
        <v>25</v>
      </c>
      <c r="D361" s="2">
        <v>6</v>
      </c>
      <c r="E361" s="2">
        <v>2.4100000000000801</v>
      </c>
      <c r="F361" s="2">
        <f t="shared" si="98"/>
        <v>3.5899999999999199</v>
      </c>
      <c r="G361" s="5">
        <v>11</v>
      </c>
      <c r="H361" s="7">
        <f t="shared" si="99"/>
        <v>39.489999999999121</v>
      </c>
      <c r="I361" s="58">
        <f t="shared" si="85"/>
        <v>0.99489999999999124</v>
      </c>
      <c r="J361" s="8">
        <v>166</v>
      </c>
      <c r="K361" s="8">
        <f t="shared" si="101"/>
        <v>165</v>
      </c>
      <c r="L361" s="3">
        <f t="shared" si="100"/>
        <v>4125</v>
      </c>
      <c r="M361" s="3">
        <f>E361*K361</f>
        <v>397.65000000001322</v>
      </c>
      <c r="N361" s="14">
        <f t="shared" si="86"/>
        <v>22.589999999999918</v>
      </c>
      <c r="O361" s="15">
        <f t="shared" si="87"/>
        <v>3727.3499999999867</v>
      </c>
      <c r="P361" s="15">
        <f t="shared" si="88"/>
        <v>397.65000000001328</v>
      </c>
      <c r="Q361" s="25"/>
      <c r="R361" s="25"/>
      <c r="S361" s="25"/>
      <c r="T361" s="25"/>
      <c r="U361" s="31">
        <v>100</v>
      </c>
      <c r="V361" s="28">
        <f>U361*K361</f>
        <v>16500</v>
      </c>
      <c r="W361" s="24">
        <f>V361*C361</f>
        <v>412500</v>
      </c>
      <c r="X361" s="24">
        <f>V361*N361</f>
        <v>372734.99999999866</v>
      </c>
      <c r="Y361" s="22">
        <f t="shared" si="89"/>
        <v>39765.000000001339</v>
      </c>
      <c r="Z361" s="37"/>
      <c r="AA361" s="40"/>
      <c r="AB361" s="197"/>
      <c r="AC361" s="35">
        <v>450</v>
      </c>
      <c r="AD361" s="60">
        <f t="shared" si="90"/>
        <v>5</v>
      </c>
      <c r="AE361" s="32">
        <f t="shared" si="91"/>
        <v>2250</v>
      </c>
      <c r="AF361" s="32">
        <v>12.5</v>
      </c>
      <c r="AG361" s="62">
        <f t="shared" si="92"/>
        <v>16500</v>
      </c>
      <c r="AH361" s="60">
        <f t="shared" si="93"/>
        <v>1650</v>
      </c>
      <c r="AI361" s="33">
        <f>AH361*AF361</f>
        <v>20625</v>
      </c>
      <c r="AJ361" s="63">
        <f t="shared" si="94"/>
        <v>100</v>
      </c>
      <c r="AK361" s="60">
        <f t="shared" si="95"/>
        <v>33</v>
      </c>
      <c r="AL361" s="33">
        <f>AK361*AF361</f>
        <v>412.5</v>
      </c>
      <c r="AM361" s="33">
        <f t="shared" si="96"/>
        <v>23287.5</v>
      </c>
      <c r="AN361" s="20">
        <f t="shared" si="97"/>
        <v>16477.500000001339</v>
      </c>
    </row>
    <row r="362" spans="2:40" x14ac:dyDescent="0.25">
      <c r="B362" s="8">
        <v>361</v>
      </c>
      <c r="C362" s="2">
        <v>25</v>
      </c>
      <c r="D362" s="2">
        <v>6</v>
      </c>
      <c r="E362" s="2">
        <v>2.4000000000000798</v>
      </c>
      <c r="F362" s="2">
        <f t="shared" si="98"/>
        <v>3.5999999999999202</v>
      </c>
      <c r="G362" s="5">
        <v>11</v>
      </c>
      <c r="H362" s="7">
        <f t="shared" si="99"/>
        <v>39.59999999999912</v>
      </c>
      <c r="I362" s="58">
        <f t="shared" si="85"/>
        <v>0.99599999999999111</v>
      </c>
      <c r="J362" s="8">
        <v>166</v>
      </c>
      <c r="K362" s="8">
        <f t="shared" si="101"/>
        <v>165</v>
      </c>
      <c r="L362" s="3">
        <f t="shared" si="100"/>
        <v>4125</v>
      </c>
      <c r="M362" s="3">
        <f>E362*K362</f>
        <v>396.00000000001319</v>
      </c>
      <c r="N362" s="14">
        <f t="shared" si="86"/>
        <v>22.59999999999992</v>
      </c>
      <c r="O362" s="15">
        <f t="shared" si="87"/>
        <v>3728.9999999999868</v>
      </c>
      <c r="P362" s="15">
        <f t="shared" si="88"/>
        <v>396.00000000001319</v>
      </c>
      <c r="Q362" s="25"/>
      <c r="R362" s="25"/>
      <c r="S362" s="25"/>
      <c r="T362" s="25"/>
      <c r="U362" s="31">
        <v>100</v>
      </c>
      <c r="V362" s="28">
        <f>U362*K362</f>
        <v>16500</v>
      </c>
      <c r="W362" s="24">
        <f>V362*C362</f>
        <v>412500</v>
      </c>
      <c r="X362" s="24">
        <f>V362*N362</f>
        <v>372899.99999999866</v>
      </c>
      <c r="Y362" s="22">
        <f t="shared" si="89"/>
        <v>39600.000000001339</v>
      </c>
      <c r="Z362" s="37"/>
      <c r="AA362" s="40"/>
      <c r="AB362" s="197"/>
      <c r="AC362" s="35">
        <v>450</v>
      </c>
      <c r="AD362" s="60">
        <f t="shared" si="90"/>
        <v>5</v>
      </c>
      <c r="AE362" s="32">
        <f t="shared" si="91"/>
        <v>2250</v>
      </c>
      <c r="AF362" s="32">
        <v>12.5</v>
      </c>
      <c r="AG362" s="62">
        <f t="shared" si="92"/>
        <v>16500</v>
      </c>
      <c r="AH362" s="60">
        <f t="shared" si="93"/>
        <v>1650</v>
      </c>
      <c r="AI362" s="33">
        <f>AH362*AF362</f>
        <v>20625</v>
      </c>
      <c r="AJ362" s="63">
        <f t="shared" si="94"/>
        <v>100</v>
      </c>
      <c r="AK362" s="60">
        <f t="shared" si="95"/>
        <v>33</v>
      </c>
      <c r="AL362" s="33">
        <f>AK362*AF362</f>
        <v>412.5</v>
      </c>
      <c r="AM362" s="33">
        <f t="shared" si="96"/>
        <v>23287.5</v>
      </c>
      <c r="AN362" s="20">
        <f t="shared" si="97"/>
        <v>16312.500000001339</v>
      </c>
    </row>
    <row r="363" spans="2:40" x14ac:dyDescent="0.25">
      <c r="B363" s="8">
        <v>362</v>
      </c>
      <c r="C363" s="2">
        <v>25</v>
      </c>
      <c r="D363" s="2">
        <v>6</v>
      </c>
      <c r="E363" s="2">
        <v>2.3900000000000801</v>
      </c>
      <c r="F363" s="2">
        <f t="shared" si="98"/>
        <v>3.6099999999999199</v>
      </c>
      <c r="G363" s="5">
        <v>11</v>
      </c>
      <c r="H363" s="7">
        <f t="shared" si="99"/>
        <v>39.70999999999912</v>
      </c>
      <c r="I363" s="58">
        <f t="shared" si="85"/>
        <v>0.99709999999999122</v>
      </c>
      <c r="J363" s="8">
        <v>166</v>
      </c>
      <c r="K363" s="8">
        <f t="shared" si="101"/>
        <v>166</v>
      </c>
      <c r="L363" s="3">
        <f t="shared" si="100"/>
        <v>4150</v>
      </c>
      <c r="M363" s="3">
        <f>E363*K363</f>
        <v>396.74000000001331</v>
      </c>
      <c r="N363" s="14">
        <f t="shared" si="86"/>
        <v>22.609999999999921</v>
      </c>
      <c r="O363" s="15">
        <f t="shared" si="87"/>
        <v>3753.259999999987</v>
      </c>
      <c r="P363" s="15">
        <f t="shared" si="88"/>
        <v>396.74000000001297</v>
      </c>
      <c r="Q363" s="25"/>
      <c r="R363" s="25"/>
      <c r="S363" s="25"/>
      <c r="T363" s="25"/>
      <c r="U363" s="31">
        <v>100</v>
      </c>
      <c r="V363" s="28">
        <f>U363*K363</f>
        <v>16600</v>
      </c>
      <c r="W363" s="24">
        <f>V363*C363</f>
        <v>415000</v>
      </c>
      <c r="X363" s="24">
        <f>V363*N363</f>
        <v>375325.99999999872</v>
      </c>
      <c r="Y363" s="22">
        <f t="shared" si="89"/>
        <v>39674.000000001281</v>
      </c>
      <c r="Z363" s="37"/>
      <c r="AA363" s="40"/>
      <c r="AB363" s="197"/>
      <c r="AC363" s="35">
        <v>450</v>
      </c>
      <c r="AD363" s="60">
        <f t="shared" si="90"/>
        <v>5</v>
      </c>
      <c r="AE363" s="32">
        <f t="shared" si="91"/>
        <v>2250</v>
      </c>
      <c r="AF363" s="32">
        <v>12.5</v>
      </c>
      <c r="AG363" s="62">
        <f t="shared" si="92"/>
        <v>16600</v>
      </c>
      <c r="AH363" s="60">
        <f t="shared" si="93"/>
        <v>1660</v>
      </c>
      <c r="AI363" s="33">
        <f>AH363*AF363</f>
        <v>20750</v>
      </c>
      <c r="AJ363" s="63">
        <f t="shared" si="94"/>
        <v>0</v>
      </c>
      <c r="AK363" s="60">
        <f t="shared" si="95"/>
        <v>0</v>
      </c>
      <c r="AL363" s="33">
        <f>AK363*AF363</f>
        <v>0</v>
      </c>
      <c r="AM363" s="33">
        <f t="shared" si="96"/>
        <v>23000</v>
      </c>
      <c r="AN363" s="20">
        <f t="shared" si="97"/>
        <v>16674.000000001281</v>
      </c>
    </row>
    <row r="364" spans="2:40" x14ac:dyDescent="0.25">
      <c r="B364" s="8">
        <v>363</v>
      </c>
      <c r="C364" s="2">
        <v>25</v>
      </c>
      <c r="D364" s="2">
        <v>6</v>
      </c>
      <c r="E364" s="2">
        <v>2.3800000000000798</v>
      </c>
      <c r="F364" s="2">
        <f t="shared" si="98"/>
        <v>3.6199999999999202</v>
      </c>
      <c r="G364" s="5">
        <v>11</v>
      </c>
      <c r="H364" s="7">
        <f t="shared" si="99"/>
        <v>39.819999999999119</v>
      </c>
      <c r="I364" s="58">
        <f t="shared" si="85"/>
        <v>0.99819999999999109</v>
      </c>
      <c r="J364" s="8">
        <v>166</v>
      </c>
      <c r="K364" s="8">
        <f t="shared" si="101"/>
        <v>166</v>
      </c>
      <c r="L364" s="3">
        <f t="shared" si="100"/>
        <v>4150</v>
      </c>
      <c r="M364" s="3">
        <f>E364*K364</f>
        <v>395.08000000001323</v>
      </c>
      <c r="N364" s="14">
        <f t="shared" si="86"/>
        <v>22.619999999999919</v>
      </c>
      <c r="O364" s="15">
        <f t="shared" si="87"/>
        <v>3754.9199999999864</v>
      </c>
      <c r="P364" s="15">
        <f t="shared" si="88"/>
        <v>395.08000000001357</v>
      </c>
      <c r="Q364" s="25"/>
      <c r="R364" s="25"/>
      <c r="S364" s="25"/>
      <c r="T364" s="25"/>
      <c r="U364" s="31">
        <v>100</v>
      </c>
      <c r="V364" s="28">
        <f>U364*K364</f>
        <v>16600</v>
      </c>
      <c r="W364" s="24">
        <f>V364*C364</f>
        <v>415000</v>
      </c>
      <c r="X364" s="24">
        <f>V364*N364</f>
        <v>375491.99999999866</v>
      </c>
      <c r="Y364" s="22">
        <f t="shared" si="89"/>
        <v>39508.000000001339</v>
      </c>
      <c r="Z364" s="37"/>
      <c r="AA364" s="40"/>
      <c r="AB364" s="197"/>
      <c r="AC364" s="35">
        <v>450</v>
      </c>
      <c r="AD364" s="60">
        <f t="shared" si="90"/>
        <v>5</v>
      </c>
      <c r="AE364" s="32">
        <f t="shared" si="91"/>
        <v>2250</v>
      </c>
      <c r="AF364" s="32">
        <v>12.5</v>
      </c>
      <c r="AG364" s="62">
        <f t="shared" si="92"/>
        <v>16600</v>
      </c>
      <c r="AH364" s="60">
        <f t="shared" si="93"/>
        <v>1660</v>
      </c>
      <c r="AI364" s="33">
        <f>AH364*AF364</f>
        <v>20750</v>
      </c>
      <c r="AJ364" s="63">
        <f t="shared" si="94"/>
        <v>0</v>
      </c>
      <c r="AK364" s="60">
        <f t="shared" si="95"/>
        <v>0</v>
      </c>
      <c r="AL364" s="33">
        <f>AK364*AF364</f>
        <v>0</v>
      </c>
      <c r="AM364" s="33">
        <f t="shared" si="96"/>
        <v>23000</v>
      </c>
      <c r="AN364" s="20">
        <f t="shared" si="97"/>
        <v>16508.000000001339</v>
      </c>
    </row>
    <row r="365" spans="2:40" x14ac:dyDescent="0.25">
      <c r="B365" s="8">
        <v>364</v>
      </c>
      <c r="C365" s="2">
        <v>25</v>
      </c>
      <c r="D365" s="2">
        <v>6</v>
      </c>
      <c r="E365" s="2">
        <v>2.37000000000008</v>
      </c>
      <c r="F365" s="2">
        <f t="shared" si="98"/>
        <v>3.62999999999992</v>
      </c>
      <c r="G365" s="5">
        <v>11</v>
      </c>
      <c r="H365" s="7">
        <f t="shared" si="99"/>
        <v>39.929999999999119</v>
      </c>
      <c r="I365" s="58">
        <f t="shared" si="85"/>
        <v>0.99929999999999131</v>
      </c>
      <c r="J365" s="8">
        <v>166</v>
      </c>
      <c r="K365" s="8">
        <f t="shared" si="101"/>
        <v>166</v>
      </c>
      <c r="L365" s="3">
        <f t="shared" si="100"/>
        <v>4150</v>
      </c>
      <c r="M365" s="3">
        <f>E365*K365</f>
        <v>393.42000000001326</v>
      </c>
      <c r="N365" s="14">
        <f t="shared" si="86"/>
        <v>22.629999999999921</v>
      </c>
      <c r="O365" s="15">
        <f t="shared" si="87"/>
        <v>3756.5799999999867</v>
      </c>
      <c r="P365" s="15">
        <f t="shared" si="88"/>
        <v>393.42000000001326</v>
      </c>
      <c r="Q365" s="25"/>
      <c r="R365" s="25"/>
      <c r="S365" s="25"/>
      <c r="T365" s="25"/>
      <c r="U365" s="31">
        <v>100</v>
      </c>
      <c r="V365" s="28">
        <f>U365*K365</f>
        <v>16600</v>
      </c>
      <c r="W365" s="24">
        <f>V365*C365</f>
        <v>415000</v>
      </c>
      <c r="X365" s="24">
        <f>V365*N365</f>
        <v>375657.99999999866</v>
      </c>
      <c r="Y365" s="22">
        <f t="shared" si="89"/>
        <v>39342.000000001339</v>
      </c>
      <c r="Z365" s="37"/>
      <c r="AA365" s="40"/>
      <c r="AB365" s="197"/>
      <c r="AC365" s="35">
        <v>450</v>
      </c>
      <c r="AD365" s="60">
        <f t="shared" si="90"/>
        <v>5</v>
      </c>
      <c r="AE365" s="32">
        <f t="shared" si="91"/>
        <v>2250</v>
      </c>
      <c r="AF365" s="32">
        <v>12.5</v>
      </c>
      <c r="AG365" s="62">
        <f t="shared" si="92"/>
        <v>16600</v>
      </c>
      <c r="AH365" s="60">
        <f t="shared" si="93"/>
        <v>1660</v>
      </c>
      <c r="AI365" s="33">
        <f>AH365*AF365</f>
        <v>20750</v>
      </c>
      <c r="AJ365" s="63">
        <f t="shared" si="94"/>
        <v>0</v>
      </c>
      <c r="AK365" s="60">
        <f t="shared" si="95"/>
        <v>0</v>
      </c>
      <c r="AL365" s="33">
        <f>AK365*AF365</f>
        <v>0</v>
      </c>
      <c r="AM365" s="33">
        <f t="shared" si="96"/>
        <v>23000</v>
      </c>
      <c r="AN365" s="20">
        <f t="shared" si="97"/>
        <v>16342.000000001339</v>
      </c>
    </row>
    <row r="366" spans="2:40" x14ac:dyDescent="0.25">
      <c r="B366" s="164">
        <v>365</v>
      </c>
      <c r="C366" s="165">
        <v>25</v>
      </c>
      <c r="D366" s="165">
        <v>6</v>
      </c>
      <c r="E366" s="165">
        <v>2.3600000000000798</v>
      </c>
      <c r="F366" s="165">
        <f t="shared" si="98"/>
        <v>3.6399999999999202</v>
      </c>
      <c r="G366" s="166">
        <v>11</v>
      </c>
      <c r="H366" s="167">
        <f t="shared" si="99"/>
        <v>40.039999999999125</v>
      </c>
      <c r="I366" s="168">
        <f t="shared" si="85"/>
        <v>1.0003999999999913</v>
      </c>
      <c r="J366" s="164">
        <v>166</v>
      </c>
      <c r="K366" s="164">
        <f t="shared" si="101"/>
        <v>166</v>
      </c>
      <c r="L366" s="169">
        <f t="shared" si="100"/>
        <v>4150</v>
      </c>
      <c r="M366" s="169">
        <f>E366*K366</f>
        <v>391.76000000001324</v>
      </c>
      <c r="N366" s="170">
        <f t="shared" si="86"/>
        <v>22.639999999999919</v>
      </c>
      <c r="O366" s="171">
        <f t="shared" si="87"/>
        <v>3758.2399999999866</v>
      </c>
      <c r="P366" s="171">
        <f t="shared" si="88"/>
        <v>391.76000000001341</v>
      </c>
      <c r="Q366" s="25"/>
      <c r="R366" s="25"/>
      <c r="S366" s="25"/>
      <c r="T366" s="25"/>
      <c r="U366" s="172">
        <v>100</v>
      </c>
      <c r="V366" s="173">
        <f>U366*K366</f>
        <v>16600</v>
      </c>
      <c r="W366" s="174">
        <f>V366*C366</f>
        <v>415000</v>
      </c>
      <c r="X366" s="174">
        <f>V366*N366</f>
        <v>375823.99999999866</v>
      </c>
      <c r="Y366" s="175">
        <f t="shared" si="89"/>
        <v>39176.000000001339</v>
      </c>
      <c r="Z366" s="37"/>
      <c r="AA366" s="40"/>
      <c r="AB366" s="197"/>
      <c r="AC366" s="176">
        <v>400</v>
      </c>
      <c r="AD366" s="177">
        <f t="shared" si="90"/>
        <v>5</v>
      </c>
      <c r="AE366" s="178">
        <f t="shared" si="91"/>
        <v>2000</v>
      </c>
      <c r="AF366" s="178">
        <v>10</v>
      </c>
      <c r="AG366" s="179">
        <f t="shared" si="92"/>
        <v>16600</v>
      </c>
      <c r="AH366" s="177">
        <f t="shared" si="93"/>
        <v>1660</v>
      </c>
      <c r="AI366" s="171">
        <f>AH366*AF366</f>
        <v>16600</v>
      </c>
      <c r="AJ366" s="172">
        <f t="shared" si="94"/>
        <v>0</v>
      </c>
      <c r="AK366" s="177">
        <f t="shared" si="95"/>
        <v>0</v>
      </c>
      <c r="AL366" s="171">
        <f>AK366*AF366</f>
        <v>0</v>
      </c>
      <c r="AM366" s="171">
        <f t="shared" si="96"/>
        <v>18600</v>
      </c>
      <c r="AN366" s="171">
        <f t="shared" si="97"/>
        <v>20576.000000001339</v>
      </c>
    </row>
    <row r="367" spans="2:40" x14ac:dyDescent="0.25">
      <c r="B367" s="8">
        <v>366</v>
      </c>
      <c r="C367" s="2">
        <v>25</v>
      </c>
      <c r="D367" s="2">
        <v>6</v>
      </c>
      <c r="E367" s="2">
        <v>2.35000000000008</v>
      </c>
      <c r="F367" s="2">
        <f t="shared" si="98"/>
        <v>3.64999999999992</v>
      </c>
      <c r="G367" s="5">
        <v>11</v>
      </c>
      <c r="H367" s="7">
        <f t="shared" si="99"/>
        <v>40.149999999999118</v>
      </c>
      <c r="I367" s="58">
        <f t="shared" si="85"/>
        <v>1.0014999999999912</v>
      </c>
      <c r="J367" s="8">
        <v>166</v>
      </c>
      <c r="K367" s="8">
        <f t="shared" si="101"/>
        <v>166</v>
      </c>
      <c r="L367" s="3">
        <f t="shared" si="100"/>
        <v>4150</v>
      </c>
      <c r="M367" s="3">
        <f>E367*K367</f>
        <v>390.10000000001327</v>
      </c>
      <c r="N367" s="14">
        <f t="shared" si="86"/>
        <v>22.64999999999992</v>
      </c>
      <c r="O367" s="15">
        <f t="shared" si="87"/>
        <v>3759.8999999999869</v>
      </c>
      <c r="P367" s="15">
        <f t="shared" si="88"/>
        <v>390.1000000000131</v>
      </c>
      <c r="Q367" s="25"/>
      <c r="R367" s="25"/>
      <c r="S367" s="25"/>
      <c r="T367" s="25"/>
      <c r="U367" s="31">
        <v>100</v>
      </c>
      <c r="V367" s="28">
        <f>U367*K367</f>
        <v>16600</v>
      </c>
      <c r="W367" s="24">
        <f>V367*C367</f>
        <v>415000</v>
      </c>
      <c r="X367" s="24">
        <f>V367*N367</f>
        <v>375989.99999999866</v>
      </c>
      <c r="Y367" s="22">
        <f t="shared" si="89"/>
        <v>39010.000000001339</v>
      </c>
      <c r="Z367" s="37"/>
      <c r="AA367" s="40"/>
      <c r="AB367" s="197"/>
      <c r="AC367" s="35">
        <v>400</v>
      </c>
      <c r="AD367" s="60">
        <f t="shared" si="90"/>
        <v>5</v>
      </c>
      <c r="AE367" s="32">
        <f t="shared" si="91"/>
        <v>2000</v>
      </c>
      <c r="AF367" s="32">
        <v>10</v>
      </c>
      <c r="AG367" s="62">
        <f t="shared" si="92"/>
        <v>16600</v>
      </c>
      <c r="AH367" s="60">
        <f t="shared" si="93"/>
        <v>1660</v>
      </c>
      <c r="AI367" s="33">
        <f>AH367*AF367</f>
        <v>16600</v>
      </c>
      <c r="AJ367" s="63">
        <f t="shared" si="94"/>
        <v>0</v>
      </c>
      <c r="AK367" s="60">
        <f t="shared" si="95"/>
        <v>0</v>
      </c>
      <c r="AL367" s="33">
        <f>AK367*AF367</f>
        <v>0</v>
      </c>
      <c r="AM367" s="33">
        <f t="shared" si="96"/>
        <v>18600</v>
      </c>
      <c r="AN367" s="20">
        <f t="shared" si="97"/>
        <v>20410.000000001339</v>
      </c>
    </row>
    <row r="368" spans="2:40" x14ac:dyDescent="0.25">
      <c r="B368" s="8">
        <v>367</v>
      </c>
      <c r="C368" s="2">
        <v>25</v>
      </c>
      <c r="D368" s="2">
        <v>6</v>
      </c>
      <c r="E368" s="2">
        <v>2.3400000000000798</v>
      </c>
      <c r="F368" s="2">
        <f t="shared" si="98"/>
        <v>3.6599999999999202</v>
      </c>
      <c r="G368" s="5">
        <v>11</v>
      </c>
      <c r="H368" s="7">
        <f t="shared" si="99"/>
        <v>40.259999999999124</v>
      </c>
      <c r="I368" s="58">
        <f t="shared" si="85"/>
        <v>1.0025999999999913</v>
      </c>
      <c r="J368" s="8">
        <v>166</v>
      </c>
      <c r="K368" s="8">
        <f t="shared" si="101"/>
        <v>166</v>
      </c>
      <c r="L368" s="3">
        <f t="shared" si="100"/>
        <v>4150</v>
      </c>
      <c r="M368" s="3">
        <f>E368*K368</f>
        <v>388.44000000001324</v>
      </c>
      <c r="N368" s="14">
        <f t="shared" si="86"/>
        <v>22.659999999999918</v>
      </c>
      <c r="O368" s="15">
        <f t="shared" si="87"/>
        <v>3761.5599999999863</v>
      </c>
      <c r="P368" s="15">
        <f t="shared" si="88"/>
        <v>388.4400000000137</v>
      </c>
      <c r="Q368" s="25"/>
      <c r="R368" s="25"/>
      <c r="S368" s="25"/>
      <c r="T368" s="25"/>
      <c r="U368" s="31">
        <v>100</v>
      </c>
      <c r="V368" s="28">
        <f>U368*K368</f>
        <v>16600</v>
      </c>
      <c r="W368" s="24">
        <f>V368*C368</f>
        <v>415000</v>
      </c>
      <c r="X368" s="24">
        <f>V368*N368</f>
        <v>376155.99999999866</v>
      </c>
      <c r="Y368" s="22">
        <f t="shared" si="89"/>
        <v>38844.000000001339</v>
      </c>
      <c r="Z368" s="37"/>
      <c r="AA368" s="40"/>
      <c r="AB368" s="197"/>
      <c r="AC368" s="35">
        <v>400</v>
      </c>
      <c r="AD368" s="60">
        <f t="shared" si="90"/>
        <v>5</v>
      </c>
      <c r="AE368" s="32">
        <f t="shared" si="91"/>
        <v>2000</v>
      </c>
      <c r="AF368" s="32">
        <v>10</v>
      </c>
      <c r="AG368" s="62">
        <f t="shared" si="92"/>
        <v>16600</v>
      </c>
      <c r="AH368" s="60">
        <f t="shared" si="93"/>
        <v>1660</v>
      </c>
      <c r="AI368" s="33">
        <f>AH368*AF368</f>
        <v>16600</v>
      </c>
      <c r="AJ368" s="63">
        <f t="shared" si="94"/>
        <v>0</v>
      </c>
      <c r="AK368" s="60">
        <f t="shared" si="95"/>
        <v>0</v>
      </c>
      <c r="AL368" s="33">
        <f>AK368*AF368</f>
        <v>0</v>
      </c>
      <c r="AM368" s="33">
        <f t="shared" si="96"/>
        <v>18600</v>
      </c>
      <c r="AN368" s="20">
        <f t="shared" si="97"/>
        <v>20244.000000001339</v>
      </c>
    </row>
    <row r="369" spans="2:40" x14ac:dyDescent="0.25">
      <c r="B369" s="8">
        <v>368</v>
      </c>
      <c r="C369" s="2">
        <v>25</v>
      </c>
      <c r="D369" s="2">
        <v>6</v>
      </c>
      <c r="E369" s="2">
        <v>2.33000000000008</v>
      </c>
      <c r="F369" s="2">
        <f t="shared" si="98"/>
        <v>3.66999999999992</v>
      </c>
      <c r="G369" s="5">
        <v>11</v>
      </c>
      <c r="H369" s="7">
        <f t="shared" si="99"/>
        <v>40.369999999999123</v>
      </c>
      <c r="I369" s="58">
        <f t="shared" si="85"/>
        <v>1.0036999999999912</v>
      </c>
      <c r="J369" s="8">
        <v>166</v>
      </c>
      <c r="K369" s="8">
        <f t="shared" si="101"/>
        <v>167</v>
      </c>
      <c r="L369" s="3">
        <f t="shared" si="100"/>
        <v>4175</v>
      </c>
      <c r="M369" s="3">
        <f>E369*K369</f>
        <v>389.11000000001337</v>
      </c>
      <c r="N369" s="14">
        <f t="shared" si="86"/>
        <v>22.66999999999992</v>
      </c>
      <c r="O369" s="15">
        <f t="shared" si="87"/>
        <v>3785.8899999999867</v>
      </c>
      <c r="P369" s="15">
        <f t="shared" si="88"/>
        <v>389.11000000001332</v>
      </c>
      <c r="Q369" s="25"/>
      <c r="R369" s="25"/>
      <c r="S369" s="25"/>
      <c r="T369" s="25"/>
      <c r="U369" s="31">
        <v>100</v>
      </c>
      <c r="V369" s="28">
        <f>U369*K369</f>
        <v>16700</v>
      </c>
      <c r="W369" s="24">
        <f>V369*C369</f>
        <v>417500</v>
      </c>
      <c r="X369" s="24">
        <f>V369*N369</f>
        <v>378588.99999999866</v>
      </c>
      <c r="Y369" s="22">
        <f t="shared" si="89"/>
        <v>38911.000000001339</v>
      </c>
      <c r="Z369" s="37"/>
      <c r="AA369" s="40"/>
      <c r="AB369" s="197"/>
      <c r="AC369" s="35">
        <v>400</v>
      </c>
      <c r="AD369" s="60">
        <f t="shared" si="90"/>
        <v>5</v>
      </c>
      <c r="AE369" s="32">
        <f t="shared" si="91"/>
        <v>2000</v>
      </c>
      <c r="AF369" s="32">
        <v>10</v>
      </c>
      <c r="AG369" s="62">
        <f t="shared" si="92"/>
        <v>16700</v>
      </c>
      <c r="AH369" s="60">
        <f t="shared" si="93"/>
        <v>1670</v>
      </c>
      <c r="AI369" s="33">
        <f>AH369*AF369</f>
        <v>16700</v>
      </c>
      <c r="AJ369" s="63">
        <f t="shared" si="94"/>
        <v>-100</v>
      </c>
      <c r="AK369" s="60">
        <f t="shared" si="95"/>
        <v>-33</v>
      </c>
      <c r="AL369" s="33">
        <f>AK369*AF369</f>
        <v>-330</v>
      </c>
      <c r="AM369" s="33">
        <f t="shared" si="96"/>
        <v>18370</v>
      </c>
      <c r="AN369" s="20">
        <f t="shared" si="97"/>
        <v>20541.000000001339</v>
      </c>
    </row>
    <row r="370" spans="2:40" x14ac:dyDescent="0.25">
      <c r="B370" s="8">
        <v>369</v>
      </c>
      <c r="C370" s="2">
        <v>25</v>
      </c>
      <c r="D370" s="2">
        <v>6</v>
      </c>
      <c r="E370" s="2">
        <v>2.3200000000000802</v>
      </c>
      <c r="F370" s="2">
        <f t="shared" si="98"/>
        <v>3.6799999999999198</v>
      </c>
      <c r="G370" s="5">
        <v>11</v>
      </c>
      <c r="H370" s="7">
        <f t="shared" si="99"/>
        <v>40.479999999999116</v>
      </c>
      <c r="I370" s="58">
        <f t="shared" si="85"/>
        <v>1.004799999999991</v>
      </c>
      <c r="J370" s="8">
        <v>166</v>
      </c>
      <c r="K370" s="8">
        <f t="shared" si="101"/>
        <v>167</v>
      </c>
      <c r="L370" s="3">
        <f t="shared" si="100"/>
        <v>4175</v>
      </c>
      <c r="M370" s="3">
        <f>E370*K370</f>
        <v>387.44000000001341</v>
      </c>
      <c r="N370" s="14">
        <f t="shared" si="86"/>
        <v>22.679999999999922</v>
      </c>
      <c r="O370" s="15">
        <f t="shared" si="87"/>
        <v>3787.5599999999868</v>
      </c>
      <c r="P370" s="15">
        <f t="shared" si="88"/>
        <v>387.44000000001324</v>
      </c>
      <c r="Q370" s="25"/>
      <c r="R370" s="25"/>
      <c r="S370" s="25"/>
      <c r="T370" s="25"/>
      <c r="U370" s="31">
        <v>100</v>
      </c>
      <c r="V370" s="28">
        <f>U370*K370</f>
        <v>16700</v>
      </c>
      <c r="W370" s="24">
        <f>V370*C370</f>
        <v>417500</v>
      </c>
      <c r="X370" s="24">
        <f>V370*N370</f>
        <v>378755.99999999866</v>
      </c>
      <c r="Y370" s="22">
        <f t="shared" si="89"/>
        <v>38744.000000001339</v>
      </c>
      <c r="Z370" s="37"/>
      <c r="AA370" s="40"/>
      <c r="AB370" s="197"/>
      <c r="AC370" s="35">
        <v>400</v>
      </c>
      <c r="AD370" s="60">
        <f t="shared" si="90"/>
        <v>5</v>
      </c>
      <c r="AE370" s="32">
        <f t="shared" si="91"/>
        <v>2000</v>
      </c>
      <c r="AF370" s="32">
        <v>10</v>
      </c>
      <c r="AG370" s="62">
        <f t="shared" si="92"/>
        <v>16700</v>
      </c>
      <c r="AH370" s="60">
        <f t="shared" si="93"/>
        <v>1670</v>
      </c>
      <c r="AI370" s="33">
        <f>AH370*AF370</f>
        <v>16700</v>
      </c>
      <c r="AJ370" s="63">
        <f t="shared" si="94"/>
        <v>-100</v>
      </c>
      <c r="AK370" s="60">
        <f t="shared" si="95"/>
        <v>-33</v>
      </c>
      <c r="AL370" s="33">
        <f>AK370*AF370</f>
        <v>-330</v>
      </c>
      <c r="AM370" s="33">
        <f t="shared" si="96"/>
        <v>18370</v>
      </c>
      <c r="AN370" s="20">
        <f t="shared" si="97"/>
        <v>20374.000000001339</v>
      </c>
    </row>
    <row r="371" spans="2:40" x14ac:dyDescent="0.25">
      <c r="B371" s="8">
        <v>370</v>
      </c>
      <c r="C371" s="2">
        <v>25</v>
      </c>
      <c r="D371" s="2">
        <v>6</v>
      </c>
      <c r="E371" s="2">
        <v>2.31000000000008</v>
      </c>
      <c r="F371" s="2">
        <f t="shared" si="98"/>
        <v>3.68999999999992</v>
      </c>
      <c r="G371" s="5">
        <v>11</v>
      </c>
      <c r="H371" s="7">
        <f t="shared" si="99"/>
        <v>40.589999999999122</v>
      </c>
      <c r="I371" s="58">
        <f t="shared" si="85"/>
        <v>1.0058999999999911</v>
      </c>
      <c r="J371" s="8">
        <v>166</v>
      </c>
      <c r="K371" s="8">
        <f t="shared" si="101"/>
        <v>167</v>
      </c>
      <c r="L371" s="3">
        <f t="shared" si="100"/>
        <v>4175</v>
      </c>
      <c r="M371" s="3">
        <f>E371*K371</f>
        <v>385.77000000001334</v>
      </c>
      <c r="N371" s="14">
        <f t="shared" si="86"/>
        <v>22.68999999999992</v>
      </c>
      <c r="O371" s="15">
        <f t="shared" si="87"/>
        <v>3789.2299999999864</v>
      </c>
      <c r="P371" s="15">
        <f t="shared" si="88"/>
        <v>385.77000000001362</v>
      </c>
      <c r="Q371" s="25"/>
      <c r="R371" s="25"/>
      <c r="S371" s="25"/>
      <c r="T371" s="25"/>
      <c r="U371" s="31">
        <v>100</v>
      </c>
      <c r="V371" s="28">
        <f>U371*K371</f>
        <v>16700</v>
      </c>
      <c r="W371" s="24">
        <f>V371*C371</f>
        <v>417500</v>
      </c>
      <c r="X371" s="24">
        <f>V371*N371</f>
        <v>378922.99999999866</v>
      </c>
      <c r="Y371" s="22">
        <f t="shared" si="89"/>
        <v>38577.000000001339</v>
      </c>
      <c r="Z371" s="37"/>
      <c r="AA371" s="40"/>
      <c r="AB371" s="197"/>
      <c r="AC371" s="35">
        <v>400</v>
      </c>
      <c r="AD371" s="60">
        <f t="shared" si="90"/>
        <v>5</v>
      </c>
      <c r="AE371" s="32">
        <f t="shared" si="91"/>
        <v>2000</v>
      </c>
      <c r="AF371" s="32">
        <v>10</v>
      </c>
      <c r="AG371" s="62">
        <f t="shared" si="92"/>
        <v>16700</v>
      </c>
      <c r="AH371" s="60">
        <f t="shared" si="93"/>
        <v>1670</v>
      </c>
      <c r="AI371" s="33">
        <f>AH371*AF371</f>
        <v>16700</v>
      </c>
      <c r="AJ371" s="63">
        <f t="shared" si="94"/>
        <v>-100</v>
      </c>
      <c r="AK371" s="60">
        <f t="shared" si="95"/>
        <v>-33</v>
      </c>
      <c r="AL371" s="33">
        <f>AK371*AF371</f>
        <v>-330</v>
      </c>
      <c r="AM371" s="33">
        <f t="shared" si="96"/>
        <v>18370</v>
      </c>
      <c r="AN371" s="20">
        <f t="shared" si="97"/>
        <v>20207.000000001339</v>
      </c>
    </row>
    <row r="372" spans="2:40" x14ac:dyDescent="0.25">
      <c r="B372" s="8">
        <v>371</v>
      </c>
      <c r="C372" s="2">
        <v>25</v>
      </c>
      <c r="D372" s="2">
        <v>6</v>
      </c>
      <c r="E372" s="2">
        <v>2.3000000000000802</v>
      </c>
      <c r="F372" s="2">
        <f t="shared" si="98"/>
        <v>3.6999999999999198</v>
      </c>
      <c r="G372" s="5">
        <v>11</v>
      </c>
      <c r="H372" s="7">
        <f t="shared" si="99"/>
        <v>40.699999999999115</v>
      </c>
      <c r="I372" s="58">
        <f t="shared" si="85"/>
        <v>1.006999999999991</v>
      </c>
      <c r="J372" s="8">
        <v>166</v>
      </c>
      <c r="K372" s="8">
        <f t="shared" si="101"/>
        <v>167</v>
      </c>
      <c r="L372" s="3">
        <f t="shared" si="100"/>
        <v>4175</v>
      </c>
      <c r="M372" s="3">
        <f>E372*K372</f>
        <v>384.10000000001338</v>
      </c>
      <c r="N372" s="14">
        <f t="shared" si="86"/>
        <v>22.699999999999921</v>
      </c>
      <c r="O372" s="15">
        <f t="shared" si="87"/>
        <v>3790.8999999999869</v>
      </c>
      <c r="P372" s="15">
        <f t="shared" si="88"/>
        <v>384.1000000000131</v>
      </c>
      <c r="Q372" s="25"/>
      <c r="R372" s="25"/>
      <c r="S372" s="25"/>
      <c r="T372" s="25"/>
      <c r="U372" s="31">
        <v>100</v>
      </c>
      <c r="V372" s="28">
        <f>U372*K372</f>
        <v>16700</v>
      </c>
      <c r="W372" s="24">
        <f>V372*C372</f>
        <v>417500</v>
      </c>
      <c r="X372" s="24">
        <f>V372*N372</f>
        <v>379089.99999999866</v>
      </c>
      <c r="Y372" s="22">
        <f t="shared" si="89"/>
        <v>38410.000000001339</v>
      </c>
      <c r="Z372" s="37"/>
      <c r="AA372" s="40"/>
      <c r="AB372" s="197"/>
      <c r="AC372" s="35">
        <v>400</v>
      </c>
      <c r="AD372" s="60">
        <f t="shared" si="90"/>
        <v>5</v>
      </c>
      <c r="AE372" s="32">
        <f t="shared" si="91"/>
        <v>2000</v>
      </c>
      <c r="AF372" s="32">
        <v>10</v>
      </c>
      <c r="AG372" s="62">
        <f t="shared" si="92"/>
        <v>16700</v>
      </c>
      <c r="AH372" s="60">
        <f t="shared" si="93"/>
        <v>1670</v>
      </c>
      <c r="AI372" s="33">
        <f>AH372*AF372</f>
        <v>16700</v>
      </c>
      <c r="AJ372" s="63">
        <f t="shared" si="94"/>
        <v>-100</v>
      </c>
      <c r="AK372" s="60">
        <f t="shared" si="95"/>
        <v>-33</v>
      </c>
      <c r="AL372" s="33">
        <f>AK372*AF372</f>
        <v>-330</v>
      </c>
      <c r="AM372" s="33">
        <f t="shared" si="96"/>
        <v>18370</v>
      </c>
      <c r="AN372" s="20">
        <f t="shared" si="97"/>
        <v>20040.000000001339</v>
      </c>
    </row>
    <row r="373" spans="2:40" x14ac:dyDescent="0.25">
      <c r="B373" s="8">
        <v>372</v>
      </c>
      <c r="C373" s="2">
        <v>25</v>
      </c>
      <c r="D373" s="2">
        <v>6</v>
      </c>
      <c r="E373" s="2">
        <v>2.29000000000008</v>
      </c>
      <c r="F373" s="2">
        <f t="shared" si="98"/>
        <v>3.70999999999992</v>
      </c>
      <c r="G373" s="5">
        <v>11</v>
      </c>
      <c r="H373" s="7">
        <f t="shared" si="99"/>
        <v>40.809999999999121</v>
      </c>
      <c r="I373" s="58">
        <f t="shared" si="85"/>
        <v>1.0080999999999911</v>
      </c>
      <c r="J373" s="8">
        <v>166</v>
      </c>
      <c r="K373" s="8">
        <f t="shared" si="101"/>
        <v>167</v>
      </c>
      <c r="L373" s="3">
        <f t="shared" si="100"/>
        <v>4175</v>
      </c>
      <c r="M373" s="3">
        <f>E373*K373</f>
        <v>382.43000000001337</v>
      </c>
      <c r="N373" s="14">
        <f t="shared" si="86"/>
        <v>22.709999999999919</v>
      </c>
      <c r="O373" s="15">
        <f t="shared" si="87"/>
        <v>3792.5699999999865</v>
      </c>
      <c r="P373" s="15">
        <f t="shared" si="88"/>
        <v>382.43000000001348</v>
      </c>
      <c r="Q373" s="25"/>
      <c r="R373" s="25"/>
      <c r="S373" s="25"/>
      <c r="T373" s="25"/>
      <c r="U373" s="31">
        <v>100</v>
      </c>
      <c r="V373" s="28">
        <f>U373*K373</f>
        <v>16700</v>
      </c>
      <c r="W373" s="24">
        <f>V373*C373</f>
        <v>417500</v>
      </c>
      <c r="X373" s="24">
        <f>V373*N373</f>
        <v>379256.99999999866</v>
      </c>
      <c r="Y373" s="22">
        <f t="shared" si="89"/>
        <v>38243.000000001339</v>
      </c>
      <c r="Z373" s="37"/>
      <c r="AA373" s="40"/>
      <c r="AB373" s="197"/>
      <c r="AC373" s="35">
        <v>400</v>
      </c>
      <c r="AD373" s="60">
        <f t="shared" si="90"/>
        <v>5</v>
      </c>
      <c r="AE373" s="32">
        <f t="shared" si="91"/>
        <v>2000</v>
      </c>
      <c r="AF373" s="32">
        <v>10</v>
      </c>
      <c r="AG373" s="62">
        <f t="shared" si="92"/>
        <v>16700</v>
      </c>
      <c r="AH373" s="60">
        <f t="shared" si="93"/>
        <v>1670</v>
      </c>
      <c r="AI373" s="33">
        <f>AH373*AF373</f>
        <v>16700</v>
      </c>
      <c r="AJ373" s="63">
        <f t="shared" si="94"/>
        <v>-100</v>
      </c>
      <c r="AK373" s="60">
        <f t="shared" si="95"/>
        <v>-33</v>
      </c>
      <c r="AL373" s="33">
        <f>AK373*AF373</f>
        <v>-330</v>
      </c>
      <c r="AM373" s="33">
        <f t="shared" si="96"/>
        <v>18370</v>
      </c>
      <c r="AN373" s="20">
        <f t="shared" si="97"/>
        <v>19873.000000001339</v>
      </c>
    </row>
    <row r="374" spans="2:40" x14ac:dyDescent="0.25">
      <c r="B374" s="8">
        <v>373</v>
      </c>
      <c r="C374" s="2">
        <v>25</v>
      </c>
      <c r="D374" s="2">
        <v>6</v>
      </c>
      <c r="E374" s="2">
        <v>2.2800000000000802</v>
      </c>
      <c r="F374" s="2">
        <f t="shared" si="98"/>
        <v>3.7199999999999198</v>
      </c>
      <c r="G374" s="5">
        <v>11</v>
      </c>
      <c r="H374" s="7">
        <f t="shared" si="99"/>
        <v>40.919999999999121</v>
      </c>
      <c r="I374" s="58">
        <f t="shared" si="85"/>
        <v>1.0091999999999912</v>
      </c>
      <c r="J374" s="8">
        <v>166</v>
      </c>
      <c r="K374" s="8">
        <f t="shared" si="101"/>
        <v>168</v>
      </c>
      <c r="L374" s="3">
        <f t="shared" si="100"/>
        <v>4200</v>
      </c>
      <c r="M374" s="3">
        <f>E374*K374</f>
        <v>383.04000000001349</v>
      </c>
      <c r="N374" s="14">
        <f t="shared" si="86"/>
        <v>22.719999999999921</v>
      </c>
      <c r="O374" s="15">
        <f t="shared" si="87"/>
        <v>3816.9599999999868</v>
      </c>
      <c r="P374" s="15">
        <f t="shared" si="88"/>
        <v>383.04000000001315</v>
      </c>
      <c r="Q374" s="25"/>
      <c r="R374" s="25"/>
      <c r="S374" s="25"/>
      <c r="T374" s="25"/>
      <c r="U374" s="31">
        <v>100</v>
      </c>
      <c r="V374" s="28">
        <f>U374*K374</f>
        <v>16800</v>
      </c>
      <c r="W374" s="24">
        <f>V374*C374</f>
        <v>420000</v>
      </c>
      <c r="X374" s="24">
        <f>V374*N374</f>
        <v>381695.99999999866</v>
      </c>
      <c r="Y374" s="22">
        <f t="shared" si="89"/>
        <v>38304.000000001339</v>
      </c>
      <c r="Z374" s="37"/>
      <c r="AA374" s="40"/>
      <c r="AB374" s="197"/>
      <c r="AC374" s="35">
        <v>400</v>
      </c>
      <c r="AD374" s="60">
        <f t="shared" si="90"/>
        <v>5</v>
      </c>
      <c r="AE374" s="32">
        <f t="shared" si="91"/>
        <v>2000</v>
      </c>
      <c r="AF374" s="32">
        <v>10</v>
      </c>
      <c r="AG374" s="62">
        <f t="shared" si="92"/>
        <v>16800</v>
      </c>
      <c r="AH374" s="60">
        <f t="shared" si="93"/>
        <v>1680</v>
      </c>
      <c r="AI374" s="33">
        <f>AH374*AF374</f>
        <v>16800</v>
      </c>
      <c r="AJ374" s="63">
        <f t="shared" si="94"/>
        <v>-200</v>
      </c>
      <c r="AK374" s="60">
        <f t="shared" si="95"/>
        <v>-66</v>
      </c>
      <c r="AL374" s="33">
        <f>AK374*AF374</f>
        <v>-660</v>
      </c>
      <c r="AM374" s="33">
        <f t="shared" si="96"/>
        <v>18140</v>
      </c>
      <c r="AN374" s="20">
        <f t="shared" si="97"/>
        <v>20164.000000001339</v>
      </c>
    </row>
    <row r="375" spans="2:40" x14ac:dyDescent="0.25">
      <c r="B375" s="8">
        <v>374</v>
      </c>
      <c r="C375" s="2">
        <v>25</v>
      </c>
      <c r="D375" s="2">
        <v>6</v>
      </c>
      <c r="E375" s="2">
        <v>2.27000000000008</v>
      </c>
      <c r="F375" s="2">
        <f t="shared" si="98"/>
        <v>3.72999999999992</v>
      </c>
      <c r="G375" s="5">
        <v>11</v>
      </c>
      <c r="H375" s="7">
        <f t="shared" si="99"/>
        <v>41.02999999999912</v>
      </c>
      <c r="I375" s="58">
        <f t="shared" si="85"/>
        <v>1.0102999999999911</v>
      </c>
      <c r="J375" s="8">
        <v>166</v>
      </c>
      <c r="K375" s="8">
        <f t="shared" si="101"/>
        <v>168</v>
      </c>
      <c r="L375" s="3">
        <f t="shared" si="100"/>
        <v>4200</v>
      </c>
      <c r="M375" s="3">
        <f>E375*K375</f>
        <v>381.36000000001343</v>
      </c>
      <c r="N375" s="14">
        <f t="shared" si="86"/>
        <v>22.729999999999919</v>
      </c>
      <c r="O375" s="15">
        <f t="shared" si="87"/>
        <v>3818.6399999999862</v>
      </c>
      <c r="P375" s="15">
        <f t="shared" si="88"/>
        <v>381.36000000001377</v>
      </c>
      <c r="Q375" s="25"/>
      <c r="R375" s="25"/>
      <c r="S375" s="25"/>
      <c r="T375" s="25"/>
      <c r="U375" s="31">
        <v>100</v>
      </c>
      <c r="V375" s="28">
        <f>U375*K375</f>
        <v>16800</v>
      </c>
      <c r="W375" s="24">
        <f>V375*C375</f>
        <v>420000</v>
      </c>
      <c r="X375" s="24">
        <f>V375*N375</f>
        <v>381863.99999999866</v>
      </c>
      <c r="Y375" s="22">
        <f t="shared" si="89"/>
        <v>38136.000000001339</v>
      </c>
      <c r="Z375" s="37"/>
      <c r="AA375" s="40"/>
      <c r="AB375" s="197"/>
      <c r="AC375" s="35">
        <v>400</v>
      </c>
      <c r="AD375" s="60">
        <f t="shared" si="90"/>
        <v>5</v>
      </c>
      <c r="AE375" s="32">
        <f t="shared" si="91"/>
        <v>2000</v>
      </c>
      <c r="AF375" s="32">
        <v>10</v>
      </c>
      <c r="AG375" s="62">
        <f t="shared" si="92"/>
        <v>16800</v>
      </c>
      <c r="AH375" s="60">
        <f t="shared" si="93"/>
        <v>1680</v>
      </c>
      <c r="AI375" s="33">
        <f>AH375*AF375</f>
        <v>16800</v>
      </c>
      <c r="AJ375" s="63">
        <f t="shared" si="94"/>
        <v>-200</v>
      </c>
      <c r="AK375" s="60">
        <f t="shared" si="95"/>
        <v>-66</v>
      </c>
      <c r="AL375" s="33">
        <f>AK375*AF375</f>
        <v>-660</v>
      </c>
      <c r="AM375" s="33">
        <f t="shared" si="96"/>
        <v>18140</v>
      </c>
      <c r="AN375" s="20">
        <f t="shared" si="97"/>
        <v>19996.000000001339</v>
      </c>
    </row>
    <row r="376" spans="2:40" x14ac:dyDescent="0.25">
      <c r="B376" s="8">
        <v>375</v>
      </c>
      <c r="C376" s="2">
        <v>25</v>
      </c>
      <c r="D376" s="2">
        <v>6</v>
      </c>
      <c r="E376" s="2">
        <v>2.2600000000000802</v>
      </c>
      <c r="F376" s="2">
        <f t="shared" si="98"/>
        <v>3.7399999999999198</v>
      </c>
      <c r="G376" s="5">
        <v>11</v>
      </c>
      <c r="H376" s="7">
        <f t="shared" si="99"/>
        <v>41.139999999999119</v>
      </c>
      <c r="I376" s="58">
        <f t="shared" si="85"/>
        <v>1.0113999999999912</v>
      </c>
      <c r="J376" s="8">
        <v>166</v>
      </c>
      <c r="K376" s="8">
        <f t="shared" si="101"/>
        <v>168</v>
      </c>
      <c r="L376" s="3">
        <f t="shared" si="100"/>
        <v>4200</v>
      </c>
      <c r="M376" s="3">
        <f>E376*K376</f>
        <v>379.68000000001348</v>
      </c>
      <c r="N376" s="14">
        <f t="shared" si="86"/>
        <v>22.73999999999992</v>
      </c>
      <c r="O376" s="15">
        <f t="shared" si="87"/>
        <v>3820.3199999999865</v>
      </c>
      <c r="P376" s="15">
        <f t="shared" si="88"/>
        <v>379.68000000001348</v>
      </c>
      <c r="Q376" s="25"/>
      <c r="R376" s="25"/>
      <c r="S376" s="25"/>
      <c r="T376" s="25"/>
      <c r="U376" s="31">
        <v>100</v>
      </c>
      <c r="V376" s="28">
        <f>U376*K376</f>
        <v>16800</v>
      </c>
      <c r="W376" s="24">
        <f>V376*C376</f>
        <v>420000</v>
      </c>
      <c r="X376" s="24">
        <f>V376*N376</f>
        <v>382031.99999999866</v>
      </c>
      <c r="Y376" s="22">
        <f t="shared" si="89"/>
        <v>37968.000000001339</v>
      </c>
      <c r="Z376" s="37"/>
      <c r="AA376" s="40"/>
      <c r="AB376" s="197"/>
      <c r="AC376" s="35">
        <v>400</v>
      </c>
      <c r="AD376" s="60">
        <f t="shared" si="90"/>
        <v>5</v>
      </c>
      <c r="AE376" s="32">
        <f t="shared" si="91"/>
        <v>2000</v>
      </c>
      <c r="AF376" s="32">
        <v>10</v>
      </c>
      <c r="AG376" s="62">
        <f t="shared" si="92"/>
        <v>16800</v>
      </c>
      <c r="AH376" s="60">
        <f t="shared" si="93"/>
        <v>1680</v>
      </c>
      <c r="AI376" s="33">
        <f>AH376*AF376</f>
        <v>16800</v>
      </c>
      <c r="AJ376" s="63">
        <f t="shared" si="94"/>
        <v>-200</v>
      </c>
      <c r="AK376" s="60">
        <f t="shared" si="95"/>
        <v>-66</v>
      </c>
      <c r="AL376" s="33">
        <f>AK376*AF376</f>
        <v>-660</v>
      </c>
      <c r="AM376" s="33">
        <f t="shared" si="96"/>
        <v>18140</v>
      </c>
      <c r="AN376" s="20">
        <f t="shared" si="97"/>
        <v>19828.000000001339</v>
      </c>
    </row>
    <row r="377" spans="2:40" x14ac:dyDescent="0.25">
      <c r="B377" s="8">
        <v>376</v>
      </c>
      <c r="C377" s="2">
        <v>25</v>
      </c>
      <c r="D377" s="2">
        <v>6</v>
      </c>
      <c r="E377" s="2">
        <v>2.2500000000000799</v>
      </c>
      <c r="F377" s="2">
        <f t="shared" si="98"/>
        <v>3.7499999999999201</v>
      </c>
      <c r="G377" s="5">
        <v>11</v>
      </c>
      <c r="H377" s="7">
        <f t="shared" si="99"/>
        <v>41.249999999999119</v>
      </c>
      <c r="I377" s="58">
        <f t="shared" si="85"/>
        <v>1.0124999999999913</v>
      </c>
      <c r="J377" s="8">
        <v>166</v>
      </c>
      <c r="K377" s="8">
        <f t="shared" si="101"/>
        <v>168</v>
      </c>
      <c r="L377" s="3">
        <f t="shared" si="100"/>
        <v>4200</v>
      </c>
      <c r="M377" s="3">
        <f>E377*K377</f>
        <v>378.00000000001342</v>
      </c>
      <c r="N377" s="14">
        <f t="shared" si="86"/>
        <v>22.749999999999922</v>
      </c>
      <c r="O377" s="15">
        <f t="shared" si="87"/>
        <v>3821.9999999999868</v>
      </c>
      <c r="P377" s="15">
        <f t="shared" si="88"/>
        <v>378.00000000001319</v>
      </c>
      <c r="Q377" s="25"/>
      <c r="R377" s="25"/>
      <c r="S377" s="25"/>
      <c r="T377" s="25"/>
      <c r="U377" s="31">
        <v>100</v>
      </c>
      <c r="V377" s="28">
        <f>U377*K377</f>
        <v>16800</v>
      </c>
      <c r="W377" s="24">
        <f>V377*C377</f>
        <v>420000</v>
      </c>
      <c r="X377" s="24">
        <f>V377*N377</f>
        <v>382199.99999999866</v>
      </c>
      <c r="Y377" s="22">
        <f t="shared" si="89"/>
        <v>37800.000000001339</v>
      </c>
      <c r="Z377" s="37"/>
      <c r="AA377" s="40"/>
      <c r="AB377" s="197"/>
      <c r="AC377" s="35">
        <v>400</v>
      </c>
      <c r="AD377" s="60">
        <f t="shared" si="90"/>
        <v>5</v>
      </c>
      <c r="AE377" s="32">
        <f t="shared" si="91"/>
        <v>2000</v>
      </c>
      <c r="AF377" s="32">
        <v>10</v>
      </c>
      <c r="AG377" s="62">
        <f t="shared" si="92"/>
        <v>16800</v>
      </c>
      <c r="AH377" s="60">
        <f t="shared" si="93"/>
        <v>1680</v>
      </c>
      <c r="AI377" s="33">
        <f>AH377*AF377</f>
        <v>16800</v>
      </c>
      <c r="AJ377" s="63">
        <f t="shared" si="94"/>
        <v>-200</v>
      </c>
      <c r="AK377" s="60">
        <f t="shared" si="95"/>
        <v>-66</v>
      </c>
      <c r="AL377" s="33">
        <f>AK377*AF377</f>
        <v>-660</v>
      </c>
      <c r="AM377" s="33">
        <f t="shared" si="96"/>
        <v>18140</v>
      </c>
      <c r="AN377" s="20">
        <f t="shared" si="97"/>
        <v>19660.000000001339</v>
      </c>
    </row>
    <row r="378" spans="2:40" x14ac:dyDescent="0.25">
      <c r="B378" s="8">
        <v>377</v>
      </c>
      <c r="C378" s="2">
        <v>25</v>
      </c>
      <c r="D378" s="2">
        <v>6</v>
      </c>
      <c r="E378" s="2">
        <v>2.2400000000000801</v>
      </c>
      <c r="F378" s="2">
        <f t="shared" si="98"/>
        <v>3.7599999999999199</v>
      </c>
      <c r="G378" s="5">
        <v>11</v>
      </c>
      <c r="H378" s="7">
        <f t="shared" si="99"/>
        <v>41.359999999999118</v>
      </c>
      <c r="I378" s="58">
        <f t="shared" si="85"/>
        <v>1.0135999999999912</v>
      </c>
      <c r="J378" s="8">
        <v>166</v>
      </c>
      <c r="K378" s="8">
        <f t="shared" si="101"/>
        <v>168</v>
      </c>
      <c r="L378" s="3">
        <f t="shared" si="100"/>
        <v>4200</v>
      </c>
      <c r="M378" s="3">
        <f>E378*K378</f>
        <v>376.32000000001347</v>
      </c>
      <c r="N378" s="14">
        <f t="shared" si="86"/>
        <v>22.75999999999992</v>
      </c>
      <c r="O378" s="15">
        <f t="shared" si="87"/>
        <v>3823.6799999999866</v>
      </c>
      <c r="P378" s="15">
        <f t="shared" si="88"/>
        <v>376.32000000001335</v>
      </c>
      <c r="Q378" s="25"/>
      <c r="R378" s="25"/>
      <c r="S378" s="25"/>
      <c r="T378" s="25"/>
      <c r="U378" s="31">
        <v>100</v>
      </c>
      <c r="V378" s="28">
        <f>U378*K378</f>
        <v>16800</v>
      </c>
      <c r="W378" s="24">
        <f>V378*C378</f>
        <v>420000</v>
      </c>
      <c r="X378" s="24">
        <f>V378*N378</f>
        <v>382367.99999999866</v>
      </c>
      <c r="Y378" s="22">
        <f t="shared" si="89"/>
        <v>37632.000000001339</v>
      </c>
      <c r="Z378" s="37"/>
      <c r="AA378" s="40"/>
      <c r="AB378" s="197"/>
      <c r="AC378" s="35">
        <v>400</v>
      </c>
      <c r="AD378" s="60">
        <f t="shared" si="90"/>
        <v>5</v>
      </c>
      <c r="AE378" s="32">
        <f t="shared" si="91"/>
        <v>2000</v>
      </c>
      <c r="AF378" s="32">
        <v>10</v>
      </c>
      <c r="AG378" s="62">
        <f t="shared" si="92"/>
        <v>16800</v>
      </c>
      <c r="AH378" s="60">
        <f t="shared" si="93"/>
        <v>1680</v>
      </c>
      <c r="AI378" s="33">
        <f>AH378*AF378</f>
        <v>16800</v>
      </c>
      <c r="AJ378" s="63">
        <f t="shared" si="94"/>
        <v>-200</v>
      </c>
      <c r="AK378" s="60">
        <f t="shared" si="95"/>
        <v>-66</v>
      </c>
      <c r="AL378" s="33">
        <f>AK378*AF378</f>
        <v>-660</v>
      </c>
      <c r="AM378" s="33">
        <f t="shared" si="96"/>
        <v>18140</v>
      </c>
      <c r="AN378" s="20">
        <f t="shared" si="97"/>
        <v>19492.000000001339</v>
      </c>
    </row>
    <row r="379" spans="2:40" x14ac:dyDescent="0.25">
      <c r="B379" s="8">
        <v>378</v>
      </c>
      <c r="C379" s="2">
        <v>25</v>
      </c>
      <c r="D379" s="2">
        <v>6</v>
      </c>
      <c r="E379" s="2">
        <v>2.2300000000000799</v>
      </c>
      <c r="F379" s="2">
        <f t="shared" si="98"/>
        <v>3.7699999999999201</v>
      </c>
      <c r="G379" s="5">
        <v>11</v>
      </c>
      <c r="H379" s="7">
        <f t="shared" si="99"/>
        <v>41.469999999999118</v>
      </c>
      <c r="I379" s="58">
        <f t="shared" si="85"/>
        <v>1.0146999999999913</v>
      </c>
      <c r="J379" s="8">
        <v>166</v>
      </c>
      <c r="K379" s="8">
        <f t="shared" si="101"/>
        <v>168</v>
      </c>
      <c r="L379" s="3">
        <f t="shared" si="100"/>
        <v>4200</v>
      </c>
      <c r="M379" s="3">
        <f>E379*K379</f>
        <v>374.6400000000134</v>
      </c>
      <c r="N379" s="14">
        <f t="shared" si="86"/>
        <v>22.769999999999921</v>
      </c>
      <c r="O379" s="15">
        <f t="shared" si="87"/>
        <v>3825.3599999999869</v>
      </c>
      <c r="P379" s="15">
        <f t="shared" si="88"/>
        <v>374.64000000001306</v>
      </c>
      <c r="Q379" s="25"/>
      <c r="R379" s="25"/>
      <c r="S379" s="25"/>
      <c r="T379" s="25"/>
      <c r="U379" s="31">
        <v>100</v>
      </c>
      <c r="V379" s="28">
        <f>U379*K379</f>
        <v>16800</v>
      </c>
      <c r="W379" s="24">
        <f>V379*C379</f>
        <v>420000</v>
      </c>
      <c r="X379" s="24">
        <f>V379*N379</f>
        <v>382535.99999999866</v>
      </c>
      <c r="Y379" s="22">
        <f t="shared" si="89"/>
        <v>37464.000000001339</v>
      </c>
      <c r="Z379" s="37"/>
      <c r="AA379" s="40"/>
      <c r="AB379" s="197"/>
      <c r="AC379" s="35">
        <v>400</v>
      </c>
      <c r="AD379" s="60">
        <f t="shared" si="90"/>
        <v>5</v>
      </c>
      <c r="AE379" s="32">
        <f t="shared" si="91"/>
        <v>2000</v>
      </c>
      <c r="AF379" s="32">
        <v>10</v>
      </c>
      <c r="AG379" s="62">
        <f t="shared" si="92"/>
        <v>16800</v>
      </c>
      <c r="AH379" s="60">
        <f t="shared" si="93"/>
        <v>1680</v>
      </c>
      <c r="AI379" s="33">
        <f>AH379*AF379</f>
        <v>16800</v>
      </c>
      <c r="AJ379" s="63">
        <f t="shared" si="94"/>
        <v>-200</v>
      </c>
      <c r="AK379" s="60">
        <f t="shared" si="95"/>
        <v>-66</v>
      </c>
      <c r="AL379" s="33">
        <f>AK379*AF379</f>
        <v>-660</v>
      </c>
      <c r="AM379" s="33">
        <f t="shared" si="96"/>
        <v>18140</v>
      </c>
      <c r="AN379" s="20">
        <f t="shared" si="97"/>
        <v>19324.000000001339</v>
      </c>
    </row>
    <row r="380" spans="2:40" x14ac:dyDescent="0.25">
      <c r="B380" s="8">
        <v>379</v>
      </c>
      <c r="C380" s="2">
        <v>25</v>
      </c>
      <c r="D380" s="2">
        <v>6</v>
      </c>
      <c r="E380" s="2">
        <v>2.2200000000000801</v>
      </c>
      <c r="F380" s="2">
        <f t="shared" si="98"/>
        <v>3.7799999999999199</v>
      </c>
      <c r="G380" s="5">
        <v>11</v>
      </c>
      <c r="H380" s="7">
        <f t="shared" si="99"/>
        <v>41.579999999999117</v>
      </c>
      <c r="I380" s="58">
        <f t="shared" si="85"/>
        <v>1.0157999999999912</v>
      </c>
      <c r="J380" s="8">
        <v>166</v>
      </c>
      <c r="K380" s="8">
        <f t="shared" si="101"/>
        <v>169</v>
      </c>
      <c r="L380" s="3">
        <f t="shared" si="100"/>
        <v>4225</v>
      </c>
      <c r="M380" s="3">
        <f>E380*K380</f>
        <v>375.18000000001354</v>
      </c>
      <c r="N380" s="14">
        <f t="shared" si="86"/>
        <v>22.779999999999919</v>
      </c>
      <c r="O380" s="15">
        <f t="shared" si="87"/>
        <v>3849.8199999999865</v>
      </c>
      <c r="P380" s="15">
        <f t="shared" si="88"/>
        <v>375.18000000001348</v>
      </c>
      <c r="Q380" s="25"/>
      <c r="R380" s="25"/>
      <c r="S380" s="25"/>
      <c r="T380" s="25"/>
      <c r="U380" s="31">
        <v>100</v>
      </c>
      <c r="V380" s="28">
        <f>U380*K380</f>
        <v>16900</v>
      </c>
      <c r="W380" s="24">
        <f>V380*C380</f>
        <v>422500</v>
      </c>
      <c r="X380" s="24">
        <f>V380*N380</f>
        <v>384981.99999999866</v>
      </c>
      <c r="Y380" s="22">
        <f t="shared" si="89"/>
        <v>37518.000000001339</v>
      </c>
      <c r="Z380" s="37"/>
      <c r="AA380" s="40"/>
      <c r="AB380" s="197"/>
      <c r="AC380" s="35">
        <v>400</v>
      </c>
      <c r="AD380" s="60">
        <f t="shared" si="90"/>
        <v>5</v>
      </c>
      <c r="AE380" s="32">
        <f t="shared" si="91"/>
        <v>2000</v>
      </c>
      <c r="AF380" s="32">
        <v>10</v>
      </c>
      <c r="AG380" s="62">
        <f t="shared" si="92"/>
        <v>16900</v>
      </c>
      <c r="AH380" s="60">
        <f t="shared" si="93"/>
        <v>1690</v>
      </c>
      <c r="AI380" s="33">
        <f>AH380*AF380</f>
        <v>16900</v>
      </c>
      <c r="AJ380" s="63">
        <f t="shared" si="94"/>
        <v>-300</v>
      </c>
      <c r="AK380" s="60">
        <f t="shared" si="95"/>
        <v>-99</v>
      </c>
      <c r="AL380" s="33">
        <f>AK380*AF380</f>
        <v>-990</v>
      </c>
      <c r="AM380" s="33">
        <f t="shared" si="96"/>
        <v>17910</v>
      </c>
      <c r="AN380" s="20">
        <f t="shared" si="97"/>
        <v>19608.000000001339</v>
      </c>
    </row>
    <row r="381" spans="2:40" x14ac:dyDescent="0.25">
      <c r="B381" s="8">
        <v>380</v>
      </c>
      <c r="C381" s="2">
        <v>25</v>
      </c>
      <c r="D381" s="2">
        <v>6</v>
      </c>
      <c r="E381" s="2">
        <v>2.2100000000000799</v>
      </c>
      <c r="F381" s="2">
        <f t="shared" si="98"/>
        <v>3.7899999999999201</v>
      </c>
      <c r="G381" s="5">
        <v>11</v>
      </c>
      <c r="H381" s="7">
        <f t="shared" si="99"/>
        <v>41.689999999999124</v>
      </c>
      <c r="I381" s="58">
        <f t="shared" si="85"/>
        <v>1.0168999999999913</v>
      </c>
      <c r="J381" s="8">
        <v>166</v>
      </c>
      <c r="K381" s="8">
        <f t="shared" si="101"/>
        <v>169</v>
      </c>
      <c r="L381" s="3">
        <f t="shared" si="100"/>
        <v>4225</v>
      </c>
      <c r="M381" s="3">
        <f>E381*K381</f>
        <v>373.49000000001348</v>
      </c>
      <c r="N381" s="14">
        <f t="shared" si="86"/>
        <v>22.789999999999921</v>
      </c>
      <c r="O381" s="15">
        <f t="shared" si="87"/>
        <v>3851.5099999999866</v>
      </c>
      <c r="P381" s="15">
        <f t="shared" si="88"/>
        <v>373.49000000001342</v>
      </c>
      <c r="Q381" s="25"/>
      <c r="R381" s="25"/>
      <c r="S381" s="25"/>
      <c r="T381" s="25"/>
      <c r="U381" s="31">
        <v>100</v>
      </c>
      <c r="V381" s="28">
        <f>U381*K381</f>
        <v>16900</v>
      </c>
      <c r="W381" s="24">
        <f>V381*C381</f>
        <v>422500</v>
      </c>
      <c r="X381" s="24">
        <f>V381*N381</f>
        <v>385150.99999999866</v>
      </c>
      <c r="Y381" s="22">
        <f t="shared" si="89"/>
        <v>37349.000000001339</v>
      </c>
      <c r="Z381" s="37"/>
      <c r="AA381" s="40"/>
      <c r="AB381" s="197"/>
      <c r="AC381" s="35">
        <v>400</v>
      </c>
      <c r="AD381" s="60">
        <f t="shared" si="90"/>
        <v>5</v>
      </c>
      <c r="AE381" s="32">
        <f t="shared" si="91"/>
        <v>2000</v>
      </c>
      <c r="AF381" s="32">
        <v>10</v>
      </c>
      <c r="AG381" s="62">
        <f t="shared" si="92"/>
        <v>16900</v>
      </c>
      <c r="AH381" s="60">
        <f t="shared" si="93"/>
        <v>1690</v>
      </c>
      <c r="AI381" s="33">
        <f>AH381*AF381</f>
        <v>16900</v>
      </c>
      <c r="AJ381" s="63">
        <f t="shared" si="94"/>
        <v>-300</v>
      </c>
      <c r="AK381" s="60">
        <f t="shared" si="95"/>
        <v>-99</v>
      </c>
      <c r="AL381" s="33">
        <f>AK381*AF381</f>
        <v>-990</v>
      </c>
      <c r="AM381" s="33">
        <f t="shared" si="96"/>
        <v>17910</v>
      </c>
      <c r="AN381" s="20">
        <f t="shared" si="97"/>
        <v>19439.000000001339</v>
      </c>
    </row>
    <row r="382" spans="2:40" x14ac:dyDescent="0.25">
      <c r="B382" s="8">
        <v>381</v>
      </c>
      <c r="C382" s="2">
        <v>25</v>
      </c>
      <c r="D382" s="2">
        <v>6</v>
      </c>
      <c r="E382" s="2">
        <v>2.2000000000000801</v>
      </c>
      <c r="F382" s="2">
        <f t="shared" si="98"/>
        <v>3.7999999999999199</v>
      </c>
      <c r="G382" s="5">
        <v>11</v>
      </c>
      <c r="H382" s="7">
        <f t="shared" si="99"/>
        <v>41.799999999999116</v>
      </c>
      <c r="I382" s="58">
        <f t="shared" si="85"/>
        <v>1.0179999999999911</v>
      </c>
      <c r="J382" s="8">
        <v>166</v>
      </c>
      <c r="K382" s="8">
        <f t="shared" si="101"/>
        <v>169</v>
      </c>
      <c r="L382" s="3">
        <f t="shared" si="100"/>
        <v>4225</v>
      </c>
      <c r="M382" s="3">
        <f>E382*K382</f>
        <v>371.80000000001354</v>
      </c>
      <c r="N382" s="14">
        <f t="shared" si="86"/>
        <v>22.799999999999919</v>
      </c>
      <c r="O382" s="15">
        <f t="shared" si="87"/>
        <v>3853.1999999999862</v>
      </c>
      <c r="P382" s="15">
        <f t="shared" si="88"/>
        <v>371.80000000001382</v>
      </c>
      <c r="Q382" s="25"/>
      <c r="R382" s="25"/>
      <c r="S382" s="25"/>
      <c r="T382" s="25"/>
      <c r="U382" s="31">
        <v>100</v>
      </c>
      <c r="V382" s="28">
        <f>U382*K382</f>
        <v>16900</v>
      </c>
      <c r="W382" s="24">
        <f>V382*C382</f>
        <v>422500</v>
      </c>
      <c r="X382" s="24">
        <f>V382*N382</f>
        <v>385319.9999999986</v>
      </c>
      <c r="Y382" s="22">
        <f t="shared" si="89"/>
        <v>37180.000000001397</v>
      </c>
      <c r="Z382" s="37"/>
      <c r="AA382" s="40"/>
      <c r="AB382" s="197"/>
      <c r="AC382" s="35">
        <v>400</v>
      </c>
      <c r="AD382" s="60">
        <f t="shared" si="90"/>
        <v>5</v>
      </c>
      <c r="AE382" s="32">
        <f t="shared" si="91"/>
        <v>2000</v>
      </c>
      <c r="AF382" s="32">
        <v>10</v>
      </c>
      <c r="AG382" s="62">
        <f t="shared" si="92"/>
        <v>16900</v>
      </c>
      <c r="AH382" s="60">
        <f t="shared" si="93"/>
        <v>1690</v>
      </c>
      <c r="AI382" s="33">
        <f>AH382*AF382</f>
        <v>16900</v>
      </c>
      <c r="AJ382" s="63">
        <f t="shared" si="94"/>
        <v>-300</v>
      </c>
      <c r="AK382" s="60">
        <f t="shared" si="95"/>
        <v>-99</v>
      </c>
      <c r="AL382" s="33">
        <f>AK382*AF382</f>
        <v>-990</v>
      </c>
      <c r="AM382" s="33">
        <f t="shared" si="96"/>
        <v>17910</v>
      </c>
      <c r="AN382" s="20">
        <f t="shared" si="97"/>
        <v>19270.000000001397</v>
      </c>
    </row>
    <row r="383" spans="2:40" x14ac:dyDescent="0.25">
      <c r="B383" s="8">
        <v>382</v>
      </c>
      <c r="C383" s="2">
        <v>25</v>
      </c>
      <c r="D383" s="2">
        <v>6</v>
      </c>
      <c r="E383" s="2">
        <v>2.1900000000000799</v>
      </c>
      <c r="F383" s="2">
        <f t="shared" si="98"/>
        <v>3.8099999999999201</v>
      </c>
      <c r="G383" s="5">
        <v>11</v>
      </c>
      <c r="H383" s="7">
        <f t="shared" si="99"/>
        <v>41.909999999999123</v>
      </c>
      <c r="I383" s="58">
        <f t="shared" si="85"/>
        <v>1.0190999999999912</v>
      </c>
      <c r="J383" s="8">
        <v>166</v>
      </c>
      <c r="K383" s="8">
        <f t="shared" si="101"/>
        <v>169</v>
      </c>
      <c r="L383" s="3">
        <f t="shared" si="100"/>
        <v>4225</v>
      </c>
      <c r="M383" s="3">
        <f>E383*K383</f>
        <v>370.11000000001349</v>
      </c>
      <c r="N383" s="14">
        <f t="shared" si="86"/>
        <v>22.809999999999921</v>
      </c>
      <c r="O383" s="15">
        <f t="shared" si="87"/>
        <v>3854.8899999999867</v>
      </c>
      <c r="P383" s="15">
        <f t="shared" si="88"/>
        <v>370.11000000001332</v>
      </c>
      <c r="Q383" s="25"/>
      <c r="R383" s="25"/>
      <c r="S383" s="25"/>
      <c r="T383" s="25"/>
      <c r="U383" s="31">
        <v>100</v>
      </c>
      <c r="V383" s="28">
        <f>U383*K383</f>
        <v>16900</v>
      </c>
      <c r="W383" s="24">
        <f>V383*C383</f>
        <v>422500</v>
      </c>
      <c r="X383" s="24">
        <f>V383*N383</f>
        <v>385488.99999999866</v>
      </c>
      <c r="Y383" s="22">
        <f t="shared" si="89"/>
        <v>37011.000000001339</v>
      </c>
      <c r="Z383" s="37"/>
      <c r="AA383" s="40"/>
      <c r="AB383" s="197"/>
      <c r="AC383" s="35">
        <v>400</v>
      </c>
      <c r="AD383" s="60">
        <f t="shared" si="90"/>
        <v>5</v>
      </c>
      <c r="AE383" s="32">
        <f t="shared" si="91"/>
        <v>2000</v>
      </c>
      <c r="AF383" s="32">
        <v>10</v>
      </c>
      <c r="AG383" s="62">
        <f t="shared" si="92"/>
        <v>16900</v>
      </c>
      <c r="AH383" s="60">
        <f t="shared" si="93"/>
        <v>1690</v>
      </c>
      <c r="AI383" s="33">
        <f>AH383*AF383</f>
        <v>16900</v>
      </c>
      <c r="AJ383" s="63">
        <f t="shared" si="94"/>
        <v>-300</v>
      </c>
      <c r="AK383" s="60">
        <f t="shared" si="95"/>
        <v>-99</v>
      </c>
      <c r="AL383" s="33">
        <f>AK383*AF383</f>
        <v>-990</v>
      </c>
      <c r="AM383" s="33">
        <f t="shared" si="96"/>
        <v>17910</v>
      </c>
      <c r="AN383" s="20">
        <f t="shared" si="97"/>
        <v>19101.000000001339</v>
      </c>
    </row>
    <row r="384" spans="2:40" x14ac:dyDescent="0.25">
      <c r="B384" s="8">
        <v>383</v>
      </c>
      <c r="C384" s="2">
        <v>25</v>
      </c>
      <c r="D384" s="2">
        <v>6</v>
      </c>
      <c r="E384" s="2">
        <v>2.1800000000000801</v>
      </c>
      <c r="F384" s="2">
        <f t="shared" si="98"/>
        <v>3.8199999999999199</v>
      </c>
      <c r="G384" s="5">
        <v>11</v>
      </c>
      <c r="H384" s="7">
        <f t="shared" si="99"/>
        <v>42.019999999999122</v>
      </c>
      <c r="I384" s="58">
        <f t="shared" si="85"/>
        <v>1.0201999999999913</v>
      </c>
      <c r="J384" s="8">
        <v>166</v>
      </c>
      <c r="K384" s="8">
        <f t="shared" si="101"/>
        <v>169</v>
      </c>
      <c r="L384" s="3">
        <f t="shared" si="100"/>
        <v>4225</v>
      </c>
      <c r="M384" s="3">
        <f>E384*K384</f>
        <v>368.42000000001354</v>
      </c>
      <c r="N384" s="14">
        <f t="shared" si="86"/>
        <v>22.819999999999919</v>
      </c>
      <c r="O384" s="15">
        <f t="shared" si="87"/>
        <v>3856.5799999999863</v>
      </c>
      <c r="P384" s="15">
        <f t="shared" si="88"/>
        <v>368.42000000001372</v>
      </c>
      <c r="Q384" s="25"/>
      <c r="R384" s="25"/>
      <c r="S384" s="25"/>
      <c r="T384" s="25"/>
      <c r="U384" s="31">
        <v>100</v>
      </c>
      <c r="V384" s="28">
        <f>U384*K384</f>
        <v>16900</v>
      </c>
      <c r="W384" s="24">
        <f>V384*C384</f>
        <v>422500</v>
      </c>
      <c r="X384" s="24">
        <f>V384*N384</f>
        <v>385657.9999999986</v>
      </c>
      <c r="Y384" s="22">
        <f t="shared" si="89"/>
        <v>36842.000000001397</v>
      </c>
      <c r="Z384" s="37"/>
      <c r="AA384" s="40"/>
      <c r="AB384" s="197"/>
      <c r="AC384" s="35">
        <v>400</v>
      </c>
      <c r="AD384" s="60">
        <f t="shared" si="90"/>
        <v>5</v>
      </c>
      <c r="AE384" s="32">
        <f t="shared" si="91"/>
        <v>2000</v>
      </c>
      <c r="AF384" s="32">
        <v>10</v>
      </c>
      <c r="AG384" s="62">
        <f t="shared" si="92"/>
        <v>16900</v>
      </c>
      <c r="AH384" s="60">
        <f t="shared" si="93"/>
        <v>1690</v>
      </c>
      <c r="AI384" s="33">
        <f>AH384*AF384</f>
        <v>16900</v>
      </c>
      <c r="AJ384" s="63">
        <f t="shared" si="94"/>
        <v>-300</v>
      </c>
      <c r="AK384" s="60">
        <f t="shared" si="95"/>
        <v>-99</v>
      </c>
      <c r="AL384" s="33">
        <f>AK384*AF384</f>
        <v>-990</v>
      </c>
      <c r="AM384" s="33">
        <f t="shared" si="96"/>
        <v>17910</v>
      </c>
      <c r="AN384" s="20">
        <f t="shared" si="97"/>
        <v>18932.000000001397</v>
      </c>
    </row>
    <row r="385" spans="2:40" x14ac:dyDescent="0.25">
      <c r="B385" s="8">
        <v>384</v>
      </c>
      <c r="C385" s="2">
        <v>25</v>
      </c>
      <c r="D385" s="2">
        <v>6</v>
      </c>
      <c r="E385" s="2">
        <v>2.1700000000000799</v>
      </c>
      <c r="F385" s="2">
        <f t="shared" si="98"/>
        <v>3.8299999999999201</v>
      </c>
      <c r="G385" s="5">
        <v>11</v>
      </c>
      <c r="H385" s="7">
        <f t="shared" si="99"/>
        <v>42.129999999999121</v>
      </c>
      <c r="I385" s="58">
        <f t="shared" si="85"/>
        <v>1.0212999999999912</v>
      </c>
      <c r="J385" s="8">
        <v>166</v>
      </c>
      <c r="K385" s="8">
        <f t="shared" si="101"/>
        <v>170</v>
      </c>
      <c r="L385" s="3">
        <f t="shared" si="100"/>
        <v>4250</v>
      </c>
      <c r="M385" s="3">
        <f>E385*K385</f>
        <v>368.90000000001356</v>
      </c>
      <c r="N385" s="14">
        <f t="shared" si="86"/>
        <v>22.82999999999992</v>
      </c>
      <c r="O385" s="15">
        <f t="shared" si="87"/>
        <v>3881.0999999999863</v>
      </c>
      <c r="P385" s="15">
        <f t="shared" si="88"/>
        <v>368.90000000001373</v>
      </c>
      <c r="Q385" s="25"/>
      <c r="R385" s="25"/>
      <c r="S385" s="25"/>
      <c r="T385" s="25"/>
      <c r="U385" s="31">
        <v>100</v>
      </c>
      <c r="V385" s="28">
        <f>U385*K385</f>
        <v>17000</v>
      </c>
      <c r="W385" s="24">
        <f>V385*C385</f>
        <v>425000</v>
      </c>
      <c r="X385" s="24">
        <f>V385*N385</f>
        <v>388109.99999999866</v>
      </c>
      <c r="Y385" s="22">
        <f t="shared" si="89"/>
        <v>36890.000000001339</v>
      </c>
      <c r="Z385" s="37"/>
      <c r="AA385" s="40"/>
      <c r="AB385" s="197"/>
      <c r="AC385" s="35">
        <v>400</v>
      </c>
      <c r="AD385" s="60">
        <f t="shared" si="90"/>
        <v>5</v>
      </c>
      <c r="AE385" s="32">
        <f t="shared" si="91"/>
        <v>2000</v>
      </c>
      <c r="AF385" s="32">
        <v>10</v>
      </c>
      <c r="AG385" s="62">
        <f t="shared" si="92"/>
        <v>17000</v>
      </c>
      <c r="AH385" s="60">
        <f t="shared" si="93"/>
        <v>1700</v>
      </c>
      <c r="AI385" s="33">
        <f>AH385*AF385</f>
        <v>17000</v>
      </c>
      <c r="AJ385" s="63">
        <f t="shared" si="94"/>
        <v>-400</v>
      </c>
      <c r="AK385" s="60">
        <f t="shared" si="95"/>
        <v>-132</v>
      </c>
      <c r="AL385" s="33">
        <f>AK385*AF385</f>
        <v>-1320</v>
      </c>
      <c r="AM385" s="33">
        <f t="shared" si="96"/>
        <v>17680</v>
      </c>
      <c r="AN385" s="20">
        <f t="shared" si="97"/>
        <v>19210.000000001339</v>
      </c>
    </row>
    <row r="386" spans="2:40" x14ac:dyDescent="0.25">
      <c r="B386" s="8">
        <v>385</v>
      </c>
      <c r="C386" s="2">
        <v>25</v>
      </c>
      <c r="D386" s="2">
        <v>6</v>
      </c>
      <c r="E386" s="2">
        <v>2.1600000000000801</v>
      </c>
      <c r="F386" s="2">
        <f t="shared" si="98"/>
        <v>3.8399999999999199</v>
      </c>
      <c r="G386" s="5">
        <v>11</v>
      </c>
      <c r="H386" s="7">
        <f t="shared" si="99"/>
        <v>42.239999999999121</v>
      </c>
      <c r="I386" s="58">
        <f t="shared" si="85"/>
        <v>1.0223999999999913</v>
      </c>
      <c r="J386" s="8">
        <v>166</v>
      </c>
      <c r="K386" s="8">
        <f t="shared" si="101"/>
        <v>170</v>
      </c>
      <c r="L386" s="3">
        <f t="shared" si="100"/>
        <v>4250</v>
      </c>
      <c r="M386" s="3">
        <f>E386*K386</f>
        <v>367.20000000001363</v>
      </c>
      <c r="N386" s="14">
        <f t="shared" si="86"/>
        <v>22.839999999999918</v>
      </c>
      <c r="O386" s="15">
        <f t="shared" si="87"/>
        <v>3882.7999999999861</v>
      </c>
      <c r="P386" s="15">
        <f t="shared" si="88"/>
        <v>367.20000000001392</v>
      </c>
      <c r="Q386" s="25"/>
      <c r="R386" s="25"/>
      <c r="S386" s="25"/>
      <c r="T386" s="25"/>
      <c r="U386" s="31">
        <v>100</v>
      </c>
      <c r="V386" s="28">
        <f>U386*K386</f>
        <v>17000</v>
      </c>
      <c r="W386" s="24">
        <f>V386*C386</f>
        <v>425000</v>
      </c>
      <c r="X386" s="24">
        <f>V386*N386</f>
        <v>388279.9999999986</v>
      </c>
      <c r="Y386" s="22">
        <f t="shared" si="89"/>
        <v>36720.000000001397</v>
      </c>
      <c r="Z386" s="37"/>
      <c r="AA386" s="40"/>
      <c r="AB386" s="197"/>
      <c r="AC386" s="35">
        <v>400</v>
      </c>
      <c r="AD386" s="60">
        <f t="shared" si="90"/>
        <v>5</v>
      </c>
      <c r="AE386" s="32">
        <f t="shared" si="91"/>
        <v>2000</v>
      </c>
      <c r="AF386" s="32">
        <v>10</v>
      </c>
      <c r="AG386" s="62">
        <f t="shared" si="92"/>
        <v>17000</v>
      </c>
      <c r="AH386" s="60">
        <f t="shared" si="93"/>
        <v>1700</v>
      </c>
      <c r="AI386" s="33">
        <f>AH386*AF386</f>
        <v>17000</v>
      </c>
      <c r="AJ386" s="63">
        <f t="shared" si="94"/>
        <v>-400</v>
      </c>
      <c r="AK386" s="60">
        <f t="shared" si="95"/>
        <v>-132</v>
      </c>
      <c r="AL386" s="33">
        <f>AK386*AF386</f>
        <v>-1320</v>
      </c>
      <c r="AM386" s="33">
        <f t="shared" si="96"/>
        <v>17680</v>
      </c>
      <c r="AN386" s="20">
        <f t="shared" si="97"/>
        <v>19040.000000001397</v>
      </c>
    </row>
    <row r="387" spans="2:40" x14ac:dyDescent="0.25">
      <c r="B387" s="8">
        <v>386</v>
      </c>
      <c r="C387" s="2">
        <v>25</v>
      </c>
      <c r="D387" s="2">
        <v>6</v>
      </c>
      <c r="E387" s="2">
        <v>2.1500000000000798</v>
      </c>
      <c r="F387" s="2">
        <f t="shared" si="98"/>
        <v>3.8499999999999202</v>
      </c>
      <c r="G387" s="5">
        <v>11</v>
      </c>
      <c r="H387" s="7">
        <f t="shared" si="99"/>
        <v>42.34999999999912</v>
      </c>
      <c r="I387" s="58">
        <f t="shared" ref="I387:I450" si="102">(60+H387)/100</f>
        <v>1.0234999999999912</v>
      </c>
      <c r="J387" s="8">
        <v>166</v>
      </c>
      <c r="K387" s="8">
        <f t="shared" si="101"/>
        <v>170</v>
      </c>
      <c r="L387" s="3">
        <f t="shared" si="100"/>
        <v>4250</v>
      </c>
      <c r="M387" s="3">
        <f>E387*K387</f>
        <v>365.50000000001359</v>
      </c>
      <c r="N387" s="14">
        <f t="shared" ref="N387:N450" si="103">C387-E387</f>
        <v>22.84999999999992</v>
      </c>
      <c r="O387" s="15">
        <f t="shared" ref="O387:O450" si="104">N387*K387</f>
        <v>3884.4999999999864</v>
      </c>
      <c r="P387" s="15">
        <f t="shared" ref="P387:P450" si="105">L387-O387</f>
        <v>365.50000000001364</v>
      </c>
      <c r="Q387" s="25"/>
      <c r="R387" s="25"/>
      <c r="S387" s="25"/>
      <c r="T387" s="25"/>
      <c r="U387" s="31">
        <v>100</v>
      </c>
      <c r="V387" s="28">
        <f>U387*K387</f>
        <v>17000</v>
      </c>
      <c r="W387" s="24">
        <f>V387*C387</f>
        <v>425000</v>
      </c>
      <c r="X387" s="24">
        <f>V387*N387</f>
        <v>388449.99999999866</v>
      </c>
      <c r="Y387" s="22">
        <f t="shared" ref="Y387:Y450" si="106">W387-X387</f>
        <v>36550.000000001339</v>
      </c>
      <c r="Z387" s="37"/>
      <c r="AA387" s="40"/>
      <c r="AB387" s="197"/>
      <c r="AC387" s="35">
        <v>400</v>
      </c>
      <c r="AD387" s="60">
        <f t="shared" ref="AD387:AD450" si="107">U387*5%</f>
        <v>5</v>
      </c>
      <c r="AE387" s="32">
        <f t="shared" ref="AE387:AE450" si="108">AC387*AD387</f>
        <v>2000</v>
      </c>
      <c r="AF387" s="32">
        <v>10</v>
      </c>
      <c r="AG387" s="62">
        <f t="shared" ref="AG387:AG450" si="109">V387</f>
        <v>17000</v>
      </c>
      <c r="AH387" s="60">
        <f t="shared" ref="AH387:AH450" si="110">AG387*10%</f>
        <v>1700</v>
      </c>
      <c r="AI387" s="33">
        <f>AH387*AF387</f>
        <v>17000</v>
      </c>
      <c r="AJ387" s="63">
        <f t="shared" ref="AJ387:AJ450" si="111">16600-AG387</f>
        <v>-400</v>
      </c>
      <c r="AK387" s="60">
        <f t="shared" ref="AK387:AK450" si="112">AJ387*33%</f>
        <v>-132</v>
      </c>
      <c r="AL387" s="33">
        <f>AK387*AF387</f>
        <v>-1320</v>
      </c>
      <c r="AM387" s="33">
        <f t="shared" ref="AM387:AM450" si="113">AE387+AI387+AL387</f>
        <v>17680</v>
      </c>
      <c r="AN387" s="20">
        <f t="shared" ref="AN387:AN450" si="114">Y387-AM387</f>
        <v>18870.000000001339</v>
      </c>
    </row>
    <row r="388" spans="2:40" x14ac:dyDescent="0.25">
      <c r="B388" s="8">
        <v>387</v>
      </c>
      <c r="C388" s="2">
        <v>25</v>
      </c>
      <c r="D388" s="2">
        <v>6</v>
      </c>
      <c r="E388" s="2">
        <v>2.1400000000000801</v>
      </c>
      <c r="F388" s="2">
        <f t="shared" ref="F388:F451" si="115">D388-E388</f>
        <v>3.8599999999999199</v>
      </c>
      <c r="G388" s="5">
        <v>11</v>
      </c>
      <c r="H388" s="7">
        <f t="shared" ref="H388:H451" si="116">(F388*G388)/1</f>
        <v>42.45999999999912</v>
      </c>
      <c r="I388" s="58">
        <f t="shared" si="102"/>
        <v>1.0245999999999913</v>
      </c>
      <c r="J388" s="8">
        <v>166</v>
      </c>
      <c r="K388" s="8">
        <f t="shared" si="101"/>
        <v>170</v>
      </c>
      <c r="L388" s="3">
        <f t="shared" ref="L388:L451" si="117">K388*C388</f>
        <v>4250</v>
      </c>
      <c r="M388" s="3">
        <f>E388*K388</f>
        <v>363.8000000000136</v>
      </c>
      <c r="N388" s="14">
        <f t="shared" si="103"/>
        <v>22.859999999999921</v>
      </c>
      <c r="O388" s="15">
        <f t="shared" si="104"/>
        <v>3886.1999999999866</v>
      </c>
      <c r="P388" s="15">
        <f t="shared" si="105"/>
        <v>363.80000000001337</v>
      </c>
      <c r="Q388" s="25"/>
      <c r="R388" s="25"/>
      <c r="S388" s="25"/>
      <c r="T388" s="25"/>
      <c r="U388" s="31">
        <v>100</v>
      </c>
      <c r="V388" s="28">
        <f>U388*K388</f>
        <v>17000</v>
      </c>
      <c r="W388" s="24">
        <f>V388*C388</f>
        <v>425000</v>
      </c>
      <c r="X388" s="24">
        <f>V388*N388</f>
        <v>388619.99999999866</v>
      </c>
      <c r="Y388" s="22">
        <f t="shared" si="106"/>
        <v>36380.000000001339</v>
      </c>
      <c r="Z388" s="37"/>
      <c r="AA388" s="40"/>
      <c r="AB388" s="197"/>
      <c r="AC388" s="35">
        <v>400</v>
      </c>
      <c r="AD388" s="60">
        <f t="shared" si="107"/>
        <v>5</v>
      </c>
      <c r="AE388" s="32">
        <f t="shared" si="108"/>
        <v>2000</v>
      </c>
      <c r="AF388" s="32">
        <v>10</v>
      </c>
      <c r="AG388" s="62">
        <f t="shared" si="109"/>
        <v>17000</v>
      </c>
      <c r="AH388" s="60">
        <f t="shared" si="110"/>
        <v>1700</v>
      </c>
      <c r="AI388" s="33">
        <f>AH388*AF388</f>
        <v>17000</v>
      </c>
      <c r="AJ388" s="63">
        <f t="shared" si="111"/>
        <v>-400</v>
      </c>
      <c r="AK388" s="60">
        <f t="shared" si="112"/>
        <v>-132</v>
      </c>
      <c r="AL388" s="33">
        <f>AK388*AF388</f>
        <v>-1320</v>
      </c>
      <c r="AM388" s="33">
        <f t="shared" si="113"/>
        <v>17680</v>
      </c>
      <c r="AN388" s="20">
        <f t="shared" si="114"/>
        <v>18700.000000001339</v>
      </c>
    </row>
    <row r="389" spans="2:40" x14ac:dyDescent="0.25">
      <c r="B389" s="8">
        <v>388</v>
      </c>
      <c r="C389" s="2">
        <v>25</v>
      </c>
      <c r="D389" s="2">
        <v>6</v>
      </c>
      <c r="E389" s="2">
        <v>2.1300000000000798</v>
      </c>
      <c r="F389" s="2">
        <f t="shared" si="115"/>
        <v>3.8699999999999202</v>
      </c>
      <c r="G389" s="5">
        <v>11</v>
      </c>
      <c r="H389" s="7">
        <f t="shared" si="116"/>
        <v>42.569999999999119</v>
      </c>
      <c r="I389" s="58">
        <f t="shared" si="102"/>
        <v>1.0256999999999912</v>
      </c>
      <c r="J389" s="8">
        <v>166</v>
      </c>
      <c r="K389" s="8">
        <f t="shared" ref="K389:K452" si="118">ROUND((I389*J389),0)</f>
        <v>170</v>
      </c>
      <c r="L389" s="3">
        <f t="shared" si="117"/>
        <v>4250</v>
      </c>
      <c r="M389" s="3">
        <f>E389*K389</f>
        <v>362.10000000001355</v>
      </c>
      <c r="N389" s="14">
        <f t="shared" si="103"/>
        <v>22.869999999999919</v>
      </c>
      <c r="O389" s="15">
        <f t="shared" si="104"/>
        <v>3887.8999999999864</v>
      </c>
      <c r="P389" s="15">
        <f t="shared" si="105"/>
        <v>362.10000000001355</v>
      </c>
      <c r="Q389" s="25"/>
      <c r="R389" s="25"/>
      <c r="S389" s="25"/>
      <c r="T389" s="25"/>
      <c r="U389" s="31">
        <v>100</v>
      </c>
      <c r="V389" s="28">
        <f>U389*K389</f>
        <v>17000</v>
      </c>
      <c r="W389" s="24">
        <f>V389*C389</f>
        <v>425000</v>
      </c>
      <c r="X389" s="24">
        <f>V389*N389</f>
        <v>388789.9999999986</v>
      </c>
      <c r="Y389" s="22">
        <f t="shared" si="106"/>
        <v>36210.000000001397</v>
      </c>
      <c r="Z389" s="37"/>
      <c r="AA389" s="40"/>
      <c r="AB389" s="197"/>
      <c r="AC389" s="35">
        <v>400</v>
      </c>
      <c r="AD389" s="60">
        <f t="shared" si="107"/>
        <v>5</v>
      </c>
      <c r="AE389" s="32">
        <f t="shared" si="108"/>
        <v>2000</v>
      </c>
      <c r="AF389" s="32">
        <v>10</v>
      </c>
      <c r="AG389" s="62">
        <f t="shared" si="109"/>
        <v>17000</v>
      </c>
      <c r="AH389" s="60">
        <f t="shared" si="110"/>
        <v>1700</v>
      </c>
      <c r="AI389" s="33">
        <f>AH389*AF389</f>
        <v>17000</v>
      </c>
      <c r="AJ389" s="63">
        <f t="shared" si="111"/>
        <v>-400</v>
      </c>
      <c r="AK389" s="60">
        <f t="shared" si="112"/>
        <v>-132</v>
      </c>
      <c r="AL389" s="33">
        <f>AK389*AF389</f>
        <v>-1320</v>
      </c>
      <c r="AM389" s="33">
        <f t="shared" si="113"/>
        <v>17680</v>
      </c>
      <c r="AN389" s="20">
        <f t="shared" si="114"/>
        <v>18530.000000001397</v>
      </c>
    </row>
    <row r="390" spans="2:40" x14ac:dyDescent="0.25">
      <c r="B390" s="8">
        <v>389</v>
      </c>
      <c r="C390" s="2">
        <v>25</v>
      </c>
      <c r="D390" s="2">
        <v>6</v>
      </c>
      <c r="E390" s="2">
        <v>2.12000000000008</v>
      </c>
      <c r="F390" s="2">
        <f t="shared" si="115"/>
        <v>3.87999999999992</v>
      </c>
      <c r="G390" s="5">
        <v>11</v>
      </c>
      <c r="H390" s="7">
        <f t="shared" si="116"/>
        <v>42.679999999999119</v>
      </c>
      <c r="I390" s="58">
        <f t="shared" si="102"/>
        <v>1.0267999999999913</v>
      </c>
      <c r="J390" s="8">
        <v>166</v>
      </c>
      <c r="K390" s="8">
        <f t="shared" si="118"/>
        <v>170</v>
      </c>
      <c r="L390" s="3">
        <f t="shared" si="117"/>
        <v>4250</v>
      </c>
      <c r="M390" s="3">
        <f>E390*K390</f>
        <v>360.40000000001362</v>
      </c>
      <c r="N390" s="14">
        <f t="shared" si="103"/>
        <v>22.879999999999921</v>
      </c>
      <c r="O390" s="15">
        <f t="shared" si="104"/>
        <v>3889.5999999999867</v>
      </c>
      <c r="P390" s="15">
        <f t="shared" si="105"/>
        <v>360.40000000001328</v>
      </c>
      <c r="Q390" s="25"/>
      <c r="R390" s="25"/>
      <c r="S390" s="25"/>
      <c r="T390" s="25"/>
      <c r="U390" s="31">
        <v>100</v>
      </c>
      <c r="V390" s="28">
        <f>U390*K390</f>
        <v>17000</v>
      </c>
      <c r="W390" s="24">
        <f>V390*C390</f>
        <v>425000</v>
      </c>
      <c r="X390" s="24">
        <f>V390*N390</f>
        <v>388959.99999999866</v>
      </c>
      <c r="Y390" s="22">
        <f t="shared" si="106"/>
        <v>36040.000000001339</v>
      </c>
      <c r="Z390" s="37"/>
      <c r="AA390" s="40"/>
      <c r="AB390" s="197"/>
      <c r="AC390" s="35">
        <v>400</v>
      </c>
      <c r="AD390" s="60">
        <f t="shared" si="107"/>
        <v>5</v>
      </c>
      <c r="AE390" s="32">
        <f t="shared" si="108"/>
        <v>2000</v>
      </c>
      <c r="AF390" s="32">
        <v>10</v>
      </c>
      <c r="AG390" s="62">
        <f t="shared" si="109"/>
        <v>17000</v>
      </c>
      <c r="AH390" s="60">
        <f t="shared" si="110"/>
        <v>1700</v>
      </c>
      <c r="AI390" s="33">
        <f>AH390*AF390</f>
        <v>17000</v>
      </c>
      <c r="AJ390" s="63">
        <f t="shared" si="111"/>
        <v>-400</v>
      </c>
      <c r="AK390" s="60">
        <f t="shared" si="112"/>
        <v>-132</v>
      </c>
      <c r="AL390" s="33">
        <f>AK390*AF390</f>
        <v>-1320</v>
      </c>
      <c r="AM390" s="33">
        <f t="shared" si="113"/>
        <v>17680</v>
      </c>
      <c r="AN390" s="20">
        <f t="shared" si="114"/>
        <v>18360.000000001339</v>
      </c>
    </row>
    <row r="391" spans="2:40" x14ac:dyDescent="0.25">
      <c r="B391" s="8">
        <v>390</v>
      </c>
      <c r="C391" s="2">
        <v>25</v>
      </c>
      <c r="D391" s="2">
        <v>6</v>
      </c>
      <c r="E391" s="2">
        <v>2.1100000000000798</v>
      </c>
      <c r="F391" s="2">
        <f t="shared" si="115"/>
        <v>3.8899999999999202</v>
      </c>
      <c r="G391" s="5">
        <v>11</v>
      </c>
      <c r="H391" s="7">
        <f t="shared" si="116"/>
        <v>42.789999999999125</v>
      </c>
      <c r="I391" s="58">
        <f t="shared" si="102"/>
        <v>1.0278999999999912</v>
      </c>
      <c r="J391" s="8">
        <v>166</v>
      </c>
      <c r="K391" s="8">
        <f t="shared" si="118"/>
        <v>171</v>
      </c>
      <c r="L391" s="3">
        <f t="shared" si="117"/>
        <v>4275</v>
      </c>
      <c r="M391" s="3">
        <f>E391*K391</f>
        <v>360.81000000001364</v>
      </c>
      <c r="N391" s="14">
        <f t="shared" si="103"/>
        <v>22.889999999999919</v>
      </c>
      <c r="O391" s="15">
        <f t="shared" si="104"/>
        <v>3914.189999999986</v>
      </c>
      <c r="P391" s="15">
        <f t="shared" si="105"/>
        <v>360.81000000001404</v>
      </c>
      <c r="Q391" s="25"/>
      <c r="R391" s="25"/>
      <c r="S391" s="25"/>
      <c r="T391" s="25"/>
      <c r="U391" s="31">
        <v>100</v>
      </c>
      <c r="V391" s="28">
        <f>U391*K391</f>
        <v>17100</v>
      </c>
      <c r="W391" s="24">
        <f>V391*C391</f>
        <v>427500</v>
      </c>
      <c r="X391" s="24">
        <f>V391*N391</f>
        <v>391418.9999999986</v>
      </c>
      <c r="Y391" s="22">
        <f t="shared" si="106"/>
        <v>36081.000000001397</v>
      </c>
      <c r="Z391" s="37"/>
      <c r="AA391" s="40"/>
      <c r="AB391" s="197"/>
      <c r="AC391" s="35">
        <v>400</v>
      </c>
      <c r="AD391" s="60">
        <f t="shared" si="107"/>
        <v>5</v>
      </c>
      <c r="AE391" s="32">
        <f t="shared" si="108"/>
        <v>2000</v>
      </c>
      <c r="AF391" s="32">
        <v>10</v>
      </c>
      <c r="AG391" s="62">
        <f t="shared" si="109"/>
        <v>17100</v>
      </c>
      <c r="AH391" s="60">
        <f t="shared" si="110"/>
        <v>1710</v>
      </c>
      <c r="AI391" s="33">
        <f>AH391*AF391</f>
        <v>17100</v>
      </c>
      <c r="AJ391" s="63">
        <f t="shared" si="111"/>
        <v>-500</v>
      </c>
      <c r="AK391" s="60">
        <f t="shared" si="112"/>
        <v>-165</v>
      </c>
      <c r="AL391" s="33">
        <f>AK391*AF391</f>
        <v>-1650</v>
      </c>
      <c r="AM391" s="33">
        <f t="shared" si="113"/>
        <v>17450</v>
      </c>
      <c r="AN391" s="20">
        <f t="shared" si="114"/>
        <v>18631.000000001397</v>
      </c>
    </row>
    <row r="392" spans="2:40" x14ac:dyDescent="0.25">
      <c r="B392" s="8">
        <v>391</v>
      </c>
      <c r="C392" s="2">
        <v>25</v>
      </c>
      <c r="D392" s="2">
        <v>6</v>
      </c>
      <c r="E392" s="2">
        <v>2.10000000000008</v>
      </c>
      <c r="F392" s="2">
        <f t="shared" si="115"/>
        <v>3.89999999999992</v>
      </c>
      <c r="G392" s="5">
        <v>11</v>
      </c>
      <c r="H392" s="7">
        <f t="shared" si="116"/>
        <v>42.899999999999118</v>
      </c>
      <c r="I392" s="58">
        <f t="shared" si="102"/>
        <v>1.0289999999999913</v>
      </c>
      <c r="J392" s="8">
        <v>166</v>
      </c>
      <c r="K392" s="8">
        <f t="shared" si="118"/>
        <v>171</v>
      </c>
      <c r="L392" s="3">
        <f t="shared" si="117"/>
        <v>4275</v>
      </c>
      <c r="M392" s="3">
        <f>E392*K392</f>
        <v>359.10000000001367</v>
      </c>
      <c r="N392" s="14">
        <f t="shared" si="103"/>
        <v>22.89999999999992</v>
      </c>
      <c r="O392" s="15">
        <f t="shared" si="104"/>
        <v>3915.8999999999864</v>
      </c>
      <c r="P392" s="15">
        <f t="shared" si="105"/>
        <v>359.10000000001355</v>
      </c>
      <c r="Q392" s="25"/>
      <c r="R392" s="25"/>
      <c r="S392" s="25"/>
      <c r="T392" s="25"/>
      <c r="U392" s="31">
        <v>100</v>
      </c>
      <c r="V392" s="28">
        <f>U392*K392</f>
        <v>17100</v>
      </c>
      <c r="W392" s="24">
        <f>V392*C392</f>
        <v>427500</v>
      </c>
      <c r="X392" s="24">
        <f>V392*N392</f>
        <v>391589.99999999866</v>
      </c>
      <c r="Y392" s="22">
        <f t="shared" si="106"/>
        <v>35910.000000001339</v>
      </c>
      <c r="Z392" s="37"/>
      <c r="AA392" s="40"/>
      <c r="AB392" s="197"/>
      <c r="AC392" s="35">
        <v>400</v>
      </c>
      <c r="AD392" s="60">
        <f t="shared" si="107"/>
        <v>5</v>
      </c>
      <c r="AE392" s="32">
        <f t="shared" si="108"/>
        <v>2000</v>
      </c>
      <c r="AF392" s="32">
        <v>10</v>
      </c>
      <c r="AG392" s="62">
        <f t="shared" si="109"/>
        <v>17100</v>
      </c>
      <c r="AH392" s="60">
        <f t="shared" si="110"/>
        <v>1710</v>
      </c>
      <c r="AI392" s="33">
        <f>AH392*AF392</f>
        <v>17100</v>
      </c>
      <c r="AJ392" s="63">
        <f t="shared" si="111"/>
        <v>-500</v>
      </c>
      <c r="AK392" s="60">
        <f t="shared" si="112"/>
        <v>-165</v>
      </c>
      <c r="AL392" s="33">
        <f>AK392*AF392</f>
        <v>-1650</v>
      </c>
      <c r="AM392" s="33">
        <f t="shared" si="113"/>
        <v>17450</v>
      </c>
      <c r="AN392" s="20">
        <f t="shared" si="114"/>
        <v>18460.000000001339</v>
      </c>
    </row>
    <row r="393" spans="2:40" x14ac:dyDescent="0.25">
      <c r="B393" s="8">
        <v>392</v>
      </c>
      <c r="C393" s="2">
        <v>25</v>
      </c>
      <c r="D393" s="2">
        <v>6</v>
      </c>
      <c r="E393" s="2">
        <v>2.0900000000000798</v>
      </c>
      <c r="F393" s="2">
        <f t="shared" si="115"/>
        <v>3.9099999999999202</v>
      </c>
      <c r="G393" s="5">
        <v>11</v>
      </c>
      <c r="H393" s="7">
        <f t="shared" si="116"/>
        <v>43.009999999999124</v>
      </c>
      <c r="I393" s="58">
        <f t="shared" si="102"/>
        <v>1.0300999999999911</v>
      </c>
      <c r="J393" s="8">
        <v>166</v>
      </c>
      <c r="K393" s="8">
        <f t="shared" si="118"/>
        <v>171</v>
      </c>
      <c r="L393" s="3">
        <f t="shared" si="117"/>
        <v>4275</v>
      </c>
      <c r="M393" s="3">
        <f>E393*K393</f>
        <v>357.39000000001363</v>
      </c>
      <c r="N393" s="14">
        <f t="shared" si="103"/>
        <v>22.909999999999918</v>
      </c>
      <c r="O393" s="15">
        <f t="shared" si="104"/>
        <v>3917.609999999986</v>
      </c>
      <c r="P393" s="15">
        <f t="shared" si="105"/>
        <v>357.39000000001397</v>
      </c>
      <c r="Q393" s="25"/>
      <c r="R393" s="25"/>
      <c r="S393" s="25"/>
      <c r="T393" s="25"/>
      <c r="U393" s="31">
        <v>100</v>
      </c>
      <c r="V393" s="28">
        <f>U393*K393</f>
        <v>17100</v>
      </c>
      <c r="W393" s="24">
        <f>V393*C393</f>
        <v>427500</v>
      </c>
      <c r="X393" s="24">
        <f>V393*N393</f>
        <v>391760.9999999986</v>
      </c>
      <c r="Y393" s="22">
        <f t="shared" si="106"/>
        <v>35739.000000001397</v>
      </c>
      <c r="Z393" s="37"/>
      <c r="AA393" s="40"/>
      <c r="AB393" s="197"/>
      <c r="AC393" s="35">
        <v>400</v>
      </c>
      <c r="AD393" s="60">
        <f t="shared" si="107"/>
        <v>5</v>
      </c>
      <c r="AE393" s="32">
        <f t="shared" si="108"/>
        <v>2000</v>
      </c>
      <c r="AF393" s="32">
        <v>10</v>
      </c>
      <c r="AG393" s="62">
        <f t="shared" si="109"/>
        <v>17100</v>
      </c>
      <c r="AH393" s="60">
        <f t="shared" si="110"/>
        <v>1710</v>
      </c>
      <c r="AI393" s="33">
        <f>AH393*AF393</f>
        <v>17100</v>
      </c>
      <c r="AJ393" s="63">
        <f t="shared" si="111"/>
        <v>-500</v>
      </c>
      <c r="AK393" s="60">
        <f t="shared" si="112"/>
        <v>-165</v>
      </c>
      <c r="AL393" s="33">
        <f>AK393*AF393</f>
        <v>-1650</v>
      </c>
      <c r="AM393" s="33">
        <f t="shared" si="113"/>
        <v>17450</v>
      </c>
      <c r="AN393" s="20">
        <f t="shared" si="114"/>
        <v>18289.000000001397</v>
      </c>
    </row>
    <row r="394" spans="2:40" x14ac:dyDescent="0.25">
      <c r="B394" s="8">
        <v>393</v>
      </c>
      <c r="C394" s="2">
        <v>25</v>
      </c>
      <c r="D394" s="2">
        <v>6</v>
      </c>
      <c r="E394" s="2">
        <v>2.08000000000008</v>
      </c>
      <c r="F394" s="2">
        <f t="shared" si="115"/>
        <v>3.91999999999992</v>
      </c>
      <c r="G394" s="5">
        <v>11</v>
      </c>
      <c r="H394" s="7">
        <f t="shared" si="116"/>
        <v>43.119999999999123</v>
      </c>
      <c r="I394" s="58">
        <f t="shared" si="102"/>
        <v>1.0311999999999912</v>
      </c>
      <c r="J394" s="8">
        <v>166</v>
      </c>
      <c r="K394" s="8">
        <f t="shared" si="118"/>
        <v>171</v>
      </c>
      <c r="L394" s="3">
        <f t="shared" si="117"/>
        <v>4275</v>
      </c>
      <c r="M394" s="3">
        <f>E394*K394</f>
        <v>355.68000000001371</v>
      </c>
      <c r="N394" s="14">
        <f t="shared" si="103"/>
        <v>22.91999999999992</v>
      </c>
      <c r="O394" s="15">
        <f t="shared" si="104"/>
        <v>3919.3199999999865</v>
      </c>
      <c r="P394" s="15">
        <f t="shared" si="105"/>
        <v>355.68000000001348</v>
      </c>
      <c r="Q394" s="25"/>
      <c r="R394" s="25"/>
      <c r="S394" s="25"/>
      <c r="T394" s="25"/>
      <c r="U394" s="31">
        <v>100</v>
      </c>
      <c r="V394" s="28">
        <f>U394*K394</f>
        <v>17100</v>
      </c>
      <c r="W394" s="24">
        <f>V394*C394</f>
        <v>427500</v>
      </c>
      <c r="X394" s="24">
        <f>V394*N394</f>
        <v>391931.9999999986</v>
      </c>
      <c r="Y394" s="22">
        <f t="shared" si="106"/>
        <v>35568.000000001397</v>
      </c>
      <c r="Z394" s="37"/>
      <c r="AA394" s="40"/>
      <c r="AB394" s="197"/>
      <c r="AC394" s="35">
        <v>400</v>
      </c>
      <c r="AD394" s="60">
        <f t="shared" si="107"/>
        <v>5</v>
      </c>
      <c r="AE394" s="32">
        <f t="shared" si="108"/>
        <v>2000</v>
      </c>
      <c r="AF394" s="32">
        <v>10</v>
      </c>
      <c r="AG394" s="62">
        <f t="shared" si="109"/>
        <v>17100</v>
      </c>
      <c r="AH394" s="60">
        <f t="shared" si="110"/>
        <v>1710</v>
      </c>
      <c r="AI394" s="33">
        <f>AH394*AF394</f>
        <v>17100</v>
      </c>
      <c r="AJ394" s="63">
        <f t="shared" si="111"/>
        <v>-500</v>
      </c>
      <c r="AK394" s="60">
        <f t="shared" si="112"/>
        <v>-165</v>
      </c>
      <c r="AL394" s="33">
        <f>AK394*AF394</f>
        <v>-1650</v>
      </c>
      <c r="AM394" s="33">
        <f t="shared" si="113"/>
        <v>17450</v>
      </c>
      <c r="AN394" s="20">
        <f t="shared" si="114"/>
        <v>18118.000000001397</v>
      </c>
    </row>
    <row r="395" spans="2:40" x14ac:dyDescent="0.25">
      <c r="B395" s="8">
        <v>394</v>
      </c>
      <c r="C395" s="2">
        <v>25</v>
      </c>
      <c r="D395" s="2">
        <v>6</v>
      </c>
      <c r="E395" s="2">
        <v>2.0700000000000802</v>
      </c>
      <c r="F395" s="2">
        <f t="shared" si="115"/>
        <v>3.9299999999999198</v>
      </c>
      <c r="G395" s="5">
        <v>11</v>
      </c>
      <c r="H395" s="7">
        <f t="shared" si="116"/>
        <v>43.229999999999116</v>
      </c>
      <c r="I395" s="58">
        <f t="shared" si="102"/>
        <v>1.0322999999999911</v>
      </c>
      <c r="J395" s="8">
        <v>166</v>
      </c>
      <c r="K395" s="8">
        <f t="shared" si="118"/>
        <v>171</v>
      </c>
      <c r="L395" s="3">
        <f t="shared" si="117"/>
        <v>4275</v>
      </c>
      <c r="M395" s="3">
        <f>E395*K395</f>
        <v>353.97000000001373</v>
      </c>
      <c r="N395" s="14">
        <f t="shared" si="103"/>
        <v>22.929999999999922</v>
      </c>
      <c r="O395" s="15">
        <f t="shared" si="104"/>
        <v>3921.0299999999866</v>
      </c>
      <c r="P395" s="15">
        <f t="shared" si="105"/>
        <v>353.97000000001344</v>
      </c>
      <c r="Q395" s="25"/>
      <c r="R395" s="25"/>
      <c r="S395" s="25"/>
      <c r="T395" s="25"/>
      <c r="U395" s="31">
        <v>100</v>
      </c>
      <c r="V395" s="28">
        <f>U395*K395</f>
        <v>17100</v>
      </c>
      <c r="W395" s="24">
        <f>V395*C395</f>
        <v>427500</v>
      </c>
      <c r="X395" s="24">
        <f>V395*N395</f>
        <v>392102.99999999866</v>
      </c>
      <c r="Y395" s="22">
        <f t="shared" si="106"/>
        <v>35397.000000001339</v>
      </c>
      <c r="Z395" s="37"/>
      <c r="AA395" s="40"/>
      <c r="AB395" s="197"/>
      <c r="AC395" s="35">
        <v>400</v>
      </c>
      <c r="AD395" s="60">
        <f t="shared" si="107"/>
        <v>5</v>
      </c>
      <c r="AE395" s="32">
        <f t="shared" si="108"/>
        <v>2000</v>
      </c>
      <c r="AF395" s="32">
        <v>10</v>
      </c>
      <c r="AG395" s="62">
        <f t="shared" si="109"/>
        <v>17100</v>
      </c>
      <c r="AH395" s="60">
        <f t="shared" si="110"/>
        <v>1710</v>
      </c>
      <c r="AI395" s="33">
        <f>AH395*AF395</f>
        <v>17100</v>
      </c>
      <c r="AJ395" s="63">
        <f t="shared" si="111"/>
        <v>-500</v>
      </c>
      <c r="AK395" s="60">
        <f t="shared" si="112"/>
        <v>-165</v>
      </c>
      <c r="AL395" s="33">
        <f>AK395*AF395</f>
        <v>-1650</v>
      </c>
      <c r="AM395" s="33">
        <f t="shared" si="113"/>
        <v>17450</v>
      </c>
      <c r="AN395" s="20">
        <f t="shared" si="114"/>
        <v>17947.000000001339</v>
      </c>
    </row>
    <row r="396" spans="2:40" x14ac:dyDescent="0.25">
      <c r="B396" s="8">
        <v>395</v>
      </c>
      <c r="C396" s="2">
        <v>25</v>
      </c>
      <c r="D396" s="2">
        <v>6</v>
      </c>
      <c r="E396" s="2">
        <v>2.06000000000008</v>
      </c>
      <c r="F396" s="2">
        <f t="shared" si="115"/>
        <v>3.93999999999992</v>
      </c>
      <c r="G396" s="5">
        <v>11</v>
      </c>
      <c r="H396" s="7">
        <f t="shared" si="116"/>
        <v>43.339999999999122</v>
      </c>
      <c r="I396" s="58">
        <f t="shared" si="102"/>
        <v>1.0333999999999912</v>
      </c>
      <c r="J396" s="8">
        <v>166</v>
      </c>
      <c r="K396" s="8">
        <f t="shared" si="118"/>
        <v>172</v>
      </c>
      <c r="L396" s="3">
        <f t="shared" si="117"/>
        <v>4300</v>
      </c>
      <c r="M396" s="3">
        <f>E396*K396</f>
        <v>354.32000000001375</v>
      </c>
      <c r="N396" s="14">
        <f t="shared" si="103"/>
        <v>22.93999999999992</v>
      </c>
      <c r="O396" s="15">
        <f t="shared" si="104"/>
        <v>3945.6799999999862</v>
      </c>
      <c r="P396" s="15">
        <f t="shared" si="105"/>
        <v>354.32000000001381</v>
      </c>
      <c r="Q396" s="25"/>
      <c r="R396" s="25"/>
      <c r="S396" s="25"/>
      <c r="T396" s="25"/>
      <c r="U396" s="31">
        <v>100</v>
      </c>
      <c r="V396" s="28">
        <f>U396*K396</f>
        <v>17200</v>
      </c>
      <c r="W396" s="24">
        <f>V396*C396</f>
        <v>430000</v>
      </c>
      <c r="X396" s="24">
        <f>V396*N396</f>
        <v>394567.9999999986</v>
      </c>
      <c r="Y396" s="22">
        <f t="shared" si="106"/>
        <v>35432.000000001397</v>
      </c>
      <c r="Z396" s="37"/>
      <c r="AA396" s="40"/>
      <c r="AB396" s="197"/>
      <c r="AC396" s="35">
        <v>400</v>
      </c>
      <c r="AD396" s="60">
        <f t="shared" si="107"/>
        <v>5</v>
      </c>
      <c r="AE396" s="32">
        <f t="shared" si="108"/>
        <v>2000</v>
      </c>
      <c r="AF396" s="32">
        <v>10</v>
      </c>
      <c r="AG396" s="62">
        <f t="shared" si="109"/>
        <v>17200</v>
      </c>
      <c r="AH396" s="60">
        <f t="shared" si="110"/>
        <v>1720</v>
      </c>
      <c r="AI396" s="33">
        <f>AH396*AF396</f>
        <v>17200</v>
      </c>
      <c r="AJ396" s="63">
        <f t="shared" si="111"/>
        <v>-600</v>
      </c>
      <c r="AK396" s="60">
        <f t="shared" si="112"/>
        <v>-198</v>
      </c>
      <c r="AL396" s="33">
        <f>AK396*AF396</f>
        <v>-1980</v>
      </c>
      <c r="AM396" s="33">
        <f t="shared" si="113"/>
        <v>17220</v>
      </c>
      <c r="AN396" s="20">
        <f t="shared" si="114"/>
        <v>18212.000000001397</v>
      </c>
    </row>
    <row r="397" spans="2:40" x14ac:dyDescent="0.25">
      <c r="B397" s="8">
        <v>396</v>
      </c>
      <c r="C397" s="2">
        <v>25</v>
      </c>
      <c r="D397" s="2">
        <v>6</v>
      </c>
      <c r="E397" s="2">
        <v>2.0500000000000802</v>
      </c>
      <c r="F397" s="2">
        <f t="shared" si="115"/>
        <v>3.9499999999999198</v>
      </c>
      <c r="G397" s="5">
        <v>11</v>
      </c>
      <c r="H397" s="7">
        <f t="shared" si="116"/>
        <v>43.449999999999115</v>
      </c>
      <c r="I397" s="58">
        <f t="shared" si="102"/>
        <v>1.0344999999999911</v>
      </c>
      <c r="J397" s="8">
        <v>166</v>
      </c>
      <c r="K397" s="8">
        <f t="shared" si="118"/>
        <v>172</v>
      </c>
      <c r="L397" s="3">
        <f t="shared" si="117"/>
        <v>4300</v>
      </c>
      <c r="M397" s="3">
        <f>E397*K397</f>
        <v>352.60000000001378</v>
      </c>
      <c r="N397" s="14">
        <f t="shared" si="103"/>
        <v>22.949999999999921</v>
      </c>
      <c r="O397" s="15">
        <f t="shared" si="104"/>
        <v>3947.3999999999864</v>
      </c>
      <c r="P397" s="15">
        <f t="shared" si="105"/>
        <v>352.60000000001355</v>
      </c>
      <c r="Q397" s="25"/>
      <c r="R397" s="25"/>
      <c r="S397" s="25"/>
      <c r="T397" s="25"/>
      <c r="U397" s="31">
        <v>100</v>
      </c>
      <c r="V397" s="28">
        <f>U397*K397</f>
        <v>17200</v>
      </c>
      <c r="W397" s="24">
        <f>V397*C397</f>
        <v>430000</v>
      </c>
      <c r="X397" s="24">
        <f>V397*N397</f>
        <v>394739.99999999866</v>
      </c>
      <c r="Y397" s="22">
        <f t="shared" si="106"/>
        <v>35260.000000001339</v>
      </c>
      <c r="Z397" s="37"/>
      <c r="AA397" s="40"/>
      <c r="AB397" s="197"/>
      <c r="AC397" s="35">
        <v>400</v>
      </c>
      <c r="AD397" s="60">
        <f t="shared" si="107"/>
        <v>5</v>
      </c>
      <c r="AE397" s="32">
        <f t="shared" si="108"/>
        <v>2000</v>
      </c>
      <c r="AF397" s="32">
        <v>10</v>
      </c>
      <c r="AG397" s="62">
        <f t="shared" si="109"/>
        <v>17200</v>
      </c>
      <c r="AH397" s="60">
        <f t="shared" si="110"/>
        <v>1720</v>
      </c>
      <c r="AI397" s="33">
        <f>AH397*AF397</f>
        <v>17200</v>
      </c>
      <c r="AJ397" s="63">
        <f t="shared" si="111"/>
        <v>-600</v>
      </c>
      <c r="AK397" s="60">
        <f t="shared" si="112"/>
        <v>-198</v>
      </c>
      <c r="AL397" s="33">
        <f>AK397*AF397</f>
        <v>-1980</v>
      </c>
      <c r="AM397" s="33">
        <f t="shared" si="113"/>
        <v>17220</v>
      </c>
      <c r="AN397" s="20">
        <f t="shared" si="114"/>
        <v>18040.000000001339</v>
      </c>
    </row>
    <row r="398" spans="2:40" x14ac:dyDescent="0.25">
      <c r="B398" s="8">
        <v>397</v>
      </c>
      <c r="C398" s="2">
        <v>25</v>
      </c>
      <c r="D398" s="2">
        <v>6</v>
      </c>
      <c r="E398" s="2">
        <v>2.04000000000008</v>
      </c>
      <c r="F398" s="2">
        <f t="shared" si="115"/>
        <v>3.95999999999992</v>
      </c>
      <c r="G398" s="5">
        <v>11</v>
      </c>
      <c r="H398" s="7">
        <f t="shared" si="116"/>
        <v>43.559999999999121</v>
      </c>
      <c r="I398" s="58">
        <f t="shared" si="102"/>
        <v>1.0355999999999912</v>
      </c>
      <c r="J398" s="8">
        <v>166</v>
      </c>
      <c r="K398" s="8">
        <f t="shared" si="118"/>
        <v>172</v>
      </c>
      <c r="L398" s="3">
        <f t="shared" si="117"/>
        <v>4300</v>
      </c>
      <c r="M398" s="3">
        <f>E398*K398</f>
        <v>350.88000000001375</v>
      </c>
      <c r="N398" s="14">
        <f t="shared" si="103"/>
        <v>22.959999999999919</v>
      </c>
      <c r="O398" s="15">
        <f t="shared" si="104"/>
        <v>3949.1199999999862</v>
      </c>
      <c r="P398" s="15">
        <f t="shared" si="105"/>
        <v>350.88000000001375</v>
      </c>
      <c r="Q398" s="25"/>
      <c r="R398" s="25"/>
      <c r="S398" s="25"/>
      <c r="T398" s="25"/>
      <c r="U398" s="31">
        <v>100</v>
      </c>
      <c r="V398" s="28">
        <f>U398*K398</f>
        <v>17200</v>
      </c>
      <c r="W398" s="24">
        <f>V398*C398</f>
        <v>430000</v>
      </c>
      <c r="X398" s="24">
        <f>V398*N398</f>
        <v>394911.9999999986</v>
      </c>
      <c r="Y398" s="22">
        <f t="shared" si="106"/>
        <v>35088.000000001397</v>
      </c>
      <c r="Z398" s="37"/>
      <c r="AA398" s="40"/>
      <c r="AB398" s="197"/>
      <c r="AC398" s="35">
        <v>400</v>
      </c>
      <c r="AD398" s="60">
        <f t="shared" si="107"/>
        <v>5</v>
      </c>
      <c r="AE398" s="32">
        <f t="shared" si="108"/>
        <v>2000</v>
      </c>
      <c r="AF398" s="32">
        <v>10</v>
      </c>
      <c r="AG398" s="62">
        <f t="shared" si="109"/>
        <v>17200</v>
      </c>
      <c r="AH398" s="60">
        <f t="shared" si="110"/>
        <v>1720</v>
      </c>
      <c r="AI398" s="33">
        <f>AH398*AF398</f>
        <v>17200</v>
      </c>
      <c r="AJ398" s="63">
        <f t="shared" si="111"/>
        <v>-600</v>
      </c>
      <c r="AK398" s="60">
        <f t="shared" si="112"/>
        <v>-198</v>
      </c>
      <c r="AL398" s="33">
        <f>AK398*AF398</f>
        <v>-1980</v>
      </c>
      <c r="AM398" s="33">
        <f t="shared" si="113"/>
        <v>17220</v>
      </c>
      <c r="AN398" s="20">
        <f t="shared" si="114"/>
        <v>17868.000000001397</v>
      </c>
    </row>
    <row r="399" spans="2:40" x14ac:dyDescent="0.25">
      <c r="B399" s="8">
        <v>398</v>
      </c>
      <c r="C399" s="2">
        <v>25</v>
      </c>
      <c r="D399" s="2">
        <v>6</v>
      </c>
      <c r="E399" s="2">
        <v>2.0300000000000802</v>
      </c>
      <c r="F399" s="2">
        <f t="shared" si="115"/>
        <v>3.9699999999999198</v>
      </c>
      <c r="G399" s="5">
        <v>11</v>
      </c>
      <c r="H399" s="7">
        <f t="shared" si="116"/>
        <v>43.669999999999121</v>
      </c>
      <c r="I399" s="58">
        <f t="shared" si="102"/>
        <v>1.0366999999999913</v>
      </c>
      <c r="J399" s="8">
        <v>166</v>
      </c>
      <c r="K399" s="8">
        <f t="shared" si="118"/>
        <v>172</v>
      </c>
      <c r="L399" s="3">
        <f t="shared" si="117"/>
        <v>4300</v>
      </c>
      <c r="M399" s="3">
        <f>E399*K399</f>
        <v>349.16000000001378</v>
      </c>
      <c r="N399" s="14">
        <f t="shared" si="103"/>
        <v>22.969999999999921</v>
      </c>
      <c r="O399" s="15">
        <f t="shared" si="104"/>
        <v>3950.8399999999865</v>
      </c>
      <c r="P399" s="15">
        <f t="shared" si="105"/>
        <v>349.1600000000135</v>
      </c>
      <c r="Q399" s="25"/>
      <c r="R399" s="25"/>
      <c r="S399" s="25"/>
      <c r="T399" s="25"/>
      <c r="U399" s="31">
        <v>100</v>
      </c>
      <c r="V399" s="28">
        <f>U399*K399</f>
        <v>17200</v>
      </c>
      <c r="W399" s="24">
        <f>V399*C399</f>
        <v>430000</v>
      </c>
      <c r="X399" s="24">
        <f>V399*N399</f>
        <v>395083.99999999866</v>
      </c>
      <c r="Y399" s="22">
        <f t="shared" si="106"/>
        <v>34916.000000001339</v>
      </c>
      <c r="Z399" s="37"/>
      <c r="AA399" s="40"/>
      <c r="AB399" s="197"/>
      <c r="AC399" s="35">
        <v>400</v>
      </c>
      <c r="AD399" s="60">
        <f t="shared" si="107"/>
        <v>5</v>
      </c>
      <c r="AE399" s="32">
        <f t="shared" si="108"/>
        <v>2000</v>
      </c>
      <c r="AF399" s="32">
        <v>10</v>
      </c>
      <c r="AG399" s="62">
        <f t="shared" si="109"/>
        <v>17200</v>
      </c>
      <c r="AH399" s="60">
        <f t="shared" si="110"/>
        <v>1720</v>
      </c>
      <c r="AI399" s="33">
        <f>AH399*AF399</f>
        <v>17200</v>
      </c>
      <c r="AJ399" s="63">
        <f t="shared" si="111"/>
        <v>-600</v>
      </c>
      <c r="AK399" s="60">
        <f t="shared" si="112"/>
        <v>-198</v>
      </c>
      <c r="AL399" s="33">
        <f>AK399*AF399</f>
        <v>-1980</v>
      </c>
      <c r="AM399" s="33">
        <f t="shared" si="113"/>
        <v>17220</v>
      </c>
      <c r="AN399" s="20">
        <f t="shared" si="114"/>
        <v>17696.000000001339</v>
      </c>
    </row>
    <row r="400" spans="2:40" x14ac:dyDescent="0.25">
      <c r="B400" s="8">
        <v>399</v>
      </c>
      <c r="C400" s="2">
        <v>25</v>
      </c>
      <c r="D400" s="2">
        <v>6</v>
      </c>
      <c r="E400" s="2">
        <v>2.02000000000008</v>
      </c>
      <c r="F400" s="2">
        <f t="shared" si="115"/>
        <v>3.97999999999992</v>
      </c>
      <c r="G400" s="5">
        <v>11</v>
      </c>
      <c r="H400" s="7">
        <f t="shared" si="116"/>
        <v>43.77999999999912</v>
      </c>
      <c r="I400" s="58">
        <f t="shared" si="102"/>
        <v>1.0377999999999912</v>
      </c>
      <c r="J400" s="8">
        <v>166</v>
      </c>
      <c r="K400" s="8">
        <f t="shared" si="118"/>
        <v>172</v>
      </c>
      <c r="L400" s="3">
        <f t="shared" si="117"/>
        <v>4300</v>
      </c>
      <c r="M400" s="3">
        <f>E400*K400</f>
        <v>347.44000000001375</v>
      </c>
      <c r="N400" s="14">
        <f t="shared" si="103"/>
        <v>22.979999999999919</v>
      </c>
      <c r="O400" s="15">
        <f t="shared" si="104"/>
        <v>3952.5599999999858</v>
      </c>
      <c r="P400" s="15">
        <f t="shared" si="105"/>
        <v>347.44000000001415</v>
      </c>
      <c r="Q400" s="25"/>
      <c r="R400" s="25"/>
      <c r="S400" s="25"/>
      <c r="T400" s="25"/>
      <c r="U400" s="31">
        <v>100</v>
      </c>
      <c r="V400" s="28">
        <f>U400*K400</f>
        <v>17200</v>
      </c>
      <c r="W400" s="24">
        <f>V400*C400</f>
        <v>430000</v>
      </c>
      <c r="X400" s="24">
        <f>V400*N400</f>
        <v>395255.9999999986</v>
      </c>
      <c r="Y400" s="22">
        <f t="shared" si="106"/>
        <v>34744.000000001397</v>
      </c>
      <c r="Z400" s="37"/>
      <c r="AA400" s="40"/>
      <c r="AB400" s="197"/>
      <c r="AC400" s="35">
        <v>400</v>
      </c>
      <c r="AD400" s="60">
        <f t="shared" si="107"/>
        <v>5</v>
      </c>
      <c r="AE400" s="32">
        <f t="shared" si="108"/>
        <v>2000</v>
      </c>
      <c r="AF400" s="32">
        <v>10</v>
      </c>
      <c r="AG400" s="62">
        <f t="shared" si="109"/>
        <v>17200</v>
      </c>
      <c r="AH400" s="60">
        <f t="shared" si="110"/>
        <v>1720</v>
      </c>
      <c r="AI400" s="33">
        <f>AH400*AF400</f>
        <v>17200</v>
      </c>
      <c r="AJ400" s="63">
        <f t="shared" si="111"/>
        <v>-600</v>
      </c>
      <c r="AK400" s="60">
        <f t="shared" si="112"/>
        <v>-198</v>
      </c>
      <c r="AL400" s="33">
        <f>AK400*AF400</f>
        <v>-1980</v>
      </c>
      <c r="AM400" s="33">
        <f t="shared" si="113"/>
        <v>17220</v>
      </c>
      <c r="AN400" s="20">
        <f t="shared" si="114"/>
        <v>17524.000000001397</v>
      </c>
    </row>
    <row r="401" spans="2:40" x14ac:dyDescent="0.25">
      <c r="B401" s="8">
        <v>400</v>
      </c>
      <c r="C401" s="2">
        <v>25</v>
      </c>
      <c r="D401" s="2">
        <v>6</v>
      </c>
      <c r="E401" s="2">
        <v>2.0100000000000802</v>
      </c>
      <c r="F401" s="2">
        <f t="shared" si="115"/>
        <v>3.9899999999999198</v>
      </c>
      <c r="G401" s="5">
        <v>11</v>
      </c>
      <c r="H401" s="7">
        <f t="shared" si="116"/>
        <v>43.889999999999119</v>
      </c>
      <c r="I401" s="58">
        <f t="shared" si="102"/>
        <v>1.0388999999999913</v>
      </c>
      <c r="J401" s="8">
        <v>166</v>
      </c>
      <c r="K401" s="8">
        <f t="shared" si="118"/>
        <v>172</v>
      </c>
      <c r="L401" s="3">
        <f t="shared" si="117"/>
        <v>4300</v>
      </c>
      <c r="M401" s="3">
        <f>E401*K401</f>
        <v>345.72000000001378</v>
      </c>
      <c r="N401" s="14">
        <f t="shared" si="103"/>
        <v>22.98999999999992</v>
      </c>
      <c r="O401" s="15">
        <f t="shared" si="104"/>
        <v>3954.2799999999861</v>
      </c>
      <c r="P401" s="15">
        <f t="shared" si="105"/>
        <v>345.7200000000139</v>
      </c>
      <c r="Q401" s="25"/>
      <c r="R401" s="25"/>
      <c r="S401" s="25"/>
      <c r="T401" s="25"/>
      <c r="U401" s="31">
        <v>100</v>
      </c>
      <c r="V401" s="28">
        <f>U401*K401</f>
        <v>17200</v>
      </c>
      <c r="W401" s="24">
        <f>V401*C401</f>
        <v>430000</v>
      </c>
      <c r="X401" s="24">
        <f>V401*N401</f>
        <v>395427.9999999986</v>
      </c>
      <c r="Y401" s="22">
        <f t="shared" si="106"/>
        <v>34572.000000001397</v>
      </c>
      <c r="Z401" s="37"/>
      <c r="AA401" s="40"/>
      <c r="AB401" s="197"/>
      <c r="AC401" s="35">
        <v>400</v>
      </c>
      <c r="AD401" s="60">
        <f t="shared" si="107"/>
        <v>5</v>
      </c>
      <c r="AE401" s="32">
        <f t="shared" si="108"/>
        <v>2000</v>
      </c>
      <c r="AF401" s="32">
        <v>10</v>
      </c>
      <c r="AG401" s="62">
        <f t="shared" si="109"/>
        <v>17200</v>
      </c>
      <c r="AH401" s="60">
        <f t="shared" si="110"/>
        <v>1720</v>
      </c>
      <c r="AI401" s="33">
        <f>AH401*AF401</f>
        <v>17200</v>
      </c>
      <c r="AJ401" s="63">
        <f t="shared" si="111"/>
        <v>-600</v>
      </c>
      <c r="AK401" s="60">
        <f t="shared" si="112"/>
        <v>-198</v>
      </c>
      <c r="AL401" s="33">
        <f>AK401*AF401</f>
        <v>-1980</v>
      </c>
      <c r="AM401" s="33">
        <f t="shared" si="113"/>
        <v>17220</v>
      </c>
      <c r="AN401" s="20">
        <f t="shared" si="114"/>
        <v>17352.000000001397</v>
      </c>
    </row>
    <row r="402" spans="2:40" x14ac:dyDescent="0.25">
      <c r="B402" s="8">
        <v>401</v>
      </c>
      <c r="C402" s="2">
        <v>25</v>
      </c>
      <c r="D402" s="2">
        <v>6</v>
      </c>
      <c r="E402" s="2">
        <v>2.0000000000000902</v>
      </c>
      <c r="F402" s="2">
        <f t="shared" si="115"/>
        <v>3.9999999999999098</v>
      </c>
      <c r="G402" s="5">
        <v>11</v>
      </c>
      <c r="H402" s="7">
        <f t="shared" si="116"/>
        <v>43.999999999999005</v>
      </c>
      <c r="I402" s="58">
        <f t="shared" si="102"/>
        <v>1.03999999999999</v>
      </c>
      <c r="J402" s="8">
        <v>166</v>
      </c>
      <c r="K402" s="8">
        <f t="shared" si="118"/>
        <v>173</v>
      </c>
      <c r="L402" s="3">
        <f t="shared" si="117"/>
        <v>4325</v>
      </c>
      <c r="M402" s="3">
        <f>E402*K402</f>
        <v>346.00000000001558</v>
      </c>
      <c r="N402" s="14">
        <f t="shared" si="103"/>
        <v>22.999999999999911</v>
      </c>
      <c r="O402" s="15">
        <f t="shared" si="104"/>
        <v>3978.9999999999845</v>
      </c>
      <c r="P402" s="15">
        <f t="shared" si="105"/>
        <v>346.00000000001546</v>
      </c>
      <c r="Q402" s="25"/>
      <c r="R402" s="25"/>
      <c r="S402" s="25"/>
      <c r="T402" s="25"/>
      <c r="U402" s="31">
        <v>100</v>
      </c>
      <c r="V402" s="28">
        <f>U402*K402</f>
        <v>17300</v>
      </c>
      <c r="W402" s="24">
        <f>V402*C402</f>
        <v>432500</v>
      </c>
      <c r="X402" s="24">
        <f>V402*N402</f>
        <v>397899.99999999849</v>
      </c>
      <c r="Y402" s="22">
        <f t="shared" si="106"/>
        <v>34600.000000001513</v>
      </c>
      <c r="Z402" s="37"/>
      <c r="AA402" s="40"/>
      <c r="AB402" s="197"/>
      <c r="AC402" s="35">
        <v>400</v>
      </c>
      <c r="AD402" s="60">
        <f t="shared" si="107"/>
        <v>5</v>
      </c>
      <c r="AE402" s="32">
        <f t="shared" si="108"/>
        <v>2000</v>
      </c>
      <c r="AF402" s="32">
        <v>10</v>
      </c>
      <c r="AG402" s="62">
        <f t="shared" si="109"/>
        <v>17300</v>
      </c>
      <c r="AH402" s="60">
        <f t="shared" si="110"/>
        <v>1730</v>
      </c>
      <c r="AI402" s="33">
        <f>AH402*AF402</f>
        <v>17300</v>
      </c>
      <c r="AJ402" s="63">
        <f t="shared" si="111"/>
        <v>-700</v>
      </c>
      <c r="AK402" s="60">
        <f t="shared" si="112"/>
        <v>-231</v>
      </c>
      <c r="AL402" s="33">
        <f>AK402*AF402</f>
        <v>-2310</v>
      </c>
      <c r="AM402" s="33">
        <f t="shared" si="113"/>
        <v>16990</v>
      </c>
      <c r="AN402" s="20">
        <f t="shared" si="114"/>
        <v>17610.000000001513</v>
      </c>
    </row>
    <row r="403" spans="2:40" x14ac:dyDescent="0.25">
      <c r="B403" s="8">
        <v>402</v>
      </c>
      <c r="C403" s="2">
        <v>25</v>
      </c>
      <c r="D403" s="2">
        <v>6</v>
      </c>
      <c r="E403" s="2">
        <v>1.9900000000000899</v>
      </c>
      <c r="F403" s="2">
        <f t="shared" si="115"/>
        <v>4.0099999999999101</v>
      </c>
      <c r="G403" s="5">
        <v>11</v>
      </c>
      <c r="H403" s="7">
        <f t="shared" si="116"/>
        <v>44.109999999999012</v>
      </c>
      <c r="I403" s="58">
        <f t="shared" si="102"/>
        <v>1.0410999999999901</v>
      </c>
      <c r="J403" s="8">
        <v>166</v>
      </c>
      <c r="K403" s="8">
        <f t="shared" si="118"/>
        <v>173</v>
      </c>
      <c r="L403" s="3">
        <f t="shared" si="117"/>
        <v>4325</v>
      </c>
      <c r="M403" s="3">
        <f>E403*K403</f>
        <v>344.27000000001556</v>
      </c>
      <c r="N403" s="14">
        <f t="shared" si="103"/>
        <v>23.009999999999909</v>
      </c>
      <c r="O403" s="15">
        <f t="shared" si="104"/>
        <v>3980.7299999999841</v>
      </c>
      <c r="P403" s="15">
        <f t="shared" si="105"/>
        <v>344.2700000000159</v>
      </c>
      <c r="Q403" s="25"/>
      <c r="R403" s="25"/>
      <c r="S403" s="25"/>
      <c r="T403" s="25"/>
      <c r="U403" s="31">
        <v>100</v>
      </c>
      <c r="V403" s="28">
        <f>U403*K403</f>
        <v>17300</v>
      </c>
      <c r="W403" s="24">
        <f>V403*C403</f>
        <v>432500</v>
      </c>
      <c r="X403" s="24">
        <f>V403*N403</f>
        <v>398072.99999999843</v>
      </c>
      <c r="Y403" s="22">
        <f t="shared" si="106"/>
        <v>34427.000000001572</v>
      </c>
      <c r="Z403" s="37"/>
      <c r="AA403" s="40"/>
      <c r="AB403" s="197"/>
      <c r="AC403" s="35">
        <v>400</v>
      </c>
      <c r="AD403" s="60">
        <f t="shared" si="107"/>
        <v>5</v>
      </c>
      <c r="AE403" s="32">
        <f t="shared" si="108"/>
        <v>2000</v>
      </c>
      <c r="AF403" s="32">
        <v>10</v>
      </c>
      <c r="AG403" s="62">
        <f t="shared" si="109"/>
        <v>17300</v>
      </c>
      <c r="AH403" s="60">
        <f t="shared" si="110"/>
        <v>1730</v>
      </c>
      <c r="AI403" s="33">
        <f>AH403*AF403</f>
        <v>17300</v>
      </c>
      <c r="AJ403" s="63">
        <f t="shared" si="111"/>
        <v>-700</v>
      </c>
      <c r="AK403" s="60">
        <f t="shared" si="112"/>
        <v>-231</v>
      </c>
      <c r="AL403" s="33">
        <f>AK403*AF403</f>
        <v>-2310</v>
      </c>
      <c r="AM403" s="33">
        <f t="shared" si="113"/>
        <v>16990</v>
      </c>
      <c r="AN403" s="20">
        <f t="shared" si="114"/>
        <v>17437.000000001572</v>
      </c>
    </row>
    <row r="404" spans="2:40" x14ac:dyDescent="0.25">
      <c r="B404" s="8">
        <v>403</v>
      </c>
      <c r="C404" s="2">
        <v>25</v>
      </c>
      <c r="D404" s="2">
        <v>6</v>
      </c>
      <c r="E404" s="2">
        <v>1.9800000000000899</v>
      </c>
      <c r="F404" s="2">
        <f t="shared" si="115"/>
        <v>4.0199999999999099</v>
      </c>
      <c r="G404" s="5">
        <v>11</v>
      </c>
      <c r="H404" s="7">
        <f t="shared" si="116"/>
        <v>44.219999999999011</v>
      </c>
      <c r="I404" s="58">
        <f t="shared" si="102"/>
        <v>1.04219999999999</v>
      </c>
      <c r="J404" s="8">
        <v>166</v>
      </c>
      <c r="K404" s="8">
        <f t="shared" si="118"/>
        <v>173</v>
      </c>
      <c r="L404" s="3">
        <f t="shared" si="117"/>
        <v>4325</v>
      </c>
      <c r="M404" s="3">
        <f>E404*K404</f>
        <v>342.54000000001554</v>
      </c>
      <c r="N404" s="14">
        <f t="shared" si="103"/>
        <v>23.019999999999911</v>
      </c>
      <c r="O404" s="15">
        <f t="shared" si="104"/>
        <v>3982.4599999999846</v>
      </c>
      <c r="P404" s="15">
        <f t="shared" si="105"/>
        <v>342.54000000001543</v>
      </c>
      <c r="Q404" s="25"/>
      <c r="R404" s="25"/>
      <c r="S404" s="25"/>
      <c r="T404" s="25"/>
      <c r="U404" s="31">
        <v>100</v>
      </c>
      <c r="V404" s="28">
        <f>U404*K404</f>
        <v>17300</v>
      </c>
      <c r="W404" s="24">
        <f>V404*C404</f>
        <v>432500</v>
      </c>
      <c r="X404" s="24">
        <f>V404*N404</f>
        <v>398245.99999999843</v>
      </c>
      <c r="Y404" s="22">
        <f t="shared" si="106"/>
        <v>34254.000000001572</v>
      </c>
      <c r="Z404" s="37"/>
      <c r="AA404" s="40"/>
      <c r="AB404" s="197"/>
      <c r="AC404" s="35">
        <v>400</v>
      </c>
      <c r="AD404" s="60">
        <f t="shared" si="107"/>
        <v>5</v>
      </c>
      <c r="AE404" s="32">
        <f t="shared" si="108"/>
        <v>2000</v>
      </c>
      <c r="AF404" s="32">
        <v>10</v>
      </c>
      <c r="AG404" s="62">
        <f t="shared" si="109"/>
        <v>17300</v>
      </c>
      <c r="AH404" s="60">
        <f t="shared" si="110"/>
        <v>1730</v>
      </c>
      <c r="AI404" s="33">
        <f>AH404*AF404</f>
        <v>17300</v>
      </c>
      <c r="AJ404" s="63">
        <f t="shared" si="111"/>
        <v>-700</v>
      </c>
      <c r="AK404" s="60">
        <f t="shared" si="112"/>
        <v>-231</v>
      </c>
      <c r="AL404" s="33">
        <f>AK404*AF404</f>
        <v>-2310</v>
      </c>
      <c r="AM404" s="33">
        <f t="shared" si="113"/>
        <v>16990</v>
      </c>
      <c r="AN404" s="20">
        <f t="shared" si="114"/>
        <v>17264.000000001572</v>
      </c>
    </row>
    <row r="405" spans="2:40" x14ac:dyDescent="0.25">
      <c r="B405" s="8">
        <v>404</v>
      </c>
      <c r="C405" s="2">
        <v>25</v>
      </c>
      <c r="D405" s="2">
        <v>6</v>
      </c>
      <c r="E405" s="2">
        <v>1.9700000000000899</v>
      </c>
      <c r="F405" s="2">
        <f t="shared" si="115"/>
        <v>4.0299999999999105</v>
      </c>
      <c r="G405" s="5">
        <v>11</v>
      </c>
      <c r="H405" s="7">
        <f t="shared" si="116"/>
        <v>44.329999999999018</v>
      </c>
      <c r="I405" s="58">
        <f t="shared" si="102"/>
        <v>1.0432999999999901</v>
      </c>
      <c r="J405" s="8">
        <v>166</v>
      </c>
      <c r="K405" s="8">
        <f t="shared" si="118"/>
        <v>173</v>
      </c>
      <c r="L405" s="3">
        <f t="shared" si="117"/>
        <v>4325</v>
      </c>
      <c r="M405" s="3">
        <f>E405*K405</f>
        <v>340.81000000001558</v>
      </c>
      <c r="N405" s="14">
        <f t="shared" si="103"/>
        <v>23.029999999999909</v>
      </c>
      <c r="O405" s="15">
        <f t="shared" si="104"/>
        <v>3984.1899999999841</v>
      </c>
      <c r="P405" s="15">
        <f t="shared" si="105"/>
        <v>340.81000000001586</v>
      </c>
      <c r="Q405" s="25"/>
      <c r="R405" s="25"/>
      <c r="S405" s="25"/>
      <c r="T405" s="25"/>
      <c r="U405" s="31">
        <v>100</v>
      </c>
      <c r="V405" s="28">
        <f>U405*K405</f>
        <v>17300</v>
      </c>
      <c r="W405" s="24">
        <f>V405*C405</f>
        <v>432500</v>
      </c>
      <c r="X405" s="24">
        <f>V405*N405</f>
        <v>398418.99999999843</v>
      </c>
      <c r="Y405" s="22">
        <f t="shared" si="106"/>
        <v>34081.000000001572</v>
      </c>
      <c r="Z405" s="37"/>
      <c r="AA405" s="40"/>
      <c r="AB405" s="197"/>
      <c r="AC405" s="35">
        <v>400</v>
      </c>
      <c r="AD405" s="60">
        <f t="shared" si="107"/>
        <v>5</v>
      </c>
      <c r="AE405" s="32">
        <f t="shared" si="108"/>
        <v>2000</v>
      </c>
      <c r="AF405" s="32">
        <v>10</v>
      </c>
      <c r="AG405" s="62">
        <f t="shared" si="109"/>
        <v>17300</v>
      </c>
      <c r="AH405" s="60">
        <f t="shared" si="110"/>
        <v>1730</v>
      </c>
      <c r="AI405" s="33">
        <f>AH405*AF405</f>
        <v>17300</v>
      </c>
      <c r="AJ405" s="63">
        <f t="shared" si="111"/>
        <v>-700</v>
      </c>
      <c r="AK405" s="60">
        <f t="shared" si="112"/>
        <v>-231</v>
      </c>
      <c r="AL405" s="33">
        <f>AK405*AF405</f>
        <v>-2310</v>
      </c>
      <c r="AM405" s="33">
        <f t="shared" si="113"/>
        <v>16990</v>
      </c>
      <c r="AN405" s="20">
        <f t="shared" si="114"/>
        <v>17091.000000001572</v>
      </c>
    </row>
    <row r="406" spans="2:40" x14ac:dyDescent="0.25">
      <c r="B406" s="8">
        <v>405</v>
      </c>
      <c r="C406" s="2">
        <v>25</v>
      </c>
      <c r="D406" s="2">
        <v>6</v>
      </c>
      <c r="E406" s="2">
        <v>1.9600000000000899</v>
      </c>
      <c r="F406" s="2">
        <f t="shared" si="115"/>
        <v>4.0399999999999103</v>
      </c>
      <c r="G406" s="5">
        <v>11</v>
      </c>
      <c r="H406" s="7">
        <f t="shared" si="116"/>
        <v>44.439999999999017</v>
      </c>
      <c r="I406" s="58">
        <f t="shared" si="102"/>
        <v>1.0443999999999902</v>
      </c>
      <c r="J406" s="8">
        <v>166</v>
      </c>
      <c r="K406" s="8">
        <f t="shared" si="118"/>
        <v>173</v>
      </c>
      <c r="L406" s="3">
        <f t="shared" si="117"/>
        <v>4325</v>
      </c>
      <c r="M406" s="3">
        <f>E406*K406</f>
        <v>339.08000000001556</v>
      </c>
      <c r="N406" s="14">
        <f t="shared" si="103"/>
        <v>23.03999999999991</v>
      </c>
      <c r="O406" s="15">
        <f t="shared" si="104"/>
        <v>3985.9199999999846</v>
      </c>
      <c r="P406" s="15">
        <f t="shared" si="105"/>
        <v>339.08000000001539</v>
      </c>
      <c r="Q406" s="25"/>
      <c r="R406" s="25"/>
      <c r="S406" s="25"/>
      <c r="T406" s="25"/>
      <c r="U406" s="31">
        <v>100</v>
      </c>
      <c r="V406" s="28">
        <f>U406*K406</f>
        <v>17300</v>
      </c>
      <c r="W406" s="24">
        <f>V406*C406</f>
        <v>432500</v>
      </c>
      <c r="X406" s="24">
        <f>V406*N406</f>
        <v>398591.99999999843</v>
      </c>
      <c r="Y406" s="22">
        <f t="shared" si="106"/>
        <v>33908.000000001572</v>
      </c>
      <c r="Z406" s="37"/>
      <c r="AA406" s="40"/>
      <c r="AB406" s="197"/>
      <c r="AC406" s="35">
        <v>400</v>
      </c>
      <c r="AD406" s="60">
        <f t="shared" si="107"/>
        <v>5</v>
      </c>
      <c r="AE406" s="32">
        <f t="shared" si="108"/>
        <v>2000</v>
      </c>
      <c r="AF406" s="32">
        <v>10</v>
      </c>
      <c r="AG406" s="62">
        <f t="shared" si="109"/>
        <v>17300</v>
      </c>
      <c r="AH406" s="60">
        <f t="shared" si="110"/>
        <v>1730</v>
      </c>
      <c r="AI406" s="33">
        <f>AH406*AF406</f>
        <v>17300</v>
      </c>
      <c r="AJ406" s="63">
        <f t="shared" si="111"/>
        <v>-700</v>
      </c>
      <c r="AK406" s="60">
        <f t="shared" si="112"/>
        <v>-231</v>
      </c>
      <c r="AL406" s="33">
        <f>AK406*AF406</f>
        <v>-2310</v>
      </c>
      <c r="AM406" s="33">
        <f t="shared" si="113"/>
        <v>16990</v>
      </c>
      <c r="AN406" s="20">
        <f t="shared" si="114"/>
        <v>16918.000000001572</v>
      </c>
    </row>
    <row r="407" spans="2:40" x14ac:dyDescent="0.25">
      <c r="B407" s="8">
        <v>406</v>
      </c>
      <c r="C407" s="2">
        <v>25</v>
      </c>
      <c r="D407" s="2">
        <v>6</v>
      </c>
      <c r="E407" s="2">
        <v>1.9500000000000901</v>
      </c>
      <c r="F407" s="2">
        <f t="shared" si="115"/>
        <v>4.0499999999999101</v>
      </c>
      <c r="G407" s="5">
        <v>11</v>
      </c>
      <c r="H407" s="7">
        <f t="shared" si="116"/>
        <v>44.54999999999901</v>
      </c>
      <c r="I407" s="58">
        <f t="shared" si="102"/>
        <v>1.0454999999999901</v>
      </c>
      <c r="J407" s="8">
        <v>166</v>
      </c>
      <c r="K407" s="8">
        <f t="shared" si="118"/>
        <v>174</v>
      </c>
      <c r="L407" s="3">
        <f t="shared" si="117"/>
        <v>4350</v>
      </c>
      <c r="M407" s="3">
        <f>E407*K407</f>
        <v>339.3000000000157</v>
      </c>
      <c r="N407" s="14">
        <f t="shared" si="103"/>
        <v>23.049999999999908</v>
      </c>
      <c r="O407" s="15">
        <f t="shared" si="104"/>
        <v>4010.6999999999839</v>
      </c>
      <c r="P407" s="15">
        <f t="shared" si="105"/>
        <v>339.3000000000161</v>
      </c>
      <c r="Q407" s="25"/>
      <c r="R407" s="25"/>
      <c r="S407" s="25"/>
      <c r="T407" s="25"/>
      <c r="U407" s="31">
        <v>100</v>
      </c>
      <c r="V407" s="28">
        <f>U407*K407</f>
        <v>17400</v>
      </c>
      <c r="W407" s="24">
        <f>V407*C407</f>
        <v>435000</v>
      </c>
      <c r="X407" s="24">
        <f>V407*N407</f>
        <v>401069.99999999843</v>
      </c>
      <c r="Y407" s="22">
        <f t="shared" si="106"/>
        <v>33930.000000001572</v>
      </c>
      <c r="Z407" s="37"/>
      <c r="AA407" s="40"/>
      <c r="AB407" s="197"/>
      <c r="AC407" s="35">
        <v>400</v>
      </c>
      <c r="AD407" s="60">
        <f t="shared" si="107"/>
        <v>5</v>
      </c>
      <c r="AE407" s="32">
        <f t="shared" si="108"/>
        <v>2000</v>
      </c>
      <c r="AF407" s="32">
        <v>10</v>
      </c>
      <c r="AG407" s="62">
        <f t="shared" si="109"/>
        <v>17400</v>
      </c>
      <c r="AH407" s="60">
        <f t="shared" si="110"/>
        <v>1740</v>
      </c>
      <c r="AI407" s="33">
        <f>AH407*AF407</f>
        <v>17400</v>
      </c>
      <c r="AJ407" s="63">
        <f t="shared" si="111"/>
        <v>-800</v>
      </c>
      <c r="AK407" s="60">
        <f t="shared" si="112"/>
        <v>-264</v>
      </c>
      <c r="AL407" s="33">
        <f>AK407*AF407</f>
        <v>-2640</v>
      </c>
      <c r="AM407" s="33">
        <f t="shared" si="113"/>
        <v>16760</v>
      </c>
      <c r="AN407" s="20">
        <f t="shared" si="114"/>
        <v>17170.000000001572</v>
      </c>
    </row>
    <row r="408" spans="2:40" x14ac:dyDescent="0.25">
      <c r="B408" s="8">
        <v>407</v>
      </c>
      <c r="C408" s="2">
        <v>25</v>
      </c>
      <c r="D408" s="2">
        <v>6</v>
      </c>
      <c r="E408" s="2">
        <v>1.9400000000000901</v>
      </c>
      <c r="F408" s="2">
        <f t="shared" si="115"/>
        <v>4.0599999999999099</v>
      </c>
      <c r="G408" s="5">
        <v>11</v>
      </c>
      <c r="H408" s="7">
        <f t="shared" si="116"/>
        <v>44.659999999999009</v>
      </c>
      <c r="I408" s="58">
        <f t="shared" si="102"/>
        <v>1.04659999999999</v>
      </c>
      <c r="J408" s="8">
        <v>166</v>
      </c>
      <c r="K408" s="8">
        <f t="shared" si="118"/>
        <v>174</v>
      </c>
      <c r="L408" s="3">
        <f t="shared" si="117"/>
        <v>4350</v>
      </c>
      <c r="M408" s="3">
        <f>E408*K408</f>
        <v>337.56000000001569</v>
      </c>
      <c r="N408" s="14">
        <f t="shared" si="103"/>
        <v>23.05999999999991</v>
      </c>
      <c r="O408" s="15">
        <f t="shared" si="104"/>
        <v>4012.4399999999841</v>
      </c>
      <c r="P408" s="15">
        <f t="shared" si="105"/>
        <v>337.56000000001586</v>
      </c>
      <c r="Q408" s="25"/>
      <c r="R408" s="25"/>
      <c r="S408" s="25"/>
      <c r="T408" s="25"/>
      <c r="U408" s="31">
        <v>100</v>
      </c>
      <c r="V408" s="28">
        <f>U408*K408</f>
        <v>17400</v>
      </c>
      <c r="W408" s="24">
        <f>V408*C408</f>
        <v>435000</v>
      </c>
      <c r="X408" s="24">
        <f>V408*N408</f>
        <v>401243.99999999843</v>
      </c>
      <c r="Y408" s="22">
        <f t="shared" si="106"/>
        <v>33756.000000001572</v>
      </c>
      <c r="Z408" s="37"/>
      <c r="AA408" s="40"/>
      <c r="AB408" s="197"/>
      <c r="AC408" s="35">
        <v>400</v>
      </c>
      <c r="AD408" s="60">
        <f t="shared" si="107"/>
        <v>5</v>
      </c>
      <c r="AE408" s="32">
        <f t="shared" si="108"/>
        <v>2000</v>
      </c>
      <c r="AF408" s="32">
        <v>10</v>
      </c>
      <c r="AG408" s="62">
        <f t="shared" si="109"/>
        <v>17400</v>
      </c>
      <c r="AH408" s="60">
        <f t="shared" si="110"/>
        <v>1740</v>
      </c>
      <c r="AI408" s="33">
        <f>AH408*AF408</f>
        <v>17400</v>
      </c>
      <c r="AJ408" s="63">
        <f t="shared" si="111"/>
        <v>-800</v>
      </c>
      <c r="AK408" s="60">
        <f t="shared" si="112"/>
        <v>-264</v>
      </c>
      <c r="AL408" s="33">
        <f>AK408*AF408</f>
        <v>-2640</v>
      </c>
      <c r="AM408" s="33">
        <f t="shared" si="113"/>
        <v>16760</v>
      </c>
      <c r="AN408" s="20">
        <f t="shared" si="114"/>
        <v>16996.000000001572</v>
      </c>
    </row>
    <row r="409" spans="2:40" x14ac:dyDescent="0.25">
      <c r="B409" s="8">
        <v>408</v>
      </c>
      <c r="C409" s="2">
        <v>25</v>
      </c>
      <c r="D409" s="2">
        <v>6</v>
      </c>
      <c r="E409" s="2">
        <v>1.9300000000000901</v>
      </c>
      <c r="F409" s="2">
        <f t="shared" si="115"/>
        <v>4.0699999999999097</v>
      </c>
      <c r="G409" s="5">
        <v>11</v>
      </c>
      <c r="H409" s="7">
        <f t="shared" si="116"/>
        <v>44.769999999999008</v>
      </c>
      <c r="I409" s="58">
        <f t="shared" si="102"/>
        <v>1.0476999999999901</v>
      </c>
      <c r="J409" s="8">
        <v>166</v>
      </c>
      <c r="K409" s="8">
        <f t="shared" si="118"/>
        <v>174</v>
      </c>
      <c r="L409" s="3">
        <f t="shared" si="117"/>
        <v>4350</v>
      </c>
      <c r="M409" s="3">
        <f>E409*K409</f>
        <v>335.82000000001568</v>
      </c>
      <c r="N409" s="14">
        <f t="shared" si="103"/>
        <v>23.069999999999911</v>
      </c>
      <c r="O409" s="15">
        <f t="shared" si="104"/>
        <v>4014.1799999999844</v>
      </c>
      <c r="P409" s="15">
        <f t="shared" si="105"/>
        <v>335.82000000001563</v>
      </c>
      <c r="Q409" s="25"/>
      <c r="R409" s="25"/>
      <c r="S409" s="25"/>
      <c r="T409" s="25"/>
      <c r="U409" s="31">
        <v>100</v>
      </c>
      <c r="V409" s="28">
        <f>U409*K409</f>
        <v>17400</v>
      </c>
      <c r="W409" s="24">
        <f>V409*C409</f>
        <v>435000</v>
      </c>
      <c r="X409" s="24">
        <f>V409*N409</f>
        <v>401417.99999999849</v>
      </c>
      <c r="Y409" s="22">
        <f t="shared" si="106"/>
        <v>33582.000000001513</v>
      </c>
      <c r="Z409" s="37"/>
      <c r="AA409" s="40"/>
      <c r="AB409" s="197"/>
      <c r="AC409" s="35">
        <v>400</v>
      </c>
      <c r="AD409" s="60">
        <f t="shared" si="107"/>
        <v>5</v>
      </c>
      <c r="AE409" s="32">
        <f t="shared" si="108"/>
        <v>2000</v>
      </c>
      <c r="AF409" s="32">
        <v>10</v>
      </c>
      <c r="AG409" s="62">
        <f t="shared" si="109"/>
        <v>17400</v>
      </c>
      <c r="AH409" s="60">
        <f t="shared" si="110"/>
        <v>1740</v>
      </c>
      <c r="AI409" s="33">
        <f>AH409*AF409</f>
        <v>17400</v>
      </c>
      <c r="AJ409" s="63">
        <f t="shared" si="111"/>
        <v>-800</v>
      </c>
      <c r="AK409" s="60">
        <f t="shared" si="112"/>
        <v>-264</v>
      </c>
      <c r="AL409" s="33">
        <f>AK409*AF409</f>
        <v>-2640</v>
      </c>
      <c r="AM409" s="33">
        <f t="shared" si="113"/>
        <v>16760</v>
      </c>
      <c r="AN409" s="20">
        <f t="shared" si="114"/>
        <v>16822.000000001513</v>
      </c>
    </row>
    <row r="410" spans="2:40" x14ac:dyDescent="0.25">
      <c r="B410" s="8">
        <v>409</v>
      </c>
      <c r="C410" s="2">
        <v>25</v>
      </c>
      <c r="D410" s="2">
        <v>6</v>
      </c>
      <c r="E410" s="2">
        <v>1.9200000000000901</v>
      </c>
      <c r="F410" s="2">
        <f t="shared" si="115"/>
        <v>4.0799999999999095</v>
      </c>
      <c r="G410" s="5">
        <v>11</v>
      </c>
      <c r="H410" s="7">
        <f t="shared" si="116"/>
        <v>44.879999999999001</v>
      </c>
      <c r="I410" s="58">
        <f t="shared" si="102"/>
        <v>1.04879999999999</v>
      </c>
      <c r="J410" s="8">
        <v>166</v>
      </c>
      <c r="K410" s="8">
        <f t="shared" si="118"/>
        <v>174</v>
      </c>
      <c r="L410" s="3">
        <f t="shared" si="117"/>
        <v>4350</v>
      </c>
      <c r="M410" s="3">
        <f>E410*K410</f>
        <v>334.08000000001567</v>
      </c>
      <c r="N410" s="14">
        <f t="shared" si="103"/>
        <v>23.079999999999909</v>
      </c>
      <c r="O410" s="15">
        <f t="shared" si="104"/>
        <v>4015.9199999999842</v>
      </c>
      <c r="P410" s="15">
        <f t="shared" si="105"/>
        <v>334.08000000001584</v>
      </c>
      <c r="Q410" s="25"/>
      <c r="R410" s="25"/>
      <c r="S410" s="25"/>
      <c r="T410" s="25"/>
      <c r="U410" s="31">
        <v>100</v>
      </c>
      <c r="V410" s="28">
        <f>U410*K410</f>
        <v>17400</v>
      </c>
      <c r="W410" s="24">
        <f>V410*C410</f>
        <v>435000</v>
      </c>
      <c r="X410" s="24">
        <f>V410*N410</f>
        <v>401591.99999999843</v>
      </c>
      <c r="Y410" s="22">
        <f t="shared" si="106"/>
        <v>33408.000000001572</v>
      </c>
      <c r="Z410" s="37"/>
      <c r="AA410" s="40"/>
      <c r="AB410" s="197"/>
      <c r="AC410" s="35">
        <v>400</v>
      </c>
      <c r="AD410" s="60">
        <f t="shared" si="107"/>
        <v>5</v>
      </c>
      <c r="AE410" s="32">
        <f t="shared" si="108"/>
        <v>2000</v>
      </c>
      <c r="AF410" s="32">
        <v>10</v>
      </c>
      <c r="AG410" s="62">
        <f t="shared" si="109"/>
        <v>17400</v>
      </c>
      <c r="AH410" s="60">
        <f t="shared" si="110"/>
        <v>1740</v>
      </c>
      <c r="AI410" s="33">
        <f>AH410*AF410</f>
        <v>17400</v>
      </c>
      <c r="AJ410" s="63">
        <f t="shared" si="111"/>
        <v>-800</v>
      </c>
      <c r="AK410" s="60">
        <f t="shared" si="112"/>
        <v>-264</v>
      </c>
      <c r="AL410" s="33">
        <f>AK410*AF410</f>
        <v>-2640</v>
      </c>
      <c r="AM410" s="33">
        <f t="shared" si="113"/>
        <v>16760</v>
      </c>
      <c r="AN410" s="20">
        <f t="shared" si="114"/>
        <v>16648.000000001572</v>
      </c>
    </row>
    <row r="411" spans="2:40" x14ac:dyDescent="0.25">
      <c r="B411" s="8">
        <v>410</v>
      </c>
      <c r="C411" s="2">
        <v>25</v>
      </c>
      <c r="D411" s="2">
        <v>6</v>
      </c>
      <c r="E411" s="2">
        <v>1.9100000000000901</v>
      </c>
      <c r="F411" s="2">
        <f t="shared" si="115"/>
        <v>4.0899999999999102</v>
      </c>
      <c r="G411" s="5">
        <v>11</v>
      </c>
      <c r="H411" s="7">
        <f t="shared" si="116"/>
        <v>44.989999999999014</v>
      </c>
      <c r="I411" s="58">
        <f t="shared" si="102"/>
        <v>1.0498999999999901</v>
      </c>
      <c r="J411" s="8">
        <v>166</v>
      </c>
      <c r="K411" s="8">
        <f t="shared" si="118"/>
        <v>174</v>
      </c>
      <c r="L411" s="3">
        <f t="shared" si="117"/>
        <v>4350</v>
      </c>
      <c r="M411" s="3">
        <f>E411*K411</f>
        <v>332.34000000001566</v>
      </c>
      <c r="N411" s="14">
        <f t="shared" si="103"/>
        <v>23.089999999999911</v>
      </c>
      <c r="O411" s="15">
        <f t="shared" si="104"/>
        <v>4017.6599999999844</v>
      </c>
      <c r="P411" s="15">
        <f t="shared" si="105"/>
        <v>332.34000000001561</v>
      </c>
      <c r="Q411" s="25"/>
      <c r="R411" s="25"/>
      <c r="S411" s="25"/>
      <c r="T411" s="25"/>
      <c r="U411" s="31">
        <v>100</v>
      </c>
      <c r="V411" s="28">
        <f>U411*K411</f>
        <v>17400</v>
      </c>
      <c r="W411" s="24">
        <f>V411*C411</f>
        <v>435000</v>
      </c>
      <c r="X411" s="24">
        <f>V411*N411</f>
        <v>401765.99999999843</v>
      </c>
      <c r="Y411" s="22">
        <f t="shared" si="106"/>
        <v>33234.000000001572</v>
      </c>
      <c r="Z411" s="37"/>
      <c r="AA411" s="40"/>
      <c r="AB411" s="197"/>
      <c r="AC411" s="35">
        <v>400</v>
      </c>
      <c r="AD411" s="60">
        <f t="shared" si="107"/>
        <v>5</v>
      </c>
      <c r="AE411" s="32">
        <f t="shared" si="108"/>
        <v>2000</v>
      </c>
      <c r="AF411" s="32">
        <v>10</v>
      </c>
      <c r="AG411" s="62">
        <f t="shared" si="109"/>
        <v>17400</v>
      </c>
      <c r="AH411" s="60">
        <f t="shared" si="110"/>
        <v>1740</v>
      </c>
      <c r="AI411" s="33">
        <f>AH411*AF411</f>
        <v>17400</v>
      </c>
      <c r="AJ411" s="63">
        <f t="shared" si="111"/>
        <v>-800</v>
      </c>
      <c r="AK411" s="60">
        <f t="shared" si="112"/>
        <v>-264</v>
      </c>
      <c r="AL411" s="33">
        <f>AK411*AF411</f>
        <v>-2640</v>
      </c>
      <c r="AM411" s="33">
        <f t="shared" si="113"/>
        <v>16760</v>
      </c>
      <c r="AN411" s="20">
        <f t="shared" si="114"/>
        <v>16474.000000001572</v>
      </c>
    </row>
    <row r="412" spans="2:40" x14ac:dyDescent="0.25">
      <c r="B412" s="8">
        <v>411</v>
      </c>
      <c r="C412" s="2">
        <v>25</v>
      </c>
      <c r="D412" s="2">
        <v>6</v>
      </c>
      <c r="E412" s="2">
        <v>1.9000000000000901</v>
      </c>
      <c r="F412" s="2">
        <f t="shared" si="115"/>
        <v>4.0999999999999099</v>
      </c>
      <c r="G412" s="5">
        <v>11</v>
      </c>
      <c r="H412" s="7">
        <f t="shared" si="116"/>
        <v>45.099999999999007</v>
      </c>
      <c r="I412" s="58">
        <f t="shared" si="102"/>
        <v>1.0509999999999899</v>
      </c>
      <c r="J412" s="8">
        <v>166</v>
      </c>
      <c r="K412" s="8">
        <f t="shared" si="118"/>
        <v>174</v>
      </c>
      <c r="L412" s="3">
        <f t="shared" si="117"/>
        <v>4350</v>
      </c>
      <c r="M412" s="3">
        <f>E412*K412</f>
        <v>330.60000000001565</v>
      </c>
      <c r="N412" s="14">
        <f t="shared" si="103"/>
        <v>23.099999999999909</v>
      </c>
      <c r="O412" s="15">
        <f t="shared" si="104"/>
        <v>4019.3999999999842</v>
      </c>
      <c r="P412" s="15">
        <f t="shared" si="105"/>
        <v>330.60000000001583</v>
      </c>
      <c r="Q412" s="25"/>
      <c r="R412" s="25"/>
      <c r="S412" s="25"/>
      <c r="T412" s="25"/>
      <c r="U412" s="31">
        <v>100</v>
      </c>
      <c r="V412" s="28">
        <f>U412*K412</f>
        <v>17400</v>
      </c>
      <c r="W412" s="24">
        <f>V412*C412</f>
        <v>435000</v>
      </c>
      <c r="X412" s="24">
        <f>V412*N412</f>
        <v>401939.99999999843</v>
      </c>
      <c r="Y412" s="22">
        <f t="shared" si="106"/>
        <v>33060.000000001572</v>
      </c>
      <c r="Z412" s="37"/>
      <c r="AA412" s="40"/>
      <c r="AB412" s="197"/>
      <c r="AC412" s="35">
        <v>400</v>
      </c>
      <c r="AD412" s="60">
        <f t="shared" si="107"/>
        <v>5</v>
      </c>
      <c r="AE412" s="32">
        <f t="shared" si="108"/>
        <v>2000</v>
      </c>
      <c r="AF412" s="32">
        <v>10</v>
      </c>
      <c r="AG412" s="62">
        <f t="shared" si="109"/>
        <v>17400</v>
      </c>
      <c r="AH412" s="60">
        <f t="shared" si="110"/>
        <v>1740</v>
      </c>
      <c r="AI412" s="33">
        <f>AH412*AF412</f>
        <v>17400</v>
      </c>
      <c r="AJ412" s="63">
        <f t="shared" si="111"/>
        <v>-800</v>
      </c>
      <c r="AK412" s="60">
        <f t="shared" si="112"/>
        <v>-264</v>
      </c>
      <c r="AL412" s="33">
        <f>AK412*AF412</f>
        <v>-2640</v>
      </c>
      <c r="AM412" s="33">
        <f t="shared" si="113"/>
        <v>16760</v>
      </c>
      <c r="AN412" s="20">
        <f t="shared" si="114"/>
        <v>16300.000000001572</v>
      </c>
    </row>
    <row r="413" spans="2:40" x14ac:dyDescent="0.25">
      <c r="B413" s="8">
        <v>412</v>
      </c>
      <c r="C413" s="2">
        <v>25</v>
      </c>
      <c r="D413" s="2">
        <v>6</v>
      </c>
      <c r="E413" s="2">
        <v>1.8900000000000901</v>
      </c>
      <c r="F413" s="2">
        <f t="shared" si="115"/>
        <v>4.1099999999999097</v>
      </c>
      <c r="G413" s="5">
        <v>11</v>
      </c>
      <c r="H413" s="7">
        <f t="shared" si="116"/>
        <v>45.209999999999006</v>
      </c>
      <c r="I413" s="58">
        <f t="shared" si="102"/>
        <v>1.05209999999999</v>
      </c>
      <c r="J413" s="8">
        <v>166</v>
      </c>
      <c r="K413" s="8">
        <f t="shared" si="118"/>
        <v>175</v>
      </c>
      <c r="L413" s="3">
        <f t="shared" si="117"/>
        <v>4375</v>
      </c>
      <c r="M413" s="3">
        <f>E413*K413</f>
        <v>330.75000000001575</v>
      </c>
      <c r="N413" s="14">
        <f t="shared" si="103"/>
        <v>23.109999999999911</v>
      </c>
      <c r="O413" s="15">
        <f t="shared" si="104"/>
        <v>4044.2499999999845</v>
      </c>
      <c r="P413" s="15">
        <f t="shared" si="105"/>
        <v>330.75000000001546</v>
      </c>
      <c r="Q413" s="25"/>
      <c r="R413" s="25"/>
      <c r="S413" s="25"/>
      <c r="T413" s="25"/>
      <c r="U413" s="31">
        <v>100</v>
      </c>
      <c r="V413" s="28">
        <f>U413*K413</f>
        <v>17500</v>
      </c>
      <c r="W413" s="24">
        <f>V413*C413</f>
        <v>437500</v>
      </c>
      <c r="X413" s="24">
        <f>V413*N413</f>
        <v>404424.99999999843</v>
      </c>
      <c r="Y413" s="22">
        <f t="shared" si="106"/>
        <v>33075.000000001572</v>
      </c>
      <c r="Z413" s="37"/>
      <c r="AA413" s="40"/>
      <c r="AB413" s="197"/>
      <c r="AC413" s="35">
        <v>400</v>
      </c>
      <c r="AD413" s="60">
        <f t="shared" si="107"/>
        <v>5</v>
      </c>
      <c r="AE413" s="32">
        <f t="shared" si="108"/>
        <v>2000</v>
      </c>
      <c r="AF413" s="32">
        <v>10</v>
      </c>
      <c r="AG413" s="62">
        <f t="shared" si="109"/>
        <v>17500</v>
      </c>
      <c r="AH413" s="60">
        <f t="shared" si="110"/>
        <v>1750</v>
      </c>
      <c r="AI413" s="33">
        <f>AH413*AF413</f>
        <v>17500</v>
      </c>
      <c r="AJ413" s="63">
        <f t="shared" si="111"/>
        <v>-900</v>
      </c>
      <c r="AK413" s="60">
        <f t="shared" si="112"/>
        <v>-297</v>
      </c>
      <c r="AL413" s="33">
        <f>AK413*AF413</f>
        <v>-2970</v>
      </c>
      <c r="AM413" s="33">
        <f t="shared" si="113"/>
        <v>16530</v>
      </c>
      <c r="AN413" s="20">
        <f t="shared" si="114"/>
        <v>16545.000000001572</v>
      </c>
    </row>
    <row r="414" spans="2:40" x14ac:dyDescent="0.25">
      <c r="B414" s="8">
        <v>413</v>
      </c>
      <c r="C414" s="2">
        <v>25</v>
      </c>
      <c r="D414" s="2">
        <v>6</v>
      </c>
      <c r="E414" s="2">
        <v>1.88000000000009</v>
      </c>
      <c r="F414" s="2">
        <f t="shared" si="115"/>
        <v>4.1199999999999104</v>
      </c>
      <c r="G414" s="5">
        <v>11</v>
      </c>
      <c r="H414" s="7">
        <f t="shared" si="116"/>
        <v>45.319999999999013</v>
      </c>
      <c r="I414" s="58">
        <f t="shared" si="102"/>
        <v>1.0531999999999901</v>
      </c>
      <c r="J414" s="8">
        <v>166</v>
      </c>
      <c r="K414" s="8">
        <f t="shared" si="118"/>
        <v>175</v>
      </c>
      <c r="L414" s="3">
        <f t="shared" si="117"/>
        <v>4375</v>
      </c>
      <c r="M414" s="3">
        <f>E414*K414</f>
        <v>329.00000000001575</v>
      </c>
      <c r="N414" s="14">
        <f t="shared" si="103"/>
        <v>23.119999999999909</v>
      </c>
      <c r="O414" s="15">
        <f t="shared" si="104"/>
        <v>4045.9999999999841</v>
      </c>
      <c r="P414" s="15">
        <f t="shared" si="105"/>
        <v>329.00000000001592</v>
      </c>
      <c r="Q414" s="25"/>
      <c r="R414" s="25"/>
      <c r="S414" s="25"/>
      <c r="T414" s="25"/>
      <c r="U414" s="31">
        <v>100</v>
      </c>
      <c r="V414" s="28">
        <f>U414*K414</f>
        <v>17500</v>
      </c>
      <c r="W414" s="24">
        <f>V414*C414</f>
        <v>437500</v>
      </c>
      <c r="X414" s="24">
        <f>V414*N414</f>
        <v>404599.99999999843</v>
      </c>
      <c r="Y414" s="22">
        <f t="shared" si="106"/>
        <v>32900.000000001572</v>
      </c>
      <c r="Z414" s="37"/>
      <c r="AA414" s="40"/>
      <c r="AB414" s="197"/>
      <c r="AC414" s="35">
        <v>400</v>
      </c>
      <c r="AD414" s="60">
        <f t="shared" si="107"/>
        <v>5</v>
      </c>
      <c r="AE414" s="32">
        <f t="shared" si="108"/>
        <v>2000</v>
      </c>
      <c r="AF414" s="32">
        <v>10</v>
      </c>
      <c r="AG414" s="62">
        <f t="shared" si="109"/>
        <v>17500</v>
      </c>
      <c r="AH414" s="60">
        <f t="shared" si="110"/>
        <v>1750</v>
      </c>
      <c r="AI414" s="33">
        <f>AH414*AF414</f>
        <v>17500</v>
      </c>
      <c r="AJ414" s="63">
        <f t="shared" si="111"/>
        <v>-900</v>
      </c>
      <c r="AK414" s="60">
        <f t="shared" si="112"/>
        <v>-297</v>
      </c>
      <c r="AL414" s="33">
        <f>AK414*AF414</f>
        <v>-2970</v>
      </c>
      <c r="AM414" s="33">
        <f t="shared" si="113"/>
        <v>16530</v>
      </c>
      <c r="AN414" s="20">
        <f t="shared" si="114"/>
        <v>16370.000000001572</v>
      </c>
    </row>
    <row r="415" spans="2:40" x14ac:dyDescent="0.25">
      <c r="B415" s="8">
        <v>414</v>
      </c>
      <c r="C415" s="2">
        <v>25</v>
      </c>
      <c r="D415" s="2">
        <v>6</v>
      </c>
      <c r="E415" s="2">
        <v>1.87000000000009</v>
      </c>
      <c r="F415" s="2">
        <f t="shared" si="115"/>
        <v>4.1299999999999102</v>
      </c>
      <c r="G415" s="5">
        <v>11</v>
      </c>
      <c r="H415" s="7">
        <f t="shared" si="116"/>
        <v>45.429999999999012</v>
      </c>
      <c r="I415" s="58">
        <f t="shared" si="102"/>
        <v>1.05429999999999</v>
      </c>
      <c r="J415" s="8">
        <v>166</v>
      </c>
      <c r="K415" s="8">
        <f t="shared" si="118"/>
        <v>175</v>
      </c>
      <c r="L415" s="3">
        <f t="shared" si="117"/>
        <v>4375</v>
      </c>
      <c r="M415" s="3">
        <f>E415*K415</f>
        <v>327.25000000001575</v>
      </c>
      <c r="N415" s="14">
        <f t="shared" si="103"/>
        <v>23.12999999999991</v>
      </c>
      <c r="O415" s="15">
        <f t="shared" si="104"/>
        <v>4047.7499999999841</v>
      </c>
      <c r="P415" s="15">
        <f t="shared" si="105"/>
        <v>327.25000000001592</v>
      </c>
      <c r="Q415" s="25"/>
      <c r="R415" s="25"/>
      <c r="S415" s="25"/>
      <c r="T415" s="25"/>
      <c r="U415" s="31">
        <v>100</v>
      </c>
      <c r="V415" s="28">
        <f>U415*K415</f>
        <v>17500</v>
      </c>
      <c r="W415" s="24">
        <f>V415*C415</f>
        <v>437500</v>
      </c>
      <c r="X415" s="24">
        <f>V415*N415</f>
        <v>404774.99999999843</v>
      </c>
      <c r="Y415" s="22">
        <f t="shared" si="106"/>
        <v>32725.000000001572</v>
      </c>
      <c r="Z415" s="37"/>
      <c r="AA415" s="40"/>
      <c r="AB415" s="197"/>
      <c r="AC415" s="35">
        <v>400</v>
      </c>
      <c r="AD415" s="60">
        <f t="shared" si="107"/>
        <v>5</v>
      </c>
      <c r="AE415" s="32">
        <f t="shared" si="108"/>
        <v>2000</v>
      </c>
      <c r="AF415" s="32">
        <v>10</v>
      </c>
      <c r="AG415" s="62">
        <f t="shared" si="109"/>
        <v>17500</v>
      </c>
      <c r="AH415" s="60">
        <f t="shared" si="110"/>
        <v>1750</v>
      </c>
      <c r="AI415" s="33">
        <f>AH415*AF415</f>
        <v>17500</v>
      </c>
      <c r="AJ415" s="63">
        <f t="shared" si="111"/>
        <v>-900</v>
      </c>
      <c r="AK415" s="60">
        <f t="shared" si="112"/>
        <v>-297</v>
      </c>
      <c r="AL415" s="33">
        <f>AK415*AF415</f>
        <v>-2970</v>
      </c>
      <c r="AM415" s="33">
        <f t="shared" si="113"/>
        <v>16530</v>
      </c>
      <c r="AN415" s="20">
        <f t="shared" si="114"/>
        <v>16195.000000001572</v>
      </c>
    </row>
    <row r="416" spans="2:40" x14ac:dyDescent="0.25">
      <c r="B416" s="8">
        <v>415</v>
      </c>
      <c r="C416" s="2">
        <v>25</v>
      </c>
      <c r="D416" s="2">
        <v>6</v>
      </c>
      <c r="E416" s="2">
        <v>1.86000000000009</v>
      </c>
      <c r="F416" s="2">
        <f t="shared" si="115"/>
        <v>4.13999999999991</v>
      </c>
      <c r="G416" s="5">
        <v>11</v>
      </c>
      <c r="H416" s="7">
        <f t="shared" si="116"/>
        <v>45.539999999999011</v>
      </c>
      <c r="I416" s="58">
        <f t="shared" si="102"/>
        <v>1.0553999999999901</v>
      </c>
      <c r="J416" s="8">
        <v>166</v>
      </c>
      <c r="K416" s="8">
        <f t="shared" si="118"/>
        <v>175</v>
      </c>
      <c r="L416" s="3">
        <f t="shared" si="117"/>
        <v>4375</v>
      </c>
      <c r="M416" s="3">
        <f>E416*K416</f>
        <v>325.50000000001575</v>
      </c>
      <c r="N416" s="14">
        <f t="shared" si="103"/>
        <v>23.139999999999908</v>
      </c>
      <c r="O416" s="15">
        <f t="shared" si="104"/>
        <v>4049.4999999999841</v>
      </c>
      <c r="P416" s="15">
        <f t="shared" si="105"/>
        <v>325.50000000001592</v>
      </c>
      <c r="Q416" s="25"/>
      <c r="R416" s="25"/>
      <c r="S416" s="25"/>
      <c r="T416" s="25"/>
      <c r="U416" s="31">
        <v>100</v>
      </c>
      <c r="V416" s="28">
        <f>U416*K416</f>
        <v>17500</v>
      </c>
      <c r="W416" s="24">
        <f>V416*C416</f>
        <v>437500</v>
      </c>
      <c r="X416" s="24">
        <f>V416*N416</f>
        <v>404949.99999999837</v>
      </c>
      <c r="Y416" s="22">
        <f t="shared" si="106"/>
        <v>32550.00000000163</v>
      </c>
      <c r="Z416" s="37"/>
      <c r="AA416" s="40"/>
      <c r="AB416" s="197"/>
      <c r="AC416" s="35">
        <v>400</v>
      </c>
      <c r="AD416" s="60">
        <f t="shared" si="107"/>
        <v>5</v>
      </c>
      <c r="AE416" s="32">
        <f t="shared" si="108"/>
        <v>2000</v>
      </c>
      <c r="AF416" s="32">
        <v>10</v>
      </c>
      <c r="AG416" s="62">
        <f t="shared" si="109"/>
        <v>17500</v>
      </c>
      <c r="AH416" s="60">
        <f t="shared" si="110"/>
        <v>1750</v>
      </c>
      <c r="AI416" s="33">
        <f>AH416*AF416</f>
        <v>17500</v>
      </c>
      <c r="AJ416" s="63">
        <f t="shared" si="111"/>
        <v>-900</v>
      </c>
      <c r="AK416" s="60">
        <f t="shared" si="112"/>
        <v>-297</v>
      </c>
      <c r="AL416" s="33">
        <f>AK416*AF416</f>
        <v>-2970</v>
      </c>
      <c r="AM416" s="33">
        <f t="shared" si="113"/>
        <v>16530</v>
      </c>
      <c r="AN416" s="20">
        <f t="shared" si="114"/>
        <v>16020.00000000163</v>
      </c>
    </row>
    <row r="417" spans="2:40" x14ac:dyDescent="0.25">
      <c r="B417" s="8">
        <v>416</v>
      </c>
      <c r="C417" s="2">
        <v>25</v>
      </c>
      <c r="D417" s="2">
        <v>6</v>
      </c>
      <c r="E417" s="2">
        <v>1.85000000000009</v>
      </c>
      <c r="F417" s="2">
        <f t="shared" si="115"/>
        <v>4.1499999999999098</v>
      </c>
      <c r="G417" s="5">
        <v>11</v>
      </c>
      <c r="H417" s="7">
        <f t="shared" si="116"/>
        <v>45.649999999999011</v>
      </c>
      <c r="I417" s="58">
        <f t="shared" si="102"/>
        <v>1.05649999999999</v>
      </c>
      <c r="J417" s="8">
        <v>166</v>
      </c>
      <c r="K417" s="8">
        <f t="shared" si="118"/>
        <v>175</v>
      </c>
      <c r="L417" s="3">
        <f t="shared" si="117"/>
        <v>4375</v>
      </c>
      <c r="M417" s="3">
        <f>E417*K417</f>
        <v>323.75000000001575</v>
      </c>
      <c r="N417" s="14">
        <f t="shared" si="103"/>
        <v>23.14999999999991</v>
      </c>
      <c r="O417" s="15">
        <f t="shared" si="104"/>
        <v>4051.2499999999841</v>
      </c>
      <c r="P417" s="15">
        <f t="shared" si="105"/>
        <v>323.75000000001592</v>
      </c>
      <c r="Q417" s="25"/>
      <c r="R417" s="25"/>
      <c r="S417" s="25"/>
      <c r="T417" s="25"/>
      <c r="U417" s="31">
        <v>100</v>
      </c>
      <c r="V417" s="28">
        <f>U417*K417</f>
        <v>17500</v>
      </c>
      <c r="W417" s="24">
        <f>V417*C417</f>
        <v>437500</v>
      </c>
      <c r="X417" s="24">
        <f>V417*N417</f>
        <v>405124.99999999843</v>
      </c>
      <c r="Y417" s="22">
        <f t="shared" si="106"/>
        <v>32375.000000001572</v>
      </c>
      <c r="Z417" s="37"/>
      <c r="AA417" s="40"/>
      <c r="AB417" s="197"/>
      <c r="AC417" s="35">
        <v>400</v>
      </c>
      <c r="AD417" s="60">
        <f t="shared" si="107"/>
        <v>5</v>
      </c>
      <c r="AE417" s="32">
        <f t="shared" si="108"/>
        <v>2000</v>
      </c>
      <c r="AF417" s="32">
        <v>10</v>
      </c>
      <c r="AG417" s="62">
        <f t="shared" si="109"/>
        <v>17500</v>
      </c>
      <c r="AH417" s="60">
        <f t="shared" si="110"/>
        <v>1750</v>
      </c>
      <c r="AI417" s="33">
        <f>AH417*AF417</f>
        <v>17500</v>
      </c>
      <c r="AJ417" s="63">
        <f t="shared" si="111"/>
        <v>-900</v>
      </c>
      <c r="AK417" s="60">
        <f t="shared" si="112"/>
        <v>-297</v>
      </c>
      <c r="AL417" s="33">
        <f>AK417*AF417</f>
        <v>-2970</v>
      </c>
      <c r="AM417" s="33">
        <f t="shared" si="113"/>
        <v>16530</v>
      </c>
      <c r="AN417" s="20">
        <f t="shared" si="114"/>
        <v>15845.000000001572</v>
      </c>
    </row>
    <row r="418" spans="2:40" x14ac:dyDescent="0.25">
      <c r="B418" s="8">
        <v>417</v>
      </c>
      <c r="C418" s="2">
        <v>25</v>
      </c>
      <c r="D418" s="2">
        <v>6</v>
      </c>
      <c r="E418" s="2">
        <v>1.84000000000009</v>
      </c>
      <c r="F418" s="2">
        <f t="shared" si="115"/>
        <v>4.1599999999999095</v>
      </c>
      <c r="G418" s="5">
        <v>11</v>
      </c>
      <c r="H418" s="7">
        <f t="shared" si="116"/>
        <v>45.759999999999003</v>
      </c>
      <c r="I418" s="58">
        <f t="shared" si="102"/>
        <v>1.0575999999999899</v>
      </c>
      <c r="J418" s="8">
        <v>166</v>
      </c>
      <c r="K418" s="8">
        <f t="shared" si="118"/>
        <v>176</v>
      </c>
      <c r="L418" s="3">
        <f t="shared" si="117"/>
        <v>4400</v>
      </c>
      <c r="M418" s="3">
        <f>E418*K418</f>
        <v>323.84000000001583</v>
      </c>
      <c r="N418" s="14">
        <f t="shared" si="103"/>
        <v>23.159999999999911</v>
      </c>
      <c r="O418" s="15">
        <f t="shared" si="104"/>
        <v>4076.1599999999844</v>
      </c>
      <c r="P418" s="15">
        <f t="shared" si="105"/>
        <v>323.84000000001561</v>
      </c>
      <c r="Q418" s="25"/>
      <c r="R418" s="25"/>
      <c r="S418" s="25"/>
      <c r="T418" s="25"/>
      <c r="U418" s="31">
        <v>100</v>
      </c>
      <c r="V418" s="28">
        <f>U418*K418</f>
        <v>17600</v>
      </c>
      <c r="W418" s="24">
        <f>V418*C418</f>
        <v>440000</v>
      </c>
      <c r="X418" s="24">
        <f>V418*N418</f>
        <v>407615.99999999843</v>
      </c>
      <c r="Y418" s="22">
        <f t="shared" si="106"/>
        <v>32384.000000001572</v>
      </c>
      <c r="Z418" s="37"/>
      <c r="AA418" s="40"/>
      <c r="AB418" s="197"/>
      <c r="AC418" s="35">
        <v>400</v>
      </c>
      <c r="AD418" s="60">
        <f t="shared" si="107"/>
        <v>5</v>
      </c>
      <c r="AE418" s="32">
        <f t="shared" si="108"/>
        <v>2000</v>
      </c>
      <c r="AF418" s="32">
        <v>10</v>
      </c>
      <c r="AG418" s="62">
        <f t="shared" si="109"/>
        <v>17600</v>
      </c>
      <c r="AH418" s="60">
        <f t="shared" si="110"/>
        <v>1760</v>
      </c>
      <c r="AI418" s="33">
        <f>AH418*AF418</f>
        <v>17600</v>
      </c>
      <c r="AJ418" s="63">
        <f t="shared" si="111"/>
        <v>-1000</v>
      </c>
      <c r="AK418" s="60">
        <f t="shared" si="112"/>
        <v>-330</v>
      </c>
      <c r="AL418" s="33">
        <f>AK418*AF418</f>
        <v>-3300</v>
      </c>
      <c r="AM418" s="33">
        <f t="shared" si="113"/>
        <v>16300</v>
      </c>
      <c r="AN418" s="20">
        <f t="shared" si="114"/>
        <v>16084.000000001572</v>
      </c>
    </row>
    <row r="419" spans="2:40" x14ac:dyDescent="0.25">
      <c r="B419" s="8">
        <v>418</v>
      </c>
      <c r="C419" s="2">
        <v>25</v>
      </c>
      <c r="D419" s="2">
        <v>6</v>
      </c>
      <c r="E419" s="2">
        <v>1.83000000000009</v>
      </c>
      <c r="F419" s="2">
        <f t="shared" si="115"/>
        <v>4.1699999999999102</v>
      </c>
      <c r="G419" s="5">
        <v>11</v>
      </c>
      <c r="H419" s="7">
        <f t="shared" si="116"/>
        <v>45.86999999999901</v>
      </c>
      <c r="I419" s="58">
        <f t="shared" si="102"/>
        <v>1.0586999999999902</v>
      </c>
      <c r="J419" s="8">
        <v>166</v>
      </c>
      <c r="K419" s="8">
        <f t="shared" si="118"/>
        <v>176</v>
      </c>
      <c r="L419" s="3">
        <f t="shared" si="117"/>
        <v>4400</v>
      </c>
      <c r="M419" s="3">
        <f>E419*K419</f>
        <v>322.08000000001584</v>
      </c>
      <c r="N419" s="14">
        <f t="shared" si="103"/>
        <v>23.169999999999909</v>
      </c>
      <c r="O419" s="15">
        <f t="shared" si="104"/>
        <v>4077.9199999999842</v>
      </c>
      <c r="P419" s="15">
        <f t="shared" si="105"/>
        <v>322.08000000001584</v>
      </c>
      <c r="Q419" s="25"/>
      <c r="R419" s="25"/>
      <c r="S419" s="25"/>
      <c r="T419" s="25"/>
      <c r="U419" s="31">
        <v>100</v>
      </c>
      <c r="V419" s="28">
        <f>U419*K419</f>
        <v>17600</v>
      </c>
      <c r="W419" s="24">
        <f>V419*C419</f>
        <v>440000</v>
      </c>
      <c r="X419" s="24">
        <f>V419*N419</f>
        <v>407791.99999999843</v>
      </c>
      <c r="Y419" s="22">
        <f t="shared" si="106"/>
        <v>32208.000000001572</v>
      </c>
      <c r="Z419" s="37"/>
      <c r="AA419" s="40"/>
      <c r="AB419" s="197"/>
      <c r="AC419" s="35">
        <v>400</v>
      </c>
      <c r="AD419" s="60">
        <f t="shared" si="107"/>
        <v>5</v>
      </c>
      <c r="AE419" s="32">
        <f t="shared" si="108"/>
        <v>2000</v>
      </c>
      <c r="AF419" s="32">
        <v>10</v>
      </c>
      <c r="AG419" s="62">
        <f t="shared" si="109"/>
        <v>17600</v>
      </c>
      <c r="AH419" s="60">
        <f t="shared" si="110"/>
        <v>1760</v>
      </c>
      <c r="AI419" s="33">
        <f>AH419*AF419</f>
        <v>17600</v>
      </c>
      <c r="AJ419" s="63">
        <f t="shared" si="111"/>
        <v>-1000</v>
      </c>
      <c r="AK419" s="60">
        <f t="shared" si="112"/>
        <v>-330</v>
      </c>
      <c r="AL419" s="33">
        <f>AK419*AF419</f>
        <v>-3300</v>
      </c>
      <c r="AM419" s="33">
        <f t="shared" si="113"/>
        <v>16300</v>
      </c>
      <c r="AN419" s="20">
        <f t="shared" si="114"/>
        <v>15908.000000001572</v>
      </c>
    </row>
    <row r="420" spans="2:40" x14ac:dyDescent="0.25">
      <c r="B420" s="8">
        <v>419</v>
      </c>
      <c r="C420" s="2">
        <v>25</v>
      </c>
      <c r="D420" s="2">
        <v>6</v>
      </c>
      <c r="E420" s="2">
        <v>1.82000000000009</v>
      </c>
      <c r="F420" s="2">
        <f t="shared" si="115"/>
        <v>4.17999999999991</v>
      </c>
      <c r="G420" s="5">
        <v>11</v>
      </c>
      <c r="H420" s="7">
        <f t="shared" si="116"/>
        <v>45.979999999999009</v>
      </c>
      <c r="I420" s="58">
        <f t="shared" si="102"/>
        <v>1.0597999999999901</v>
      </c>
      <c r="J420" s="8">
        <v>166</v>
      </c>
      <c r="K420" s="8">
        <f t="shared" si="118"/>
        <v>176</v>
      </c>
      <c r="L420" s="3">
        <f t="shared" si="117"/>
        <v>4400</v>
      </c>
      <c r="M420" s="3">
        <f>E420*K420</f>
        <v>320.32000000001585</v>
      </c>
      <c r="N420" s="14">
        <f t="shared" si="103"/>
        <v>23.179999999999911</v>
      </c>
      <c r="O420" s="15">
        <f t="shared" si="104"/>
        <v>4079.6799999999844</v>
      </c>
      <c r="P420" s="15">
        <f t="shared" si="105"/>
        <v>320.32000000001563</v>
      </c>
      <c r="Q420" s="25"/>
      <c r="R420" s="25"/>
      <c r="S420" s="25"/>
      <c r="T420" s="25"/>
      <c r="U420" s="31">
        <v>100</v>
      </c>
      <c r="V420" s="28">
        <f>U420*K420</f>
        <v>17600</v>
      </c>
      <c r="W420" s="24">
        <f>V420*C420</f>
        <v>440000</v>
      </c>
      <c r="X420" s="24">
        <f>V420*N420</f>
        <v>407967.99999999843</v>
      </c>
      <c r="Y420" s="22">
        <f t="shared" si="106"/>
        <v>32032.000000001572</v>
      </c>
      <c r="Z420" s="37"/>
      <c r="AA420" s="40"/>
      <c r="AB420" s="197"/>
      <c r="AC420" s="35">
        <v>400</v>
      </c>
      <c r="AD420" s="60">
        <f t="shared" si="107"/>
        <v>5</v>
      </c>
      <c r="AE420" s="32">
        <f t="shared" si="108"/>
        <v>2000</v>
      </c>
      <c r="AF420" s="32">
        <v>10</v>
      </c>
      <c r="AG420" s="62">
        <f t="shared" si="109"/>
        <v>17600</v>
      </c>
      <c r="AH420" s="60">
        <f t="shared" si="110"/>
        <v>1760</v>
      </c>
      <c r="AI420" s="33">
        <f>AH420*AF420</f>
        <v>17600</v>
      </c>
      <c r="AJ420" s="63">
        <f t="shared" si="111"/>
        <v>-1000</v>
      </c>
      <c r="AK420" s="60">
        <f t="shared" si="112"/>
        <v>-330</v>
      </c>
      <c r="AL420" s="33">
        <f>AK420*AF420</f>
        <v>-3300</v>
      </c>
      <c r="AM420" s="33">
        <f t="shared" si="113"/>
        <v>16300</v>
      </c>
      <c r="AN420" s="20">
        <f t="shared" si="114"/>
        <v>15732.000000001572</v>
      </c>
    </row>
    <row r="421" spans="2:40" x14ac:dyDescent="0.25">
      <c r="B421" s="8">
        <v>420</v>
      </c>
      <c r="C421" s="2">
        <v>25</v>
      </c>
      <c r="D421" s="2">
        <v>6</v>
      </c>
      <c r="E421" s="2">
        <v>1.81000000000009</v>
      </c>
      <c r="F421" s="2">
        <f t="shared" si="115"/>
        <v>4.1899999999999098</v>
      </c>
      <c r="G421" s="5">
        <v>11</v>
      </c>
      <c r="H421" s="7">
        <f t="shared" si="116"/>
        <v>46.089999999999009</v>
      </c>
      <c r="I421" s="58">
        <f t="shared" si="102"/>
        <v>1.0608999999999902</v>
      </c>
      <c r="J421" s="8">
        <v>166</v>
      </c>
      <c r="K421" s="8">
        <f t="shared" si="118"/>
        <v>176</v>
      </c>
      <c r="L421" s="3">
        <f t="shared" si="117"/>
        <v>4400</v>
      </c>
      <c r="M421" s="3">
        <f>E421*K421</f>
        <v>318.56000000001586</v>
      </c>
      <c r="N421" s="14">
        <f t="shared" si="103"/>
        <v>23.189999999999909</v>
      </c>
      <c r="O421" s="15">
        <f t="shared" si="104"/>
        <v>4081.4399999999841</v>
      </c>
      <c r="P421" s="15">
        <f t="shared" si="105"/>
        <v>318.56000000001586</v>
      </c>
      <c r="Q421" s="25"/>
      <c r="R421" s="25"/>
      <c r="S421" s="25"/>
      <c r="T421" s="25"/>
      <c r="U421" s="31">
        <v>100</v>
      </c>
      <c r="V421" s="28">
        <f>U421*K421</f>
        <v>17600</v>
      </c>
      <c r="W421" s="24">
        <f>V421*C421</f>
        <v>440000</v>
      </c>
      <c r="X421" s="24">
        <f>V421*N421</f>
        <v>408143.99999999837</v>
      </c>
      <c r="Y421" s="22">
        <f t="shared" si="106"/>
        <v>31856.00000000163</v>
      </c>
      <c r="Z421" s="37"/>
      <c r="AA421" s="40"/>
      <c r="AB421" s="197"/>
      <c r="AC421" s="35">
        <v>400</v>
      </c>
      <c r="AD421" s="60">
        <f t="shared" si="107"/>
        <v>5</v>
      </c>
      <c r="AE421" s="32">
        <f t="shared" si="108"/>
        <v>2000</v>
      </c>
      <c r="AF421" s="32">
        <v>10</v>
      </c>
      <c r="AG421" s="62">
        <f t="shared" si="109"/>
        <v>17600</v>
      </c>
      <c r="AH421" s="60">
        <f t="shared" si="110"/>
        <v>1760</v>
      </c>
      <c r="AI421" s="33">
        <f>AH421*AF421</f>
        <v>17600</v>
      </c>
      <c r="AJ421" s="63">
        <f t="shared" si="111"/>
        <v>-1000</v>
      </c>
      <c r="AK421" s="60">
        <f t="shared" si="112"/>
        <v>-330</v>
      </c>
      <c r="AL421" s="33">
        <f>AK421*AF421</f>
        <v>-3300</v>
      </c>
      <c r="AM421" s="33">
        <f t="shared" si="113"/>
        <v>16300</v>
      </c>
      <c r="AN421" s="20">
        <f t="shared" si="114"/>
        <v>15556.00000000163</v>
      </c>
    </row>
    <row r="422" spans="2:40" x14ac:dyDescent="0.25">
      <c r="B422" s="8">
        <v>421</v>
      </c>
      <c r="C422" s="2">
        <v>25</v>
      </c>
      <c r="D422" s="2">
        <v>6</v>
      </c>
      <c r="E422" s="2">
        <v>1.80000000000009</v>
      </c>
      <c r="F422" s="2">
        <f t="shared" si="115"/>
        <v>4.1999999999999105</v>
      </c>
      <c r="G422" s="5">
        <v>11</v>
      </c>
      <c r="H422" s="7">
        <f t="shared" si="116"/>
        <v>46.199999999999015</v>
      </c>
      <c r="I422" s="58">
        <f t="shared" si="102"/>
        <v>1.0619999999999903</v>
      </c>
      <c r="J422" s="8">
        <v>166</v>
      </c>
      <c r="K422" s="8">
        <f t="shared" si="118"/>
        <v>176</v>
      </c>
      <c r="L422" s="3">
        <f t="shared" si="117"/>
        <v>4400</v>
      </c>
      <c r="M422" s="3">
        <f>E422*K422</f>
        <v>316.80000000001581</v>
      </c>
      <c r="N422" s="14">
        <f t="shared" si="103"/>
        <v>23.19999999999991</v>
      </c>
      <c r="O422" s="15">
        <f t="shared" si="104"/>
        <v>4083.1999999999844</v>
      </c>
      <c r="P422" s="15">
        <f t="shared" si="105"/>
        <v>316.80000000001564</v>
      </c>
      <c r="Q422" s="25"/>
      <c r="R422" s="25"/>
      <c r="S422" s="25"/>
      <c r="T422" s="25"/>
      <c r="U422" s="31">
        <v>100</v>
      </c>
      <c r="V422" s="28">
        <f>U422*K422</f>
        <v>17600</v>
      </c>
      <c r="W422" s="24">
        <f>V422*C422</f>
        <v>440000</v>
      </c>
      <c r="X422" s="24">
        <f>V422*N422</f>
        <v>408319.99999999843</v>
      </c>
      <c r="Y422" s="22">
        <f t="shared" si="106"/>
        <v>31680.000000001572</v>
      </c>
      <c r="Z422" s="37"/>
      <c r="AA422" s="40"/>
      <c r="AB422" s="197"/>
      <c r="AC422" s="35">
        <v>400</v>
      </c>
      <c r="AD422" s="60">
        <f t="shared" si="107"/>
        <v>5</v>
      </c>
      <c r="AE422" s="32">
        <f t="shared" si="108"/>
        <v>2000</v>
      </c>
      <c r="AF422" s="32">
        <v>10</v>
      </c>
      <c r="AG422" s="62">
        <f t="shared" si="109"/>
        <v>17600</v>
      </c>
      <c r="AH422" s="60">
        <f t="shared" si="110"/>
        <v>1760</v>
      </c>
      <c r="AI422" s="33">
        <f>AH422*AF422</f>
        <v>17600</v>
      </c>
      <c r="AJ422" s="63">
        <f t="shared" si="111"/>
        <v>-1000</v>
      </c>
      <c r="AK422" s="60">
        <f t="shared" si="112"/>
        <v>-330</v>
      </c>
      <c r="AL422" s="33">
        <f>AK422*AF422</f>
        <v>-3300</v>
      </c>
      <c r="AM422" s="33">
        <f t="shared" si="113"/>
        <v>16300</v>
      </c>
      <c r="AN422" s="20">
        <f t="shared" si="114"/>
        <v>15380.000000001572</v>
      </c>
    </row>
    <row r="423" spans="2:40" x14ac:dyDescent="0.25">
      <c r="B423" s="8">
        <v>422</v>
      </c>
      <c r="C423" s="2">
        <v>25</v>
      </c>
      <c r="D423" s="2">
        <v>6</v>
      </c>
      <c r="E423" s="2">
        <v>1.79000000000009</v>
      </c>
      <c r="F423" s="2">
        <f t="shared" si="115"/>
        <v>4.2099999999999103</v>
      </c>
      <c r="G423" s="5">
        <v>11</v>
      </c>
      <c r="H423" s="7">
        <f t="shared" si="116"/>
        <v>46.309999999999015</v>
      </c>
      <c r="I423" s="58">
        <f t="shared" si="102"/>
        <v>1.0630999999999902</v>
      </c>
      <c r="J423" s="8">
        <v>166</v>
      </c>
      <c r="K423" s="8">
        <f t="shared" si="118"/>
        <v>176</v>
      </c>
      <c r="L423" s="3">
        <f t="shared" si="117"/>
        <v>4400</v>
      </c>
      <c r="M423" s="3">
        <f>E423*K423</f>
        <v>315.04000000001582</v>
      </c>
      <c r="N423" s="14">
        <f t="shared" si="103"/>
        <v>23.209999999999908</v>
      </c>
      <c r="O423" s="15">
        <f t="shared" si="104"/>
        <v>4084.9599999999837</v>
      </c>
      <c r="P423" s="15">
        <f t="shared" si="105"/>
        <v>315.04000000001633</v>
      </c>
      <c r="Q423" s="25"/>
      <c r="R423" s="25"/>
      <c r="S423" s="25"/>
      <c r="T423" s="25"/>
      <c r="U423" s="31">
        <v>100</v>
      </c>
      <c r="V423" s="28">
        <f>U423*K423</f>
        <v>17600</v>
      </c>
      <c r="W423" s="24">
        <f>V423*C423</f>
        <v>440000</v>
      </c>
      <c r="X423" s="24">
        <f>V423*N423</f>
        <v>408495.99999999837</v>
      </c>
      <c r="Y423" s="22">
        <f t="shared" si="106"/>
        <v>31504.00000000163</v>
      </c>
      <c r="Z423" s="37"/>
      <c r="AA423" s="40"/>
      <c r="AB423" s="197"/>
      <c r="AC423" s="35">
        <v>400</v>
      </c>
      <c r="AD423" s="60">
        <f t="shared" si="107"/>
        <v>5</v>
      </c>
      <c r="AE423" s="32">
        <f t="shared" si="108"/>
        <v>2000</v>
      </c>
      <c r="AF423" s="32">
        <v>10</v>
      </c>
      <c r="AG423" s="62">
        <f t="shared" si="109"/>
        <v>17600</v>
      </c>
      <c r="AH423" s="60">
        <f t="shared" si="110"/>
        <v>1760</v>
      </c>
      <c r="AI423" s="33">
        <f>AH423*AF423</f>
        <v>17600</v>
      </c>
      <c r="AJ423" s="63">
        <f t="shared" si="111"/>
        <v>-1000</v>
      </c>
      <c r="AK423" s="60">
        <f t="shared" si="112"/>
        <v>-330</v>
      </c>
      <c r="AL423" s="33">
        <f>AK423*AF423</f>
        <v>-3300</v>
      </c>
      <c r="AM423" s="33">
        <f t="shared" si="113"/>
        <v>16300</v>
      </c>
      <c r="AN423" s="20">
        <f t="shared" si="114"/>
        <v>15204.00000000163</v>
      </c>
    </row>
    <row r="424" spans="2:40" x14ac:dyDescent="0.25">
      <c r="B424" s="8">
        <v>423</v>
      </c>
      <c r="C424" s="2">
        <v>25</v>
      </c>
      <c r="D424" s="2">
        <v>6</v>
      </c>
      <c r="E424" s="2">
        <v>1.78000000000009</v>
      </c>
      <c r="F424" s="2">
        <f t="shared" si="115"/>
        <v>4.21999999999991</v>
      </c>
      <c r="G424" s="5">
        <v>11</v>
      </c>
      <c r="H424" s="7">
        <f t="shared" si="116"/>
        <v>46.419999999999007</v>
      </c>
      <c r="I424" s="58">
        <f t="shared" si="102"/>
        <v>1.06419999999999</v>
      </c>
      <c r="J424" s="8">
        <v>166</v>
      </c>
      <c r="K424" s="8">
        <f t="shared" si="118"/>
        <v>177</v>
      </c>
      <c r="L424" s="3">
        <f t="shared" si="117"/>
        <v>4425</v>
      </c>
      <c r="M424" s="3">
        <f>E424*K424</f>
        <v>315.06000000001592</v>
      </c>
      <c r="N424" s="14">
        <f t="shared" si="103"/>
        <v>23.21999999999991</v>
      </c>
      <c r="O424" s="15">
        <f t="shared" si="104"/>
        <v>4109.9399999999841</v>
      </c>
      <c r="P424" s="15">
        <f t="shared" si="105"/>
        <v>315.06000000001586</v>
      </c>
      <c r="Q424" s="25"/>
      <c r="R424" s="25"/>
      <c r="S424" s="25"/>
      <c r="T424" s="25"/>
      <c r="U424" s="31">
        <v>100</v>
      </c>
      <c r="V424" s="28">
        <f>U424*K424</f>
        <v>17700</v>
      </c>
      <c r="W424" s="24">
        <f>V424*C424</f>
        <v>442500</v>
      </c>
      <c r="X424" s="24">
        <f>V424*N424</f>
        <v>410993.99999999843</v>
      </c>
      <c r="Y424" s="22">
        <f t="shared" si="106"/>
        <v>31506.000000001572</v>
      </c>
      <c r="Z424" s="37"/>
      <c r="AA424" s="40"/>
      <c r="AB424" s="197"/>
      <c r="AC424" s="35">
        <v>400</v>
      </c>
      <c r="AD424" s="60">
        <f t="shared" si="107"/>
        <v>5</v>
      </c>
      <c r="AE424" s="32">
        <f t="shared" si="108"/>
        <v>2000</v>
      </c>
      <c r="AF424" s="32">
        <v>10</v>
      </c>
      <c r="AG424" s="62">
        <f t="shared" si="109"/>
        <v>17700</v>
      </c>
      <c r="AH424" s="60">
        <f t="shared" si="110"/>
        <v>1770</v>
      </c>
      <c r="AI424" s="33">
        <f>AH424*AF424</f>
        <v>17700</v>
      </c>
      <c r="AJ424" s="63">
        <f t="shared" si="111"/>
        <v>-1100</v>
      </c>
      <c r="AK424" s="60">
        <f t="shared" si="112"/>
        <v>-363</v>
      </c>
      <c r="AL424" s="33">
        <f>AK424*AF424</f>
        <v>-3630</v>
      </c>
      <c r="AM424" s="33">
        <f t="shared" si="113"/>
        <v>16070</v>
      </c>
      <c r="AN424" s="20">
        <f t="shared" si="114"/>
        <v>15436.000000001572</v>
      </c>
    </row>
    <row r="425" spans="2:40" x14ac:dyDescent="0.25">
      <c r="B425" s="8">
        <v>424</v>
      </c>
      <c r="C425" s="2">
        <v>25</v>
      </c>
      <c r="D425" s="2">
        <v>6</v>
      </c>
      <c r="E425" s="2">
        <v>1.7700000000000899</v>
      </c>
      <c r="F425" s="2">
        <f t="shared" si="115"/>
        <v>4.2299999999999098</v>
      </c>
      <c r="G425" s="5">
        <v>11</v>
      </c>
      <c r="H425" s="7">
        <f t="shared" si="116"/>
        <v>46.529999999999006</v>
      </c>
      <c r="I425" s="58">
        <f t="shared" si="102"/>
        <v>1.0652999999999901</v>
      </c>
      <c r="J425" s="8">
        <v>166</v>
      </c>
      <c r="K425" s="8">
        <f t="shared" si="118"/>
        <v>177</v>
      </c>
      <c r="L425" s="3">
        <f t="shared" si="117"/>
        <v>4425</v>
      </c>
      <c r="M425" s="3">
        <f>E425*K425</f>
        <v>313.29000000001594</v>
      </c>
      <c r="N425" s="14">
        <f t="shared" si="103"/>
        <v>23.229999999999912</v>
      </c>
      <c r="O425" s="15">
        <f t="shared" si="104"/>
        <v>4111.7099999999846</v>
      </c>
      <c r="P425" s="15">
        <f t="shared" si="105"/>
        <v>313.29000000001543</v>
      </c>
      <c r="Q425" s="25"/>
      <c r="R425" s="25"/>
      <c r="S425" s="25"/>
      <c r="T425" s="25"/>
      <c r="U425" s="31">
        <v>100</v>
      </c>
      <c r="V425" s="28">
        <f>U425*K425</f>
        <v>17700</v>
      </c>
      <c r="W425" s="24">
        <f>V425*C425</f>
        <v>442500</v>
      </c>
      <c r="X425" s="24">
        <f>V425*N425</f>
        <v>411170.99999999843</v>
      </c>
      <c r="Y425" s="22">
        <f t="shared" si="106"/>
        <v>31329.000000001572</v>
      </c>
      <c r="Z425" s="37"/>
      <c r="AA425" s="40"/>
      <c r="AB425" s="197"/>
      <c r="AC425" s="35">
        <v>400</v>
      </c>
      <c r="AD425" s="60">
        <f t="shared" si="107"/>
        <v>5</v>
      </c>
      <c r="AE425" s="32">
        <f t="shared" si="108"/>
        <v>2000</v>
      </c>
      <c r="AF425" s="32">
        <v>10</v>
      </c>
      <c r="AG425" s="62">
        <f t="shared" si="109"/>
        <v>17700</v>
      </c>
      <c r="AH425" s="60">
        <f t="shared" si="110"/>
        <v>1770</v>
      </c>
      <c r="AI425" s="33">
        <f>AH425*AF425</f>
        <v>17700</v>
      </c>
      <c r="AJ425" s="63">
        <f t="shared" si="111"/>
        <v>-1100</v>
      </c>
      <c r="AK425" s="60">
        <f t="shared" si="112"/>
        <v>-363</v>
      </c>
      <c r="AL425" s="33">
        <f>AK425*AF425</f>
        <v>-3630</v>
      </c>
      <c r="AM425" s="33">
        <f t="shared" si="113"/>
        <v>16070</v>
      </c>
      <c r="AN425" s="20">
        <f t="shared" si="114"/>
        <v>15259.000000001572</v>
      </c>
    </row>
    <row r="426" spans="2:40" x14ac:dyDescent="0.25">
      <c r="B426" s="8">
        <v>425</v>
      </c>
      <c r="C426" s="2">
        <v>25</v>
      </c>
      <c r="D426" s="2">
        <v>6</v>
      </c>
      <c r="E426" s="2">
        <v>1.7600000000000899</v>
      </c>
      <c r="F426" s="2">
        <f t="shared" si="115"/>
        <v>4.2399999999999096</v>
      </c>
      <c r="G426" s="5">
        <v>11</v>
      </c>
      <c r="H426" s="7">
        <f t="shared" si="116"/>
        <v>46.639999999999006</v>
      </c>
      <c r="I426" s="58">
        <f t="shared" si="102"/>
        <v>1.06639999999999</v>
      </c>
      <c r="J426" s="8">
        <v>166</v>
      </c>
      <c r="K426" s="8">
        <f t="shared" si="118"/>
        <v>177</v>
      </c>
      <c r="L426" s="3">
        <f t="shared" si="117"/>
        <v>4425</v>
      </c>
      <c r="M426" s="3">
        <f>E426*K426</f>
        <v>311.5200000000159</v>
      </c>
      <c r="N426" s="14">
        <f t="shared" si="103"/>
        <v>23.23999999999991</v>
      </c>
      <c r="O426" s="15">
        <f t="shared" si="104"/>
        <v>4113.4799999999841</v>
      </c>
      <c r="P426" s="15">
        <f t="shared" si="105"/>
        <v>311.5200000000159</v>
      </c>
      <c r="Q426" s="25"/>
      <c r="R426" s="25"/>
      <c r="S426" s="25"/>
      <c r="T426" s="25"/>
      <c r="U426" s="31">
        <v>100</v>
      </c>
      <c r="V426" s="28">
        <f>U426*K426</f>
        <v>17700</v>
      </c>
      <c r="W426" s="24">
        <f>V426*C426</f>
        <v>442500</v>
      </c>
      <c r="X426" s="24">
        <f>V426*N426</f>
        <v>411347.99999999843</v>
      </c>
      <c r="Y426" s="22">
        <f t="shared" si="106"/>
        <v>31152.000000001572</v>
      </c>
      <c r="Z426" s="37"/>
      <c r="AA426" s="40"/>
      <c r="AB426" s="197"/>
      <c r="AC426" s="35">
        <v>400</v>
      </c>
      <c r="AD426" s="60">
        <f t="shared" si="107"/>
        <v>5</v>
      </c>
      <c r="AE426" s="32">
        <f t="shared" si="108"/>
        <v>2000</v>
      </c>
      <c r="AF426" s="32">
        <v>10</v>
      </c>
      <c r="AG426" s="62">
        <f t="shared" si="109"/>
        <v>17700</v>
      </c>
      <c r="AH426" s="60">
        <f t="shared" si="110"/>
        <v>1770</v>
      </c>
      <c r="AI426" s="33">
        <f>AH426*AF426</f>
        <v>17700</v>
      </c>
      <c r="AJ426" s="63">
        <f t="shared" si="111"/>
        <v>-1100</v>
      </c>
      <c r="AK426" s="60">
        <f t="shared" si="112"/>
        <v>-363</v>
      </c>
      <c r="AL426" s="33">
        <f>AK426*AF426</f>
        <v>-3630</v>
      </c>
      <c r="AM426" s="33">
        <f t="shared" si="113"/>
        <v>16070</v>
      </c>
      <c r="AN426" s="20">
        <f t="shared" si="114"/>
        <v>15082.000000001572</v>
      </c>
    </row>
    <row r="427" spans="2:40" x14ac:dyDescent="0.25">
      <c r="B427" s="8">
        <v>426</v>
      </c>
      <c r="C427" s="2">
        <v>25</v>
      </c>
      <c r="D427" s="2">
        <v>6</v>
      </c>
      <c r="E427" s="2">
        <v>1.7500000000000899</v>
      </c>
      <c r="F427" s="2">
        <f t="shared" si="115"/>
        <v>4.2499999999999103</v>
      </c>
      <c r="G427" s="5">
        <v>11</v>
      </c>
      <c r="H427" s="7">
        <f t="shared" si="116"/>
        <v>46.749999999999012</v>
      </c>
      <c r="I427" s="58">
        <f t="shared" si="102"/>
        <v>1.0674999999999901</v>
      </c>
      <c r="J427" s="8">
        <v>166</v>
      </c>
      <c r="K427" s="8">
        <f t="shared" si="118"/>
        <v>177</v>
      </c>
      <c r="L427" s="3">
        <f t="shared" si="117"/>
        <v>4425</v>
      </c>
      <c r="M427" s="3">
        <f>E427*K427</f>
        <v>309.75000000001592</v>
      </c>
      <c r="N427" s="14">
        <f t="shared" si="103"/>
        <v>23.249999999999911</v>
      </c>
      <c r="O427" s="15">
        <f t="shared" si="104"/>
        <v>4115.2499999999845</v>
      </c>
      <c r="P427" s="15">
        <f t="shared" si="105"/>
        <v>309.75000000001546</v>
      </c>
      <c r="Q427" s="25"/>
      <c r="R427" s="25"/>
      <c r="S427" s="25"/>
      <c r="T427" s="25"/>
      <c r="U427" s="31">
        <v>100</v>
      </c>
      <c r="V427" s="28">
        <f>U427*K427</f>
        <v>17700</v>
      </c>
      <c r="W427" s="24">
        <f>V427*C427</f>
        <v>442500</v>
      </c>
      <c r="X427" s="24">
        <f>V427*N427</f>
        <v>411524.99999999843</v>
      </c>
      <c r="Y427" s="22">
        <f t="shared" si="106"/>
        <v>30975.000000001572</v>
      </c>
      <c r="Z427" s="37"/>
      <c r="AA427" s="40"/>
      <c r="AB427" s="197"/>
      <c r="AC427" s="35">
        <v>400</v>
      </c>
      <c r="AD427" s="60">
        <f t="shared" si="107"/>
        <v>5</v>
      </c>
      <c r="AE427" s="32">
        <f t="shared" si="108"/>
        <v>2000</v>
      </c>
      <c r="AF427" s="32">
        <v>10</v>
      </c>
      <c r="AG427" s="62">
        <f t="shared" si="109"/>
        <v>17700</v>
      </c>
      <c r="AH427" s="60">
        <f t="shared" si="110"/>
        <v>1770</v>
      </c>
      <c r="AI427" s="33">
        <f>AH427*AF427</f>
        <v>17700</v>
      </c>
      <c r="AJ427" s="63">
        <f t="shared" si="111"/>
        <v>-1100</v>
      </c>
      <c r="AK427" s="60">
        <f t="shared" si="112"/>
        <v>-363</v>
      </c>
      <c r="AL427" s="33">
        <f>AK427*AF427</f>
        <v>-3630</v>
      </c>
      <c r="AM427" s="33">
        <f t="shared" si="113"/>
        <v>16070</v>
      </c>
      <c r="AN427" s="20">
        <f t="shared" si="114"/>
        <v>14905.000000001572</v>
      </c>
    </row>
    <row r="428" spans="2:40" x14ac:dyDescent="0.25">
      <c r="B428" s="8">
        <v>427</v>
      </c>
      <c r="C428" s="2">
        <v>25</v>
      </c>
      <c r="D428" s="2">
        <v>6</v>
      </c>
      <c r="E428" s="2">
        <v>1.7400000000000899</v>
      </c>
      <c r="F428" s="2">
        <f t="shared" si="115"/>
        <v>4.2599999999999101</v>
      </c>
      <c r="G428" s="5">
        <v>11</v>
      </c>
      <c r="H428" s="7">
        <f t="shared" si="116"/>
        <v>46.859999999999012</v>
      </c>
      <c r="I428" s="58">
        <f t="shared" si="102"/>
        <v>1.0685999999999902</v>
      </c>
      <c r="J428" s="8">
        <v>166</v>
      </c>
      <c r="K428" s="8">
        <f t="shared" si="118"/>
        <v>177</v>
      </c>
      <c r="L428" s="3">
        <f t="shared" si="117"/>
        <v>4425</v>
      </c>
      <c r="M428" s="3">
        <f>E428*K428</f>
        <v>307.98000000001593</v>
      </c>
      <c r="N428" s="14">
        <f t="shared" si="103"/>
        <v>23.259999999999909</v>
      </c>
      <c r="O428" s="15">
        <f t="shared" si="104"/>
        <v>4117.0199999999841</v>
      </c>
      <c r="P428" s="15">
        <f t="shared" si="105"/>
        <v>307.98000000001593</v>
      </c>
      <c r="Q428" s="25"/>
      <c r="R428" s="25"/>
      <c r="S428" s="25"/>
      <c r="T428" s="25"/>
      <c r="U428" s="31">
        <v>100</v>
      </c>
      <c r="V428" s="28">
        <f>U428*K428</f>
        <v>17700</v>
      </c>
      <c r="W428" s="24">
        <f>V428*C428</f>
        <v>442500</v>
      </c>
      <c r="X428" s="24">
        <f>V428*N428</f>
        <v>411701.99999999837</v>
      </c>
      <c r="Y428" s="22">
        <f t="shared" si="106"/>
        <v>30798.00000000163</v>
      </c>
      <c r="Z428" s="37"/>
      <c r="AA428" s="40"/>
      <c r="AB428" s="197"/>
      <c r="AC428" s="35">
        <v>400</v>
      </c>
      <c r="AD428" s="60">
        <f t="shared" si="107"/>
        <v>5</v>
      </c>
      <c r="AE428" s="32">
        <f t="shared" si="108"/>
        <v>2000</v>
      </c>
      <c r="AF428" s="32">
        <v>10</v>
      </c>
      <c r="AG428" s="62">
        <f t="shared" si="109"/>
        <v>17700</v>
      </c>
      <c r="AH428" s="60">
        <f t="shared" si="110"/>
        <v>1770</v>
      </c>
      <c r="AI428" s="33">
        <f>AH428*AF428</f>
        <v>17700</v>
      </c>
      <c r="AJ428" s="63">
        <f t="shared" si="111"/>
        <v>-1100</v>
      </c>
      <c r="AK428" s="60">
        <f t="shared" si="112"/>
        <v>-363</v>
      </c>
      <c r="AL428" s="33">
        <f>AK428*AF428</f>
        <v>-3630</v>
      </c>
      <c r="AM428" s="33">
        <f t="shared" si="113"/>
        <v>16070</v>
      </c>
      <c r="AN428" s="20">
        <f t="shared" si="114"/>
        <v>14728.00000000163</v>
      </c>
    </row>
    <row r="429" spans="2:40" x14ac:dyDescent="0.25">
      <c r="B429" s="8">
        <v>428</v>
      </c>
      <c r="C429" s="2">
        <v>25</v>
      </c>
      <c r="D429" s="2">
        <v>6</v>
      </c>
      <c r="E429" s="2">
        <v>1.7300000000000899</v>
      </c>
      <c r="F429" s="2">
        <f t="shared" si="115"/>
        <v>4.2699999999999099</v>
      </c>
      <c r="G429" s="5">
        <v>11</v>
      </c>
      <c r="H429" s="7">
        <f t="shared" si="116"/>
        <v>46.969999999999011</v>
      </c>
      <c r="I429" s="58">
        <f t="shared" si="102"/>
        <v>1.0696999999999901</v>
      </c>
      <c r="J429" s="8">
        <v>166</v>
      </c>
      <c r="K429" s="8">
        <f t="shared" si="118"/>
        <v>178</v>
      </c>
      <c r="L429" s="3">
        <f t="shared" si="117"/>
        <v>4450</v>
      </c>
      <c r="M429" s="3">
        <f>E429*K429</f>
        <v>307.94000000001603</v>
      </c>
      <c r="N429" s="14">
        <f t="shared" si="103"/>
        <v>23.269999999999911</v>
      </c>
      <c r="O429" s="15">
        <f t="shared" si="104"/>
        <v>4142.059999999984</v>
      </c>
      <c r="P429" s="15">
        <f t="shared" si="105"/>
        <v>307.94000000001597</v>
      </c>
      <c r="Q429" s="25"/>
      <c r="R429" s="25"/>
      <c r="S429" s="25"/>
      <c r="T429" s="25"/>
      <c r="U429" s="31">
        <v>100</v>
      </c>
      <c r="V429" s="28">
        <f>U429*K429</f>
        <v>17800</v>
      </c>
      <c r="W429" s="24">
        <f>V429*C429</f>
        <v>445000</v>
      </c>
      <c r="X429" s="24">
        <f>V429*N429</f>
        <v>414205.99999999843</v>
      </c>
      <c r="Y429" s="22">
        <f t="shared" si="106"/>
        <v>30794.000000001572</v>
      </c>
      <c r="Z429" s="37"/>
      <c r="AA429" s="40"/>
      <c r="AB429" s="197"/>
      <c r="AC429" s="35">
        <v>400</v>
      </c>
      <c r="AD429" s="60">
        <f t="shared" si="107"/>
        <v>5</v>
      </c>
      <c r="AE429" s="32">
        <f t="shared" si="108"/>
        <v>2000</v>
      </c>
      <c r="AF429" s="32">
        <v>10</v>
      </c>
      <c r="AG429" s="62">
        <f t="shared" si="109"/>
        <v>17800</v>
      </c>
      <c r="AH429" s="60">
        <f t="shared" si="110"/>
        <v>1780</v>
      </c>
      <c r="AI429" s="33">
        <f>AH429*AF429</f>
        <v>17800</v>
      </c>
      <c r="AJ429" s="63">
        <f t="shared" si="111"/>
        <v>-1200</v>
      </c>
      <c r="AK429" s="60">
        <f t="shared" si="112"/>
        <v>-396</v>
      </c>
      <c r="AL429" s="33">
        <f>AK429*AF429</f>
        <v>-3960</v>
      </c>
      <c r="AM429" s="33">
        <f t="shared" si="113"/>
        <v>15840</v>
      </c>
      <c r="AN429" s="20">
        <f t="shared" si="114"/>
        <v>14954.000000001572</v>
      </c>
    </row>
    <row r="430" spans="2:40" x14ac:dyDescent="0.25">
      <c r="B430" s="8">
        <v>429</v>
      </c>
      <c r="C430" s="2">
        <v>25</v>
      </c>
      <c r="D430" s="2">
        <v>6</v>
      </c>
      <c r="E430" s="2">
        <v>1.7200000000000899</v>
      </c>
      <c r="F430" s="2">
        <f t="shared" si="115"/>
        <v>4.2799999999999105</v>
      </c>
      <c r="G430" s="5">
        <v>11</v>
      </c>
      <c r="H430" s="7">
        <f t="shared" si="116"/>
        <v>47.079999999999018</v>
      </c>
      <c r="I430" s="58">
        <f t="shared" si="102"/>
        <v>1.0707999999999902</v>
      </c>
      <c r="J430" s="8">
        <v>166</v>
      </c>
      <c r="K430" s="8">
        <f t="shared" si="118"/>
        <v>178</v>
      </c>
      <c r="L430" s="3">
        <f t="shared" si="117"/>
        <v>4450</v>
      </c>
      <c r="M430" s="3">
        <f>E430*K430</f>
        <v>306.160000000016</v>
      </c>
      <c r="N430" s="14">
        <f t="shared" si="103"/>
        <v>23.279999999999909</v>
      </c>
      <c r="O430" s="15">
        <f t="shared" si="104"/>
        <v>4143.8399999999838</v>
      </c>
      <c r="P430" s="15">
        <f t="shared" si="105"/>
        <v>306.16000000001623</v>
      </c>
      <c r="Q430" s="25"/>
      <c r="R430" s="25"/>
      <c r="S430" s="25"/>
      <c r="T430" s="25"/>
      <c r="U430" s="31">
        <v>100</v>
      </c>
      <c r="V430" s="28">
        <f>U430*K430</f>
        <v>17800</v>
      </c>
      <c r="W430" s="24">
        <f>V430*C430</f>
        <v>445000</v>
      </c>
      <c r="X430" s="24">
        <f>V430*N430</f>
        <v>414383.99999999837</v>
      </c>
      <c r="Y430" s="22">
        <f t="shared" si="106"/>
        <v>30616.00000000163</v>
      </c>
      <c r="Z430" s="37"/>
      <c r="AA430" s="40"/>
      <c r="AB430" s="197"/>
      <c r="AC430" s="35">
        <v>400</v>
      </c>
      <c r="AD430" s="60">
        <f t="shared" si="107"/>
        <v>5</v>
      </c>
      <c r="AE430" s="32">
        <f t="shared" si="108"/>
        <v>2000</v>
      </c>
      <c r="AF430" s="32">
        <v>10</v>
      </c>
      <c r="AG430" s="62">
        <f t="shared" si="109"/>
        <v>17800</v>
      </c>
      <c r="AH430" s="60">
        <f t="shared" si="110"/>
        <v>1780</v>
      </c>
      <c r="AI430" s="33">
        <f>AH430*AF430</f>
        <v>17800</v>
      </c>
      <c r="AJ430" s="63">
        <f t="shared" si="111"/>
        <v>-1200</v>
      </c>
      <c r="AK430" s="60">
        <f t="shared" si="112"/>
        <v>-396</v>
      </c>
      <c r="AL430" s="33">
        <f>AK430*AF430</f>
        <v>-3960</v>
      </c>
      <c r="AM430" s="33">
        <f t="shared" si="113"/>
        <v>15840</v>
      </c>
      <c r="AN430" s="20">
        <f t="shared" si="114"/>
        <v>14776.00000000163</v>
      </c>
    </row>
    <row r="431" spans="2:40" x14ac:dyDescent="0.25">
      <c r="B431" s="8">
        <v>430</v>
      </c>
      <c r="C431" s="2">
        <v>25</v>
      </c>
      <c r="D431" s="2">
        <v>6</v>
      </c>
      <c r="E431" s="2">
        <v>1.7100000000000899</v>
      </c>
      <c r="F431" s="2">
        <f t="shared" si="115"/>
        <v>4.2899999999999103</v>
      </c>
      <c r="G431" s="5">
        <v>11</v>
      </c>
      <c r="H431" s="7">
        <f t="shared" si="116"/>
        <v>47.189999999999017</v>
      </c>
      <c r="I431" s="58">
        <f t="shared" si="102"/>
        <v>1.0718999999999901</v>
      </c>
      <c r="J431" s="8">
        <v>166</v>
      </c>
      <c r="K431" s="8">
        <f t="shared" si="118"/>
        <v>178</v>
      </c>
      <c r="L431" s="3">
        <f t="shared" si="117"/>
        <v>4450</v>
      </c>
      <c r="M431" s="3">
        <f>E431*K431</f>
        <v>304.38000000001603</v>
      </c>
      <c r="N431" s="14">
        <f t="shared" si="103"/>
        <v>23.28999999999991</v>
      </c>
      <c r="O431" s="15">
        <f t="shared" si="104"/>
        <v>4145.6199999999844</v>
      </c>
      <c r="P431" s="15">
        <f t="shared" si="105"/>
        <v>304.38000000001557</v>
      </c>
      <c r="Q431" s="25"/>
      <c r="R431" s="25"/>
      <c r="S431" s="25"/>
      <c r="T431" s="25"/>
      <c r="U431" s="31">
        <v>100</v>
      </c>
      <c r="V431" s="28">
        <f>U431*K431</f>
        <v>17800</v>
      </c>
      <c r="W431" s="24">
        <f>V431*C431</f>
        <v>445000</v>
      </c>
      <c r="X431" s="24">
        <f>V431*N431</f>
        <v>414561.99999999843</v>
      </c>
      <c r="Y431" s="22">
        <f t="shared" si="106"/>
        <v>30438.000000001572</v>
      </c>
      <c r="Z431" s="37"/>
      <c r="AA431" s="40"/>
      <c r="AB431" s="197"/>
      <c r="AC431" s="35">
        <v>400</v>
      </c>
      <c r="AD431" s="60">
        <f t="shared" si="107"/>
        <v>5</v>
      </c>
      <c r="AE431" s="32">
        <f t="shared" si="108"/>
        <v>2000</v>
      </c>
      <c r="AF431" s="32">
        <v>10</v>
      </c>
      <c r="AG431" s="62">
        <f t="shared" si="109"/>
        <v>17800</v>
      </c>
      <c r="AH431" s="60">
        <f t="shared" si="110"/>
        <v>1780</v>
      </c>
      <c r="AI431" s="33">
        <f>AH431*AF431</f>
        <v>17800</v>
      </c>
      <c r="AJ431" s="63">
        <f t="shared" si="111"/>
        <v>-1200</v>
      </c>
      <c r="AK431" s="60">
        <f t="shared" si="112"/>
        <v>-396</v>
      </c>
      <c r="AL431" s="33">
        <f>AK431*AF431</f>
        <v>-3960</v>
      </c>
      <c r="AM431" s="33">
        <f t="shared" si="113"/>
        <v>15840</v>
      </c>
      <c r="AN431" s="20">
        <f t="shared" si="114"/>
        <v>14598.000000001572</v>
      </c>
    </row>
    <row r="432" spans="2:40" x14ac:dyDescent="0.25">
      <c r="B432" s="8">
        <v>431</v>
      </c>
      <c r="C432" s="2">
        <v>25</v>
      </c>
      <c r="D432" s="2">
        <v>6</v>
      </c>
      <c r="E432" s="2">
        <v>1.7000000000000901</v>
      </c>
      <c r="F432" s="2">
        <f t="shared" si="115"/>
        <v>4.2999999999999101</v>
      </c>
      <c r="G432" s="5">
        <v>11</v>
      </c>
      <c r="H432" s="7">
        <f t="shared" si="116"/>
        <v>47.29999999999901</v>
      </c>
      <c r="I432" s="58">
        <f t="shared" si="102"/>
        <v>1.0729999999999902</v>
      </c>
      <c r="J432" s="8">
        <v>166</v>
      </c>
      <c r="K432" s="8">
        <f t="shared" si="118"/>
        <v>178</v>
      </c>
      <c r="L432" s="3">
        <f t="shared" si="117"/>
        <v>4450</v>
      </c>
      <c r="M432" s="3">
        <f>E432*K432</f>
        <v>302.60000000001605</v>
      </c>
      <c r="N432" s="14">
        <f t="shared" si="103"/>
        <v>23.299999999999908</v>
      </c>
      <c r="O432" s="15">
        <f t="shared" si="104"/>
        <v>4147.3999999999833</v>
      </c>
      <c r="P432" s="15">
        <f t="shared" si="105"/>
        <v>302.60000000001673</v>
      </c>
      <c r="Q432" s="25"/>
      <c r="R432" s="25"/>
      <c r="S432" s="25"/>
      <c r="T432" s="25"/>
      <c r="U432" s="31">
        <v>100</v>
      </c>
      <c r="V432" s="28">
        <f>U432*K432</f>
        <v>17800</v>
      </c>
      <c r="W432" s="24">
        <f>V432*C432</f>
        <v>445000</v>
      </c>
      <c r="X432" s="24">
        <f>V432*N432</f>
        <v>414739.99999999837</v>
      </c>
      <c r="Y432" s="22">
        <f t="shared" si="106"/>
        <v>30260.00000000163</v>
      </c>
      <c r="Z432" s="37"/>
      <c r="AA432" s="40"/>
      <c r="AB432" s="197"/>
      <c r="AC432" s="35">
        <v>400</v>
      </c>
      <c r="AD432" s="60">
        <f t="shared" si="107"/>
        <v>5</v>
      </c>
      <c r="AE432" s="32">
        <f t="shared" si="108"/>
        <v>2000</v>
      </c>
      <c r="AF432" s="32">
        <v>10</v>
      </c>
      <c r="AG432" s="62">
        <f t="shared" si="109"/>
        <v>17800</v>
      </c>
      <c r="AH432" s="60">
        <f t="shared" si="110"/>
        <v>1780</v>
      </c>
      <c r="AI432" s="33">
        <f>AH432*AF432</f>
        <v>17800</v>
      </c>
      <c r="AJ432" s="63">
        <f t="shared" si="111"/>
        <v>-1200</v>
      </c>
      <c r="AK432" s="60">
        <f t="shared" si="112"/>
        <v>-396</v>
      </c>
      <c r="AL432" s="33">
        <f>AK432*AF432</f>
        <v>-3960</v>
      </c>
      <c r="AM432" s="33">
        <f t="shared" si="113"/>
        <v>15840</v>
      </c>
      <c r="AN432" s="20">
        <f t="shared" si="114"/>
        <v>14420.00000000163</v>
      </c>
    </row>
    <row r="433" spans="2:40" x14ac:dyDescent="0.25">
      <c r="B433" s="8">
        <v>432</v>
      </c>
      <c r="C433" s="2">
        <v>25</v>
      </c>
      <c r="D433" s="2">
        <v>6</v>
      </c>
      <c r="E433" s="2">
        <v>1.6900000000000901</v>
      </c>
      <c r="F433" s="2">
        <f t="shared" si="115"/>
        <v>4.3099999999999099</v>
      </c>
      <c r="G433" s="5">
        <v>11</v>
      </c>
      <c r="H433" s="7">
        <f t="shared" si="116"/>
        <v>47.409999999999009</v>
      </c>
      <c r="I433" s="58">
        <f t="shared" si="102"/>
        <v>1.0740999999999901</v>
      </c>
      <c r="J433" s="8">
        <v>166</v>
      </c>
      <c r="K433" s="8">
        <f t="shared" si="118"/>
        <v>178</v>
      </c>
      <c r="L433" s="3">
        <f t="shared" si="117"/>
        <v>4450</v>
      </c>
      <c r="M433" s="3">
        <f>E433*K433</f>
        <v>300.82000000001602</v>
      </c>
      <c r="N433" s="14">
        <f t="shared" si="103"/>
        <v>23.30999999999991</v>
      </c>
      <c r="O433" s="15">
        <f t="shared" si="104"/>
        <v>4149.1799999999839</v>
      </c>
      <c r="P433" s="15">
        <f t="shared" si="105"/>
        <v>300.82000000001608</v>
      </c>
      <c r="Q433" s="25"/>
      <c r="R433" s="25"/>
      <c r="S433" s="25"/>
      <c r="T433" s="25"/>
      <c r="U433" s="31">
        <v>100</v>
      </c>
      <c r="V433" s="28">
        <f>U433*K433</f>
        <v>17800</v>
      </c>
      <c r="W433" s="24">
        <f>V433*C433</f>
        <v>445000</v>
      </c>
      <c r="X433" s="24">
        <f>V433*N433</f>
        <v>414917.99999999837</v>
      </c>
      <c r="Y433" s="22">
        <f t="shared" si="106"/>
        <v>30082.00000000163</v>
      </c>
      <c r="Z433" s="37"/>
      <c r="AA433" s="40"/>
      <c r="AB433" s="197"/>
      <c r="AC433" s="35">
        <v>400</v>
      </c>
      <c r="AD433" s="60">
        <f t="shared" si="107"/>
        <v>5</v>
      </c>
      <c r="AE433" s="32">
        <f t="shared" si="108"/>
        <v>2000</v>
      </c>
      <c r="AF433" s="32">
        <v>10</v>
      </c>
      <c r="AG433" s="62">
        <f t="shared" si="109"/>
        <v>17800</v>
      </c>
      <c r="AH433" s="60">
        <f t="shared" si="110"/>
        <v>1780</v>
      </c>
      <c r="AI433" s="33">
        <f>AH433*AF433</f>
        <v>17800</v>
      </c>
      <c r="AJ433" s="63">
        <f t="shared" si="111"/>
        <v>-1200</v>
      </c>
      <c r="AK433" s="60">
        <f t="shared" si="112"/>
        <v>-396</v>
      </c>
      <c r="AL433" s="33">
        <f>AK433*AF433</f>
        <v>-3960</v>
      </c>
      <c r="AM433" s="33">
        <f t="shared" si="113"/>
        <v>15840</v>
      </c>
      <c r="AN433" s="20">
        <f t="shared" si="114"/>
        <v>14242.00000000163</v>
      </c>
    </row>
    <row r="434" spans="2:40" x14ac:dyDescent="0.25">
      <c r="B434" s="8">
        <v>433</v>
      </c>
      <c r="C434" s="2">
        <v>25</v>
      </c>
      <c r="D434" s="2">
        <v>6</v>
      </c>
      <c r="E434" s="2">
        <v>1.6800000000000901</v>
      </c>
      <c r="F434" s="2">
        <f t="shared" si="115"/>
        <v>4.3199999999999097</v>
      </c>
      <c r="G434" s="5">
        <v>11</v>
      </c>
      <c r="H434" s="7">
        <f t="shared" si="116"/>
        <v>47.519999999999008</v>
      </c>
      <c r="I434" s="58">
        <f t="shared" si="102"/>
        <v>1.0751999999999902</v>
      </c>
      <c r="J434" s="8">
        <v>166</v>
      </c>
      <c r="K434" s="8">
        <f t="shared" si="118"/>
        <v>178</v>
      </c>
      <c r="L434" s="3">
        <f t="shared" si="117"/>
        <v>4450</v>
      </c>
      <c r="M434" s="3">
        <f>E434*K434</f>
        <v>299.04000000001605</v>
      </c>
      <c r="N434" s="14">
        <f t="shared" si="103"/>
        <v>23.319999999999911</v>
      </c>
      <c r="O434" s="15">
        <f t="shared" si="104"/>
        <v>4150.9599999999846</v>
      </c>
      <c r="P434" s="15">
        <f t="shared" si="105"/>
        <v>299.04000000001543</v>
      </c>
      <c r="Q434" s="25"/>
      <c r="R434" s="25"/>
      <c r="S434" s="25"/>
      <c r="T434" s="25"/>
      <c r="U434" s="31">
        <v>100</v>
      </c>
      <c r="V434" s="28">
        <f>U434*K434</f>
        <v>17800</v>
      </c>
      <c r="W434" s="24">
        <f>V434*C434</f>
        <v>445000</v>
      </c>
      <c r="X434" s="24">
        <f>V434*N434</f>
        <v>415095.99999999843</v>
      </c>
      <c r="Y434" s="22">
        <f t="shared" si="106"/>
        <v>29904.000000001572</v>
      </c>
      <c r="Z434" s="37"/>
      <c r="AA434" s="40"/>
      <c r="AB434" s="197"/>
      <c r="AC434" s="35">
        <v>400</v>
      </c>
      <c r="AD434" s="60">
        <f t="shared" si="107"/>
        <v>5</v>
      </c>
      <c r="AE434" s="32">
        <f t="shared" si="108"/>
        <v>2000</v>
      </c>
      <c r="AF434" s="32">
        <v>10</v>
      </c>
      <c r="AG434" s="62">
        <f t="shared" si="109"/>
        <v>17800</v>
      </c>
      <c r="AH434" s="60">
        <f t="shared" si="110"/>
        <v>1780</v>
      </c>
      <c r="AI434" s="33">
        <f>AH434*AF434</f>
        <v>17800</v>
      </c>
      <c r="AJ434" s="63">
        <f t="shared" si="111"/>
        <v>-1200</v>
      </c>
      <c r="AK434" s="60">
        <f t="shared" si="112"/>
        <v>-396</v>
      </c>
      <c r="AL434" s="33">
        <f>AK434*AF434</f>
        <v>-3960</v>
      </c>
      <c r="AM434" s="33">
        <f t="shared" si="113"/>
        <v>15840</v>
      </c>
      <c r="AN434" s="20">
        <f t="shared" si="114"/>
        <v>14064.000000001572</v>
      </c>
    </row>
    <row r="435" spans="2:40" x14ac:dyDescent="0.25">
      <c r="B435" s="8">
        <v>434</v>
      </c>
      <c r="C435" s="2">
        <v>25</v>
      </c>
      <c r="D435" s="2">
        <v>6</v>
      </c>
      <c r="E435" s="2">
        <v>1.6700000000000901</v>
      </c>
      <c r="F435" s="2">
        <f t="shared" si="115"/>
        <v>4.3299999999999095</v>
      </c>
      <c r="G435" s="5">
        <v>11</v>
      </c>
      <c r="H435" s="7">
        <f t="shared" si="116"/>
        <v>47.629999999999001</v>
      </c>
      <c r="I435" s="58">
        <f t="shared" si="102"/>
        <v>1.07629999999999</v>
      </c>
      <c r="J435" s="8">
        <v>166</v>
      </c>
      <c r="K435" s="8">
        <f t="shared" si="118"/>
        <v>179</v>
      </c>
      <c r="L435" s="3">
        <f t="shared" si="117"/>
        <v>4475</v>
      </c>
      <c r="M435" s="3">
        <f>E435*K435</f>
        <v>298.93000000001615</v>
      </c>
      <c r="N435" s="14">
        <f t="shared" si="103"/>
        <v>23.329999999999909</v>
      </c>
      <c r="O435" s="15">
        <f t="shared" si="104"/>
        <v>4176.0699999999842</v>
      </c>
      <c r="P435" s="15">
        <f t="shared" si="105"/>
        <v>298.93000000001575</v>
      </c>
      <c r="Q435" s="25"/>
      <c r="R435" s="25"/>
      <c r="S435" s="25"/>
      <c r="T435" s="25"/>
      <c r="U435" s="31">
        <v>100</v>
      </c>
      <c r="V435" s="28">
        <f>U435*K435</f>
        <v>17900</v>
      </c>
      <c r="W435" s="24">
        <f>V435*C435</f>
        <v>447500</v>
      </c>
      <c r="X435" s="24">
        <f>V435*N435</f>
        <v>417606.99999999837</v>
      </c>
      <c r="Y435" s="22">
        <f t="shared" si="106"/>
        <v>29893.00000000163</v>
      </c>
      <c r="Z435" s="37"/>
      <c r="AA435" s="40"/>
      <c r="AB435" s="197"/>
      <c r="AC435" s="35">
        <v>400</v>
      </c>
      <c r="AD435" s="60">
        <f t="shared" si="107"/>
        <v>5</v>
      </c>
      <c r="AE435" s="32">
        <f t="shared" si="108"/>
        <v>2000</v>
      </c>
      <c r="AF435" s="32">
        <v>10</v>
      </c>
      <c r="AG435" s="62">
        <f t="shared" si="109"/>
        <v>17900</v>
      </c>
      <c r="AH435" s="60">
        <f t="shared" si="110"/>
        <v>1790</v>
      </c>
      <c r="AI435" s="33">
        <f>AH435*AF435</f>
        <v>17900</v>
      </c>
      <c r="AJ435" s="63">
        <f t="shared" si="111"/>
        <v>-1300</v>
      </c>
      <c r="AK435" s="60">
        <f t="shared" si="112"/>
        <v>-429</v>
      </c>
      <c r="AL435" s="33">
        <f>AK435*AF435</f>
        <v>-4290</v>
      </c>
      <c r="AM435" s="33">
        <f t="shared" si="113"/>
        <v>15610</v>
      </c>
      <c r="AN435" s="20">
        <f t="shared" si="114"/>
        <v>14283.00000000163</v>
      </c>
    </row>
    <row r="436" spans="2:40" x14ac:dyDescent="0.25">
      <c r="B436" s="8">
        <v>435</v>
      </c>
      <c r="C436" s="2">
        <v>25</v>
      </c>
      <c r="D436" s="2">
        <v>6</v>
      </c>
      <c r="E436" s="2">
        <v>1.6600000000000901</v>
      </c>
      <c r="F436" s="2">
        <f t="shared" si="115"/>
        <v>4.3399999999999102</v>
      </c>
      <c r="G436" s="5">
        <v>11</v>
      </c>
      <c r="H436" s="7">
        <f t="shared" si="116"/>
        <v>47.739999999999014</v>
      </c>
      <c r="I436" s="58">
        <f t="shared" si="102"/>
        <v>1.0773999999999901</v>
      </c>
      <c r="J436" s="8">
        <v>166</v>
      </c>
      <c r="K436" s="8">
        <f t="shared" si="118"/>
        <v>179</v>
      </c>
      <c r="L436" s="3">
        <f t="shared" si="117"/>
        <v>4475</v>
      </c>
      <c r="M436" s="3">
        <f>E436*K436</f>
        <v>297.14000000001613</v>
      </c>
      <c r="N436" s="14">
        <f t="shared" si="103"/>
        <v>23.339999999999911</v>
      </c>
      <c r="O436" s="15">
        <f t="shared" si="104"/>
        <v>4177.8599999999842</v>
      </c>
      <c r="P436" s="15">
        <f t="shared" si="105"/>
        <v>297.14000000001579</v>
      </c>
      <c r="Q436" s="25"/>
      <c r="R436" s="25"/>
      <c r="S436" s="25"/>
      <c r="T436" s="25"/>
      <c r="U436" s="31">
        <v>100</v>
      </c>
      <c r="V436" s="28">
        <f>U436*K436</f>
        <v>17900</v>
      </c>
      <c r="W436" s="24">
        <f>V436*C436</f>
        <v>447500</v>
      </c>
      <c r="X436" s="24">
        <f>V436*N436</f>
        <v>417785.99999999843</v>
      </c>
      <c r="Y436" s="22">
        <f t="shared" si="106"/>
        <v>29714.000000001572</v>
      </c>
      <c r="Z436" s="37"/>
      <c r="AA436" s="40"/>
      <c r="AB436" s="197"/>
      <c r="AC436" s="35">
        <v>400</v>
      </c>
      <c r="AD436" s="60">
        <f t="shared" si="107"/>
        <v>5</v>
      </c>
      <c r="AE436" s="32">
        <f t="shared" si="108"/>
        <v>2000</v>
      </c>
      <c r="AF436" s="32">
        <v>10</v>
      </c>
      <c r="AG436" s="62">
        <f t="shared" si="109"/>
        <v>17900</v>
      </c>
      <c r="AH436" s="60">
        <f t="shared" si="110"/>
        <v>1790</v>
      </c>
      <c r="AI436" s="33">
        <f>AH436*AF436</f>
        <v>17900</v>
      </c>
      <c r="AJ436" s="63">
        <f t="shared" si="111"/>
        <v>-1300</v>
      </c>
      <c r="AK436" s="60">
        <f t="shared" si="112"/>
        <v>-429</v>
      </c>
      <c r="AL436" s="33">
        <f>AK436*AF436</f>
        <v>-4290</v>
      </c>
      <c r="AM436" s="33">
        <f t="shared" si="113"/>
        <v>15610</v>
      </c>
      <c r="AN436" s="20">
        <f t="shared" si="114"/>
        <v>14104.000000001572</v>
      </c>
    </row>
    <row r="437" spans="2:40" x14ac:dyDescent="0.25">
      <c r="B437" s="8">
        <v>436</v>
      </c>
      <c r="C437" s="2">
        <v>25</v>
      </c>
      <c r="D437" s="2">
        <v>6</v>
      </c>
      <c r="E437" s="2">
        <v>1.6500000000000901</v>
      </c>
      <c r="F437" s="2">
        <f t="shared" si="115"/>
        <v>4.3499999999999099</v>
      </c>
      <c r="G437" s="5">
        <v>11</v>
      </c>
      <c r="H437" s="7">
        <f t="shared" si="116"/>
        <v>47.849999999999007</v>
      </c>
      <c r="I437" s="58">
        <f t="shared" si="102"/>
        <v>1.07849999999999</v>
      </c>
      <c r="J437" s="8">
        <v>166</v>
      </c>
      <c r="K437" s="8">
        <f t="shared" si="118"/>
        <v>179</v>
      </c>
      <c r="L437" s="3">
        <f t="shared" si="117"/>
        <v>4475</v>
      </c>
      <c r="M437" s="3">
        <f>E437*K437</f>
        <v>295.35000000001611</v>
      </c>
      <c r="N437" s="14">
        <f t="shared" si="103"/>
        <v>23.349999999999909</v>
      </c>
      <c r="O437" s="15">
        <f t="shared" si="104"/>
        <v>4179.6499999999833</v>
      </c>
      <c r="P437" s="15">
        <f t="shared" si="105"/>
        <v>295.35000000001673</v>
      </c>
      <c r="Q437" s="25"/>
      <c r="R437" s="25"/>
      <c r="S437" s="25"/>
      <c r="T437" s="25"/>
      <c r="U437" s="31">
        <v>100</v>
      </c>
      <c r="V437" s="28">
        <f>U437*K437</f>
        <v>17900</v>
      </c>
      <c r="W437" s="24">
        <f>V437*C437</f>
        <v>447500</v>
      </c>
      <c r="X437" s="24">
        <f>V437*N437</f>
        <v>417964.99999999837</v>
      </c>
      <c r="Y437" s="22">
        <f t="shared" si="106"/>
        <v>29535.00000000163</v>
      </c>
      <c r="Z437" s="37"/>
      <c r="AA437" s="40"/>
      <c r="AB437" s="197"/>
      <c r="AC437" s="35">
        <v>400</v>
      </c>
      <c r="AD437" s="60">
        <f t="shared" si="107"/>
        <v>5</v>
      </c>
      <c r="AE437" s="32">
        <f t="shared" si="108"/>
        <v>2000</v>
      </c>
      <c r="AF437" s="32">
        <v>10</v>
      </c>
      <c r="AG437" s="62">
        <f t="shared" si="109"/>
        <v>17900</v>
      </c>
      <c r="AH437" s="60">
        <f t="shared" si="110"/>
        <v>1790</v>
      </c>
      <c r="AI437" s="33">
        <f>AH437*AF437</f>
        <v>17900</v>
      </c>
      <c r="AJ437" s="63">
        <f t="shared" si="111"/>
        <v>-1300</v>
      </c>
      <c r="AK437" s="60">
        <f t="shared" si="112"/>
        <v>-429</v>
      </c>
      <c r="AL437" s="33">
        <f>AK437*AF437</f>
        <v>-4290</v>
      </c>
      <c r="AM437" s="33">
        <f t="shared" si="113"/>
        <v>15610</v>
      </c>
      <c r="AN437" s="20">
        <f t="shared" si="114"/>
        <v>13925.00000000163</v>
      </c>
    </row>
    <row r="438" spans="2:40" x14ac:dyDescent="0.25">
      <c r="B438" s="8">
        <v>437</v>
      </c>
      <c r="C438" s="2">
        <v>25</v>
      </c>
      <c r="D438" s="2">
        <v>6</v>
      </c>
      <c r="E438" s="2">
        <v>1.6400000000000901</v>
      </c>
      <c r="F438" s="2">
        <f t="shared" si="115"/>
        <v>4.3599999999999097</v>
      </c>
      <c r="G438" s="5">
        <v>11</v>
      </c>
      <c r="H438" s="7">
        <f t="shared" si="116"/>
        <v>47.959999999999006</v>
      </c>
      <c r="I438" s="58">
        <f t="shared" si="102"/>
        <v>1.0795999999999901</v>
      </c>
      <c r="J438" s="8">
        <v>166</v>
      </c>
      <c r="K438" s="8">
        <f t="shared" si="118"/>
        <v>179</v>
      </c>
      <c r="L438" s="3">
        <f t="shared" si="117"/>
        <v>4475</v>
      </c>
      <c r="M438" s="3">
        <f>E438*K438</f>
        <v>293.56000000001615</v>
      </c>
      <c r="N438" s="14">
        <f t="shared" si="103"/>
        <v>23.359999999999911</v>
      </c>
      <c r="O438" s="15">
        <f t="shared" si="104"/>
        <v>4181.4399999999841</v>
      </c>
      <c r="P438" s="15">
        <f t="shared" si="105"/>
        <v>293.56000000001586</v>
      </c>
      <c r="Q438" s="25"/>
      <c r="R438" s="25"/>
      <c r="S438" s="25"/>
      <c r="T438" s="25"/>
      <c r="U438" s="31">
        <v>100</v>
      </c>
      <c r="V438" s="28">
        <f>U438*K438</f>
        <v>17900</v>
      </c>
      <c r="W438" s="24">
        <f>V438*C438</f>
        <v>447500</v>
      </c>
      <c r="X438" s="24">
        <f>V438*N438</f>
        <v>418143.99999999843</v>
      </c>
      <c r="Y438" s="22">
        <f t="shared" si="106"/>
        <v>29356.000000001572</v>
      </c>
      <c r="Z438" s="37"/>
      <c r="AA438" s="40"/>
      <c r="AB438" s="197"/>
      <c r="AC438" s="35">
        <v>400</v>
      </c>
      <c r="AD438" s="60">
        <f t="shared" si="107"/>
        <v>5</v>
      </c>
      <c r="AE438" s="32">
        <f t="shared" si="108"/>
        <v>2000</v>
      </c>
      <c r="AF438" s="32">
        <v>10</v>
      </c>
      <c r="AG438" s="62">
        <f t="shared" si="109"/>
        <v>17900</v>
      </c>
      <c r="AH438" s="60">
        <f t="shared" si="110"/>
        <v>1790</v>
      </c>
      <c r="AI438" s="33">
        <f>AH438*AF438</f>
        <v>17900</v>
      </c>
      <c r="AJ438" s="63">
        <f t="shared" si="111"/>
        <v>-1300</v>
      </c>
      <c r="AK438" s="60">
        <f t="shared" si="112"/>
        <v>-429</v>
      </c>
      <c r="AL438" s="33">
        <f>AK438*AF438</f>
        <v>-4290</v>
      </c>
      <c r="AM438" s="33">
        <f t="shared" si="113"/>
        <v>15610</v>
      </c>
      <c r="AN438" s="20">
        <f t="shared" si="114"/>
        <v>13746.000000001572</v>
      </c>
    </row>
    <row r="439" spans="2:40" x14ac:dyDescent="0.25">
      <c r="B439" s="8">
        <v>438</v>
      </c>
      <c r="C439" s="2">
        <v>25</v>
      </c>
      <c r="D439" s="2">
        <v>6</v>
      </c>
      <c r="E439" s="2">
        <v>1.63000000000009</v>
      </c>
      <c r="F439" s="2">
        <f t="shared" si="115"/>
        <v>4.3699999999999104</v>
      </c>
      <c r="G439" s="5">
        <v>11</v>
      </c>
      <c r="H439" s="7">
        <f t="shared" si="116"/>
        <v>48.069999999999013</v>
      </c>
      <c r="I439" s="58">
        <f t="shared" si="102"/>
        <v>1.0806999999999902</v>
      </c>
      <c r="J439" s="8">
        <v>166</v>
      </c>
      <c r="K439" s="8">
        <f t="shared" si="118"/>
        <v>179</v>
      </c>
      <c r="L439" s="3">
        <f t="shared" si="117"/>
        <v>4475</v>
      </c>
      <c r="M439" s="3">
        <f>E439*K439</f>
        <v>291.77000000001613</v>
      </c>
      <c r="N439" s="14">
        <f t="shared" si="103"/>
        <v>23.369999999999909</v>
      </c>
      <c r="O439" s="15">
        <f t="shared" si="104"/>
        <v>4183.2299999999832</v>
      </c>
      <c r="P439" s="15">
        <f t="shared" si="105"/>
        <v>291.77000000001681</v>
      </c>
      <c r="Q439" s="25"/>
      <c r="R439" s="25"/>
      <c r="S439" s="25"/>
      <c r="T439" s="25"/>
      <c r="U439" s="31">
        <v>100</v>
      </c>
      <c r="V439" s="28">
        <f>U439*K439</f>
        <v>17900</v>
      </c>
      <c r="W439" s="24">
        <f>V439*C439</f>
        <v>447500</v>
      </c>
      <c r="X439" s="24">
        <f>V439*N439</f>
        <v>418322.99999999837</v>
      </c>
      <c r="Y439" s="22">
        <f t="shared" si="106"/>
        <v>29177.00000000163</v>
      </c>
      <c r="Z439" s="37"/>
      <c r="AA439" s="40"/>
      <c r="AB439" s="197"/>
      <c r="AC439" s="35">
        <v>400</v>
      </c>
      <c r="AD439" s="60">
        <f t="shared" si="107"/>
        <v>5</v>
      </c>
      <c r="AE439" s="32">
        <f t="shared" si="108"/>
        <v>2000</v>
      </c>
      <c r="AF439" s="32">
        <v>10</v>
      </c>
      <c r="AG439" s="62">
        <f t="shared" si="109"/>
        <v>17900</v>
      </c>
      <c r="AH439" s="60">
        <f t="shared" si="110"/>
        <v>1790</v>
      </c>
      <c r="AI439" s="33">
        <f>AH439*AF439</f>
        <v>17900</v>
      </c>
      <c r="AJ439" s="63">
        <f t="shared" si="111"/>
        <v>-1300</v>
      </c>
      <c r="AK439" s="60">
        <f t="shared" si="112"/>
        <v>-429</v>
      </c>
      <c r="AL439" s="33">
        <f>AK439*AF439</f>
        <v>-4290</v>
      </c>
      <c r="AM439" s="33">
        <f t="shared" si="113"/>
        <v>15610</v>
      </c>
      <c r="AN439" s="20">
        <f t="shared" si="114"/>
        <v>13567.00000000163</v>
      </c>
    </row>
    <row r="440" spans="2:40" x14ac:dyDescent="0.25">
      <c r="B440" s="8">
        <v>439</v>
      </c>
      <c r="C440" s="2">
        <v>25</v>
      </c>
      <c r="D440" s="2">
        <v>6</v>
      </c>
      <c r="E440" s="2">
        <v>1.62000000000009</v>
      </c>
      <c r="F440" s="2">
        <f t="shared" si="115"/>
        <v>4.3799999999999102</v>
      </c>
      <c r="G440" s="5">
        <v>11</v>
      </c>
      <c r="H440" s="7">
        <f t="shared" si="116"/>
        <v>48.179999999999012</v>
      </c>
      <c r="I440" s="58">
        <f t="shared" si="102"/>
        <v>1.0817999999999901</v>
      </c>
      <c r="J440" s="8">
        <v>166</v>
      </c>
      <c r="K440" s="8">
        <f t="shared" si="118"/>
        <v>180</v>
      </c>
      <c r="L440" s="3">
        <f t="shared" si="117"/>
        <v>4500</v>
      </c>
      <c r="M440" s="3">
        <f>E440*K440</f>
        <v>291.60000000001622</v>
      </c>
      <c r="N440" s="14">
        <f t="shared" si="103"/>
        <v>23.37999999999991</v>
      </c>
      <c r="O440" s="15">
        <f t="shared" si="104"/>
        <v>4208.3999999999842</v>
      </c>
      <c r="P440" s="15">
        <f t="shared" si="105"/>
        <v>291.60000000001583</v>
      </c>
      <c r="Q440" s="25"/>
      <c r="R440" s="25"/>
      <c r="S440" s="25"/>
      <c r="T440" s="25"/>
      <c r="U440" s="31">
        <v>100</v>
      </c>
      <c r="V440" s="28">
        <f>U440*K440</f>
        <v>18000</v>
      </c>
      <c r="W440" s="24">
        <f>V440*C440</f>
        <v>450000</v>
      </c>
      <c r="X440" s="24">
        <f>V440*N440</f>
        <v>420839.99999999837</v>
      </c>
      <c r="Y440" s="22">
        <f t="shared" si="106"/>
        <v>29160.00000000163</v>
      </c>
      <c r="Z440" s="37"/>
      <c r="AA440" s="40"/>
      <c r="AB440" s="197"/>
      <c r="AC440" s="35">
        <v>400</v>
      </c>
      <c r="AD440" s="60">
        <f t="shared" si="107"/>
        <v>5</v>
      </c>
      <c r="AE440" s="32">
        <f t="shared" si="108"/>
        <v>2000</v>
      </c>
      <c r="AF440" s="32">
        <v>10</v>
      </c>
      <c r="AG440" s="62">
        <f t="shared" si="109"/>
        <v>18000</v>
      </c>
      <c r="AH440" s="60">
        <f t="shared" si="110"/>
        <v>1800</v>
      </c>
      <c r="AI440" s="33">
        <f>AH440*AF440</f>
        <v>18000</v>
      </c>
      <c r="AJ440" s="63">
        <f t="shared" si="111"/>
        <v>-1400</v>
      </c>
      <c r="AK440" s="60">
        <f t="shared" si="112"/>
        <v>-462</v>
      </c>
      <c r="AL440" s="33">
        <f>AK440*AF440</f>
        <v>-4620</v>
      </c>
      <c r="AM440" s="33">
        <f t="shared" si="113"/>
        <v>15380</v>
      </c>
      <c r="AN440" s="20">
        <f t="shared" si="114"/>
        <v>13780.00000000163</v>
      </c>
    </row>
    <row r="441" spans="2:40" x14ac:dyDescent="0.25">
      <c r="B441" s="8">
        <v>440</v>
      </c>
      <c r="C441" s="2">
        <v>25</v>
      </c>
      <c r="D441" s="2">
        <v>6</v>
      </c>
      <c r="E441" s="2">
        <v>1.61000000000009</v>
      </c>
      <c r="F441" s="2">
        <f t="shared" si="115"/>
        <v>4.38999999999991</v>
      </c>
      <c r="G441" s="5">
        <v>11</v>
      </c>
      <c r="H441" s="7">
        <f t="shared" si="116"/>
        <v>48.289999999999011</v>
      </c>
      <c r="I441" s="58">
        <f t="shared" si="102"/>
        <v>1.0828999999999902</v>
      </c>
      <c r="J441" s="8">
        <v>166</v>
      </c>
      <c r="K441" s="8">
        <f t="shared" si="118"/>
        <v>180</v>
      </c>
      <c r="L441" s="3">
        <f t="shared" si="117"/>
        <v>4500</v>
      </c>
      <c r="M441" s="3">
        <f>E441*K441</f>
        <v>289.80000000001621</v>
      </c>
      <c r="N441" s="14">
        <f t="shared" si="103"/>
        <v>23.389999999999908</v>
      </c>
      <c r="O441" s="15">
        <f t="shared" si="104"/>
        <v>4210.1999999999834</v>
      </c>
      <c r="P441" s="15">
        <f t="shared" si="105"/>
        <v>289.80000000001655</v>
      </c>
      <c r="Q441" s="25"/>
      <c r="R441" s="25"/>
      <c r="S441" s="25"/>
      <c r="T441" s="25"/>
      <c r="U441" s="31">
        <v>100</v>
      </c>
      <c r="V441" s="28">
        <f>U441*K441</f>
        <v>18000</v>
      </c>
      <c r="W441" s="24">
        <f>V441*C441</f>
        <v>450000</v>
      </c>
      <c r="X441" s="24">
        <f>V441*N441</f>
        <v>421019.99999999837</v>
      </c>
      <c r="Y441" s="22">
        <f t="shared" si="106"/>
        <v>28980.00000000163</v>
      </c>
      <c r="Z441" s="37"/>
      <c r="AA441" s="40"/>
      <c r="AB441" s="197"/>
      <c r="AC441" s="35">
        <v>400</v>
      </c>
      <c r="AD441" s="60">
        <f t="shared" si="107"/>
        <v>5</v>
      </c>
      <c r="AE441" s="32">
        <f t="shared" si="108"/>
        <v>2000</v>
      </c>
      <c r="AF441" s="32">
        <v>10</v>
      </c>
      <c r="AG441" s="62">
        <f t="shared" si="109"/>
        <v>18000</v>
      </c>
      <c r="AH441" s="60">
        <f t="shared" si="110"/>
        <v>1800</v>
      </c>
      <c r="AI441" s="33">
        <f>AH441*AF441</f>
        <v>18000</v>
      </c>
      <c r="AJ441" s="63">
        <f t="shared" si="111"/>
        <v>-1400</v>
      </c>
      <c r="AK441" s="60">
        <f t="shared" si="112"/>
        <v>-462</v>
      </c>
      <c r="AL441" s="33">
        <f>AK441*AF441</f>
        <v>-4620</v>
      </c>
      <c r="AM441" s="33">
        <f t="shared" si="113"/>
        <v>15380</v>
      </c>
      <c r="AN441" s="20">
        <f t="shared" si="114"/>
        <v>13600.00000000163</v>
      </c>
    </row>
    <row r="442" spans="2:40" x14ac:dyDescent="0.25">
      <c r="B442" s="8">
        <v>441</v>
      </c>
      <c r="C442" s="2">
        <v>25</v>
      </c>
      <c r="D442" s="2">
        <v>6</v>
      </c>
      <c r="E442" s="2">
        <v>1.60000000000009</v>
      </c>
      <c r="F442" s="2">
        <f t="shared" si="115"/>
        <v>4.3999999999999098</v>
      </c>
      <c r="G442" s="5">
        <v>11</v>
      </c>
      <c r="H442" s="7">
        <f t="shared" si="116"/>
        <v>48.399999999999011</v>
      </c>
      <c r="I442" s="58">
        <f t="shared" si="102"/>
        <v>1.0839999999999901</v>
      </c>
      <c r="J442" s="8">
        <v>166</v>
      </c>
      <c r="K442" s="8">
        <f t="shared" si="118"/>
        <v>180</v>
      </c>
      <c r="L442" s="3">
        <f t="shared" si="117"/>
        <v>4500</v>
      </c>
      <c r="M442" s="3">
        <f>E442*K442</f>
        <v>288.0000000000162</v>
      </c>
      <c r="N442" s="14">
        <f t="shared" si="103"/>
        <v>23.39999999999991</v>
      </c>
      <c r="O442" s="15">
        <f t="shared" si="104"/>
        <v>4211.9999999999836</v>
      </c>
      <c r="P442" s="15">
        <f t="shared" si="105"/>
        <v>288.00000000001637</v>
      </c>
      <c r="Q442" s="25"/>
      <c r="R442" s="25"/>
      <c r="S442" s="25"/>
      <c r="T442" s="25"/>
      <c r="U442" s="31">
        <v>100</v>
      </c>
      <c r="V442" s="28">
        <f>U442*K442</f>
        <v>18000</v>
      </c>
      <c r="W442" s="24">
        <f>V442*C442</f>
        <v>450000</v>
      </c>
      <c r="X442" s="24">
        <f>V442*N442</f>
        <v>421199.99999999837</v>
      </c>
      <c r="Y442" s="22">
        <f t="shared" si="106"/>
        <v>28800.00000000163</v>
      </c>
      <c r="Z442" s="37"/>
      <c r="AA442" s="40"/>
      <c r="AB442" s="197"/>
      <c r="AC442" s="35">
        <v>400</v>
      </c>
      <c r="AD442" s="60">
        <f t="shared" si="107"/>
        <v>5</v>
      </c>
      <c r="AE442" s="32">
        <f t="shared" si="108"/>
        <v>2000</v>
      </c>
      <c r="AF442" s="32">
        <v>10</v>
      </c>
      <c r="AG442" s="62">
        <f t="shared" si="109"/>
        <v>18000</v>
      </c>
      <c r="AH442" s="60">
        <f t="shared" si="110"/>
        <v>1800</v>
      </c>
      <c r="AI442" s="33">
        <f>AH442*AF442</f>
        <v>18000</v>
      </c>
      <c r="AJ442" s="63">
        <f t="shared" si="111"/>
        <v>-1400</v>
      </c>
      <c r="AK442" s="60">
        <f t="shared" si="112"/>
        <v>-462</v>
      </c>
      <c r="AL442" s="33">
        <f>AK442*AF442</f>
        <v>-4620</v>
      </c>
      <c r="AM442" s="33">
        <f t="shared" si="113"/>
        <v>15380</v>
      </c>
      <c r="AN442" s="20">
        <f t="shared" si="114"/>
        <v>13420.00000000163</v>
      </c>
    </row>
    <row r="443" spans="2:40" x14ac:dyDescent="0.25">
      <c r="B443" s="8">
        <v>442</v>
      </c>
      <c r="C443" s="2">
        <v>25</v>
      </c>
      <c r="D443" s="2">
        <v>6</v>
      </c>
      <c r="E443" s="2">
        <v>1.59000000000009</v>
      </c>
      <c r="F443" s="2">
        <f t="shared" si="115"/>
        <v>4.4099999999999095</v>
      </c>
      <c r="G443" s="5">
        <v>11</v>
      </c>
      <c r="H443" s="7">
        <f t="shared" si="116"/>
        <v>48.509999999999003</v>
      </c>
      <c r="I443" s="58">
        <f t="shared" si="102"/>
        <v>1.08509999999999</v>
      </c>
      <c r="J443" s="8">
        <v>166</v>
      </c>
      <c r="K443" s="8">
        <f t="shared" si="118"/>
        <v>180</v>
      </c>
      <c r="L443" s="3">
        <f t="shared" si="117"/>
        <v>4500</v>
      </c>
      <c r="M443" s="3">
        <f>E443*K443</f>
        <v>286.20000000001619</v>
      </c>
      <c r="N443" s="14">
        <f t="shared" si="103"/>
        <v>23.409999999999911</v>
      </c>
      <c r="O443" s="15">
        <f t="shared" si="104"/>
        <v>4213.7999999999838</v>
      </c>
      <c r="P443" s="15">
        <f t="shared" si="105"/>
        <v>286.20000000001619</v>
      </c>
      <c r="Q443" s="25"/>
      <c r="R443" s="25"/>
      <c r="S443" s="25"/>
      <c r="T443" s="25"/>
      <c r="U443" s="31">
        <v>100</v>
      </c>
      <c r="V443" s="28">
        <f>U443*K443</f>
        <v>18000</v>
      </c>
      <c r="W443" s="24">
        <f>V443*C443</f>
        <v>450000</v>
      </c>
      <c r="X443" s="24">
        <f>V443*N443</f>
        <v>421379.99999999843</v>
      </c>
      <c r="Y443" s="22">
        <f t="shared" si="106"/>
        <v>28620.000000001572</v>
      </c>
      <c r="Z443" s="37"/>
      <c r="AA443" s="40"/>
      <c r="AB443" s="197"/>
      <c r="AC443" s="35">
        <v>400</v>
      </c>
      <c r="AD443" s="60">
        <f t="shared" si="107"/>
        <v>5</v>
      </c>
      <c r="AE443" s="32">
        <f t="shared" si="108"/>
        <v>2000</v>
      </c>
      <c r="AF443" s="32">
        <v>10</v>
      </c>
      <c r="AG443" s="62">
        <f t="shared" si="109"/>
        <v>18000</v>
      </c>
      <c r="AH443" s="60">
        <f t="shared" si="110"/>
        <v>1800</v>
      </c>
      <c r="AI443" s="33">
        <f>AH443*AF443</f>
        <v>18000</v>
      </c>
      <c r="AJ443" s="63">
        <f t="shared" si="111"/>
        <v>-1400</v>
      </c>
      <c r="AK443" s="60">
        <f t="shared" si="112"/>
        <v>-462</v>
      </c>
      <c r="AL443" s="33">
        <f>AK443*AF443</f>
        <v>-4620</v>
      </c>
      <c r="AM443" s="33">
        <f t="shared" si="113"/>
        <v>15380</v>
      </c>
      <c r="AN443" s="20">
        <f t="shared" si="114"/>
        <v>13240.000000001572</v>
      </c>
    </row>
    <row r="444" spans="2:40" x14ac:dyDescent="0.25">
      <c r="B444" s="8">
        <v>443</v>
      </c>
      <c r="C444" s="2">
        <v>25</v>
      </c>
      <c r="D444" s="2">
        <v>6</v>
      </c>
      <c r="E444" s="2">
        <v>1.58000000000009</v>
      </c>
      <c r="F444" s="2">
        <f t="shared" si="115"/>
        <v>4.4199999999999102</v>
      </c>
      <c r="G444" s="5">
        <v>11</v>
      </c>
      <c r="H444" s="7">
        <f t="shared" si="116"/>
        <v>48.61999999999901</v>
      </c>
      <c r="I444" s="58">
        <f t="shared" si="102"/>
        <v>1.0861999999999901</v>
      </c>
      <c r="J444" s="8">
        <v>166</v>
      </c>
      <c r="K444" s="8">
        <f t="shared" si="118"/>
        <v>180</v>
      </c>
      <c r="L444" s="3">
        <f t="shared" si="117"/>
        <v>4500</v>
      </c>
      <c r="M444" s="3">
        <f>E444*K444</f>
        <v>284.40000000001618</v>
      </c>
      <c r="N444" s="14">
        <f t="shared" si="103"/>
        <v>23.419999999999909</v>
      </c>
      <c r="O444" s="15">
        <f t="shared" si="104"/>
        <v>4215.599999999984</v>
      </c>
      <c r="P444" s="15">
        <f t="shared" si="105"/>
        <v>284.40000000001601</v>
      </c>
      <c r="Q444" s="25"/>
      <c r="R444" s="25"/>
      <c r="S444" s="25"/>
      <c r="T444" s="25"/>
      <c r="U444" s="31">
        <v>100</v>
      </c>
      <c r="V444" s="28">
        <f>U444*K444</f>
        <v>18000</v>
      </c>
      <c r="W444" s="24">
        <f>V444*C444</f>
        <v>450000</v>
      </c>
      <c r="X444" s="24">
        <f>V444*N444</f>
        <v>421559.99999999837</v>
      </c>
      <c r="Y444" s="22">
        <f t="shared" si="106"/>
        <v>28440.00000000163</v>
      </c>
      <c r="Z444" s="37"/>
      <c r="AA444" s="40"/>
      <c r="AB444" s="197"/>
      <c r="AC444" s="35">
        <v>400</v>
      </c>
      <c r="AD444" s="60">
        <f t="shared" si="107"/>
        <v>5</v>
      </c>
      <c r="AE444" s="32">
        <f t="shared" si="108"/>
        <v>2000</v>
      </c>
      <c r="AF444" s="32">
        <v>10</v>
      </c>
      <c r="AG444" s="62">
        <f t="shared" si="109"/>
        <v>18000</v>
      </c>
      <c r="AH444" s="60">
        <f t="shared" si="110"/>
        <v>1800</v>
      </c>
      <c r="AI444" s="33">
        <f>AH444*AF444</f>
        <v>18000</v>
      </c>
      <c r="AJ444" s="63">
        <f t="shared" si="111"/>
        <v>-1400</v>
      </c>
      <c r="AK444" s="60">
        <f t="shared" si="112"/>
        <v>-462</v>
      </c>
      <c r="AL444" s="33">
        <f>AK444*AF444</f>
        <v>-4620</v>
      </c>
      <c r="AM444" s="33">
        <f t="shared" si="113"/>
        <v>15380</v>
      </c>
      <c r="AN444" s="20">
        <f t="shared" si="114"/>
        <v>13060.00000000163</v>
      </c>
    </row>
    <row r="445" spans="2:40" x14ac:dyDescent="0.25">
      <c r="B445" s="8">
        <v>444</v>
      </c>
      <c r="C445" s="2">
        <v>25</v>
      </c>
      <c r="D445" s="2">
        <v>6</v>
      </c>
      <c r="E445" s="2">
        <v>1.57000000000009</v>
      </c>
      <c r="F445" s="2">
        <f t="shared" si="115"/>
        <v>4.42999999999991</v>
      </c>
      <c r="G445" s="5">
        <v>11</v>
      </c>
      <c r="H445" s="7">
        <f t="shared" si="116"/>
        <v>48.729999999999009</v>
      </c>
      <c r="I445" s="58">
        <f t="shared" si="102"/>
        <v>1.0872999999999902</v>
      </c>
      <c r="J445" s="8">
        <v>166</v>
      </c>
      <c r="K445" s="8">
        <f t="shared" si="118"/>
        <v>180</v>
      </c>
      <c r="L445" s="3">
        <f t="shared" si="117"/>
        <v>4500</v>
      </c>
      <c r="M445" s="3">
        <f>E445*K445</f>
        <v>282.60000000001622</v>
      </c>
      <c r="N445" s="14">
        <f t="shared" si="103"/>
        <v>23.429999999999911</v>
      </c>
      <c r="O445" s="15">
        <f t="shared" si="104"/>
        <v>4217.3999999999842</v>
      </c>
      <c r="P445" s="15">
        <f t="shared" si="105"/>
        <v>282.60000000001583</v>
      </c>
      <c r="Q445" s="25"/>
      <c r="R445" s="25"/>
      <c r="S445" s="25"/>
      <c r="T445" s="25"/>
      <c r="U445" s="31">
        <v>100</v>
      </c>
      <c r="V445" s="28">
        <f>U445*K445</f>
        <v>18000</v>
      </c>
      <c r="W445" s="24">
        <f>V445*C445</f>
        <v>450000</v>
      </c>
      <c r="X445" s="24">
        <f>V445*N445</f>
        <v>421739.99999999837</v>
      </c>
      <c r="Y445" s="22">
        <f t="shared" si="106"/>
        <v>28260.00000000163</v>
      </c>
      <c r="Z445" s="37"/>
      <c r="AA445" s="40"/>
      <c r="AB445" s="197"/>
      <c r="AC445" s="35">
        <v>400</v>
      </c>
      <c r="AD445" s="60">
        <f t="shared" si="107"/>
        <v>5</v>
      </c>
      <c r="AE445" s="32">
        <f t="shared" si="108"/>
        <v>2000</v>
      </c>
      <c r="AF445" s="32">
        <v>10</v>
      </c>
      <c r="AG445" s="62">
        <f t="shared" si="109"/>
        <v>18000</v>
      </c>
      <c r="AH445" s="60">
        <f t="shared" si="110"/>
        <v>1800</v>
      </c>
      <c r="AI445" s="33">
        <f>AH445*AF445</f>
        <v>18000</v>
      </c>
      <c r="AJ445" s="63">
        <f t="shared" si="111"/>
        <v>-1400</v>
      </c>
      <c r="AK445" s="60">
        <f t="shared" si="112"/>
        <v>-462</v>
      </c>
      <c r="AL445" s="33">
        <f>AK445*AF445</f>
        <v>-4620</v>
      </c>
      <c r="AM445" s="33">
        <f t="shared" si="113"/>
        <v>15380</v>
      </c>
      <c r="AN445" s="20">
        <f t="shared" si="114"/>
        <v>12880.00000000163</v>
      </c>
    </row>
    <row r="446" spans="2:40" x14ac:dyDescent="0.25">
      <c r="B446" s="8">
        <v>445</v>
      </c>
      <c r="C446" s="2">
        <v>25</v>
      </c>
      <c r="D446" s="2">
        <v>6</v>
      </c>
      <c r="E446" s="2">
        <v>1.56000000000009</v>
      </c>
      <c r="F446" s="2">
        <f t="shared" si="115"/>
        <v>4.4399999999999098</v>
      </c>
      <c r="G446" s="5">
        <v>11</v>
      </c>
      <c r="H446" s="7">
        <f t="shared" si="116"/>
        <v>48.839999999999009</v>
      </c>
      <c r="I446" s="58">
        <f t="shared" si="102"/>
        <v>1.08839999999999</v>
      </c>
      <c r="J446" s="8">
        <v>166</v>
      </c>
      <c r="K446" s="8">
        <f t="shared" si="118"/>
        <v>181</v>
      </c>
      <c r="L446" s="3">
        <f t="shared" si="117"/>
        <v>4525</v>
      </c>
      <c r="M446" s="3">
        <f>E446*K446</f>
        <v>282.36000000001627</v>
      </c>
      <c r="N446" s="14">
        <f t="shared" si="103"/>
        <v>23.439999999999909</v>
      </c>
      <c r="O446" s="15">
        <f t="shared" si="104"/>
        <v>4242.639999999984</v>
      </c>
      <c r="P446" s="15">
        <f t="shared" si="105"/>
        <v>282.36000000001604</v>
      </c>
      <c r="Q446" s="25"/>
      <c r="R446" s="25"/>
      <c r="S446" s="25"/>
      <c r="T446" s="25"/>
      <c r="U446" s="31">
        <v>100</v>
      </c>
      <c r="V446" s="28">
        <f>U446*K446</f>
        <v>18100</v>
      </c>
      <c r="W446" s="24">
        <f>V446*C446</f>
        <v>452500</v>
      </c>
      <c r="X446" s="24">
        <f>V446*N446</f>
        <v>424263.99999999837</v>
      </c>
      <c r="Y446" s="22">
        <f t="shared" si="106"/>
        <v>28236.00000000163</v>
      </c>
      <c r="Z446" s="37"/>
      <c r="AA446" s="40"/>
      <c r="AB446" s="197"/>
      <c r="AC446" s="35">
        <v>400</v>
      </c>
      <c r="AD446" s="60">
        <f t="shared" si="107"/>
        <v>5</v>
      </c>
      <c r="AE446" s="32">
        <f t="shared" si="108"/>
        <v>2000</v>
      </c>
      <c r="AF446" s="32">
        <v>10</v>
      </c>
      <c r="AG446" s="62">
        <f t="shared" si="109"/>
        <v>18100</v>
      </c>
      <c r="AH446" s="60">
        <f t="shared" si="110"/>
        <v>1810</v>
      </c>
      <c r="AI446" s="33">
        <f>AH446*AF446</f>
        <v>18100</v>
      </c>
      <c r="AJ446" s="63">
        <f t="shared" si="111"/>
        <v>-1500</v>
      </c>
      <c r="AK446" s="60">
        <f t="shared" si="112"/>
        <v>-495</v>
      </c>
      <c r="AL446" s="33">
        <f>AK446*AF446</f>
        <v>-4950</v>
      </c>
      <c r="AM446" s="33">
        <f t="shared" si="113"/>
        <v>15150</v>
      </c>
      <c r="AN446" s="20">
        <f t="shared" si="114"/>
        <v>13086.00000000163</v>
      </c>
    </row>
    <row r="447" spans="2:40" x14ac:dyDescent="0.25">
      <c r="B447" s="8">
        <v>446</v>
      </c>
      <c r="C447" s="2">
        <v>25</v>
      </c>
      <c r="D447" s="2">
        <v>6</v>
      </c>
      <c r="E447" s="2">
        <v>1.55000000000009</v>
      </c>
      <c r="F447" s="2">
        <f t="shared" si="115"/>
        <v>4.4499999999999105</v>
      </c>
      <c r="G447" s="5">
        <v>11</v>
      </c>
      <c r="H447" s="7">
        <f t="shared" si="116"/>
        <v>48.949999999999015</v>
      </c>
      <c r="I447" s="58">
        <f t="shared" si="102"/>
        <v>1.0894999999999901</v>
      </c>
      <c r="J447" s="8">
        <v>166</v>
      </c>
      <c r="K447" s="8">
        <f t="shared" si="118"/>
        <v>181</v>
      </c>
      <c r="L447" s="3">
        <f t="shared" si="117"/>
        <v>4525</v>
      </c>
      <c r="M447" s="3">
        <f>E447*K447</f>
        <v>280.55000000001627</v>
      </c>
      <c r="N447" s="14">
        <f t="shared" si="103"/>
        <v>23.44999999999991</v>
      </c>
      <c r="O447" s="15">
        <f t="shared" si="104"/>
        <v>4244.4499999999834</v>
      </c>
      <c r="P447" s="15">
        <f t="shared" si="105"/>
        <v>280.55000000001655</v>
      </c>
      <c r="Q447" s="25"/>
      <c r="R447" s="25"/>
      <c r="S447" s="25"/>
      <c r="T447" s="25"/>
      <c r="U447" s="31">
        <v>100</v>
      </c>
      <c r="V447" s="28">
        <f>U447*K447</f>
        <v>18100</v>
      </c>
      <c r="W447" s="24">
        <f>V447*C447</f>
        <v>452500</v>
      </c>
      <c r="X447" s="24">
        <f>V447*N447</f>
        <v>424444.99999999837</v>
      </c>
      <c r="Y447" s="22">
        <f t="shared" si="106"/>
        <v>28055.00000000163</v>
      </c>
      <c r="Z447" s="37"/>
      <c r="AA447" s="40"/>
      <c r="AB447" s="197"/>
      <c r="AC447" s="35">
        <v>400</v>
      </c>
      <c r="AD447" s="60">
        <f t="shared" si="107"/>
        <v>5</v>
      </c>
      <c r="AE447" s="32">
        <f t="shared" si="108"/>
        <v>2000</v>
      </c>
      <c r="AF447" s="32">
        <v>10</v>
      </c>
      <c r="AG447" s="62">
        <f t="shared" si="109"/>
        <v>18100</v>
      </c>
      <c r="AH447" s="60">
        <f t="shared" si="110"/>
        <v>1810</v>
      </c>
      <c r="AI447" s="33">
        <f>AH447*AF447</f>
        <v>18100</v>
      </c>
      <c r="AJ447" s="63">
        <f t="shared" si="111"/>
        <v>-1500</v>
      </c>
      <c r="AK447" s="60">
        <f t="shared" si="112"/>
        <v>-495</v>
      </c>
      <c r="AL447" s="33">
        <f>AK447*AF447</f>
        <v>-4950</v>
      </c>
      <c r="AM447" s="33">
        <f t="shared" si="113"/>
        <v>15150</v>
      </c>
      <c r="AN447" s="20">
        <f t="shared" si="114"/>
        <v>12905.00000000163</v>
      </c>
    </row>
    <row r="448" spans="2:40" x14ac:dyDescent="0.25">
      <c r="B448" s="8">
        <v>447</v>
      </c>
      <c r="C448" s="2">
        <v>25</v>
      </c>
      <c r="D448" s="2">
        <v>6</v>
      </c>
      <c r="E448" s="2">
        <v>1.54000000000009</v>
      </c>
      <c r="F448" s="2">
        <f t="shared" si="115"/>
        <v>4.4599999999999103</v>
      </c>
      <c r="G448" s="5">
        <v>11</v>
      </c>
      <c r="H448" s="7">
        <f t="shared" si="116"/>
        <v>49.059999999999015</v>
      </c>
      <c r="I448" s="58">
        <f t="shared" si="102"/>
        <v>1.09059999999999</v>
      </c>
      <c r="J448" s="8">
        <v>166</v>
      </c>
      <c r="K448" s="8">
        <f t="shared" si="118"/>
        <v>181</v>
      </c>
      <c r="L448" s="3">
        <f t="shared" si="117"/>
        <v>4525</v>
      </c>
      <c r="M448" s="3">
        <f>E448*K448</f>
        <v>278.74000000001627</v>
      </c>
      <c r="N448" s="14">
        <f t="shared" si="103"/>
        <v>23.459999999999908</v>
      </c>
      <c r="O448" s="15">
        <f t="shared" si="104"/>
        <v>4246.2599999999838</v>
      </c>
      <c r="P448" s="15">
        <f t="shared" si="105"/>
        <v>278.74000000001615</v>
      </c>
      <c r="Q448" s="25"/>
      <c r="R448" s="25"/>
      <c r="S448" s="25"/>
      <c r="T448" s="25"/>
      <c r="U448" s="31">
        <v>100</v>
      </c>
      <c r="V448" s="28">
        <f>U448*K448</f>
        <v>18100</v>
      </c>
      <c r="W448" s="24">
        <f>V448*C448</f>
        <v>452500</v>
      </c>
      <c r="X448" s="24">
        <f>V448*N448</f>
        <v>424625.99999999837</v>
      </c>
      <c r="Y448" s="22">
        <f t="shared" si="106"/>
        <v>27874.00000000163</v>
      </c>
      <c r="Z448" s="37"/>
      <c r="AA448" s="40"/>
      <c r="AB448" s="197"/>
      <c r="AC448" s="35">
        <v>400</v>
      </c>
      <c r="AD448" s="60">
        <f t="shared" si="107"/>
        <v>5</v>
      </c>
      <c r="AE448" s="32">
        <f t="shared" si="108"/>
        <v>2000</v>
      </c>
      <c r="AF448" s="32">
        <v>10</v>
      </c>
      <c r="AG448" s="62">
        <f t="shared" si="109"/>
        <v>18100</v>
      </c>
      <c r="AH448" s="60">
        <f t="shared" si="110"/>
        <v>1810</v>
      </c>
      <c r="AI448" s="33">
        <f>AH448*AF448</f>
        <v>18100</v>
      </c>
      <c r="AJ448" s="63">
        <f t="shared" si="111"/>
        <v>-1500</v>
      </c>
      <c r="AK448" s="60">
        <f t="shared" si="112"/>
        <v>-495</v>
      </c>
      <c r="AL448" s="33">
        <f>AK448*AF448</f>
        <v>-4950</v>
      </c>
      <c r="AM448" s="33">
        <f t="shared" si="113"/>
        <v>15150</v>
      </c>
      <c r="AN448" s="20">
        <f t="shared" si="114"/>
        <v>12724.00000000163</v>
      </c>
    </row>
    <row r="449" spans="2:40" x14ac:dyDescent="0.25">
      <c r="B449" s="8">
        <v>448</v>
      </c>
      <c r="C449" s="2">
        <v>25</v>
      </c>
      <c r="D449" s="2">
        <v>6</v>
      </c>
      <c r="E449" s="2">
        <v>1.5300000000000999</v>
      </c>
      <c r="F449" s="2">
        <f t="shared" si="115"/>
        <v>4.4699999999999003</v>
      </c>
      <c r="G449" s="5">
        <v>11</v>
      </c>
      <c r="H449" s="7">
        <f t="shared" si="116"/>
        <v>49.1699999999989</v>
      </c>
      <c r="I449" s="58">
        <f t="shared" si="102"/>
        <v>1.091699999999989</v>
      </c>
      <c r="J449" s="8">
        <v>166</v>
      </c>
      <c r="K449" s="8">
        <f t="shared" si="118"/>
        <v>181</v>
      </c>
      <c r="L449" s="3">
        <f t="shared" si="117"/>
        <v>4525</v>
      </c>
      <c r="M449" s="3">
        <f>E449*K449</f>
        <v>276.93000000001808</v>
      </c>
      <c r="N449" s="14">
        <f t="shared" si="103"/>
        <v>23.469999999999899</v>
      </c>
      <c r="O449" s="15">
        <f t="shared" si="104"/>
        <v>4248.0699999999815</v>
      </c>
      <c r="P449" s="15">
        <f t="shared" si="105"/>
        <v>276.93000000001848</v>
      </c>
      <c r="Q449" s="25"/>
      <c r="R449" s="25"/>
      <c r="S449" s="25"/>
      <c r="T449" s="25"/>
      <c r="U449" s="31">
        <v>100</v>
      </c>
      <c r="V449" s="28">
        <f>U449*K449</f>
        <v>18100</v>
      </c>
      <c r="W449" s="24">
        <f>V449*C449</f>
        <v>452500</v>
      </c>
      <c r="X449" s="24">
        <f>V449*N449</f>
        <v>424806.9999999982</v>
      </c>
      <c r="Y449" s="22">
        <f t="shared" si="106"/>
        <v>27693.000000001804</v>
      </c>
      <c r="Z449" s="37"/>
      <c r="AA449" s="40"/>
      <c r="AB449" s="197"/>
      <c r="AC449" s="35">
        <v>400</v>
      </c>
      <c r="AD449" s="60">
        <f t="shared" si="107"/>
        <v>5</v>
      </c>
      <c r="AE449" s="32">
        <f t="shared" si="108"/>
        <v>2000</v>
      </c>
      <c r="AF449" s="32">
        <v>10</v>
      </c>
      <c r="AG449" s="62">
        <f t="shared" si="109"/>
        <v>18100</v>
      </c>
      <c r="AH449" s="60">
        <f t="shared" si="110"/>
        <v>1810</v>
      </c>
      <c r="AI449" s="33">
        <f>AH449*AF449</f>
        <v>18100</v>
      </c>
      <c r="AJ449" s="63">
        <f t="shared" si="111"/>
        <v>-1500</v>
      </c>
      <c r="AK449" s="60">
        <f t="shared" si="112"/>
        <v>-495</v>
      </c>
      <c r="AL449" s="33">
        <f>AK449*AF449</f>
        <v>-4950</v>
      </c>
      <c r="AM449" s="33">
        <f t="shared" si="113"/>
        <v>15150</v>
      </c>
      <c r="AN449" s="20">
        <f t="shared" si="114"/>
        <v>12543.000000001804</v>
      </c>
    </row>
    <row r="450" spans="2:40" x14ac:dyDescent="0.25">
      <c r="B450" s="8">
        <v>449</v>
      </c>
      <c r="C450" s="2">
        <v>25</v>
      </c>
      <c r="D450" s="2">
        <v>6</v>
      </c>
      <c r="E450" s="2">
        <v>1.5200000000000999</v>
      </c>
      <c r="F450" s="2">
        <f t="shared" si="115"/>
        <v>4.4799999999999001</v>
      </c>
      <c r="G450" s="5">
        <v>11</v>
      </c>
      <c r="H450" s="7">
        <f t="shared" si="116"/>
        <v>49.2799999999989</v>
      </c>
      <c r="I450" s="58">
        <f t="shared" si="102"/>
        <v>1.0927999999999889</v>
      </c>
      <c r="J450" s="8">
        <v>166</v>
      </c>
      <c r="K450" s="8">
        <f t="shared" si="118"/>
        <v>181</v>
      </c>
      <c r="L450" s="3">
        <f t="shared" si="117"/>
        <v>4525</v>
      </c>
      <c r="M450" s="3">
        <f>E450*K450</f>
        <v>275.12000000001808</v>
      </c>
      <c r="N450" s="14">
        <f t="shared" si="103"/>
        <v>23.479999999999901</v>
      </c>
      <c r="O450" s="15">
        <f t="shared" si="104"/>
        <v>4249.8799999999819</v>
      </c>
      <c r="P450" s="15">
        <f t="shared" si="105"/>
        <v>275.12000000001808</v>
      </c>
      <c r="Q450" s="25"/>
      <c r="R450" s="25"/>
      <c r="S450" s="25"/>
      <c r="T450" s="25"/>
      <c r="U450" s="31">
        <v>100</v>
      </c>
      <c r="V450" s="28">
        <f>U450*K450</f>
        <v>18100</v>
      </c>
      <c r="W450" s="24">
        <f>V450*C450</f>
        <v>452500</v>
      </c>
      <c r="X450" s="24">
        <f>V450*N450</f>
        <v>424987.9999999982</v>
      </c>
      <c r="Y450" s="22">
        <f t="shared" si="106"/>
        <v>27512.000000001804</v>
      </c>
      <c r="Z450" s="37"/>
      <c r="AA450" s="40"/>
      <c r="AB450" s="197"/>
      <c r="AC450" s="35">
        <v>400</v>
      </c>
      <c r="AD450" s="60">
        <f t="shared" si="107"/>
        <v>5</v>
      </c>
      <c r="AE450" s="32">
        <f t="shared" si="108"/>
        <v>2000</v>
      </c>
      <c r="AF450" s="32">
        <v>10</v>
      </c>
      <c r="AG450" s="62">
        <f t="shared" si="109"/>
        <v>18100</v>
      </c>
      <c r="AH450" s="60">
        <f t="shared" si="110"/>
        <v>1810</v>
      </c>
      <c r="AI450" s="33">
        <f>AH450*AF450</f>
        <v>18100</v>
      </c>
      <c r="AJ450" s="63">
        <f t="shared" si="111"/>
        <v>-1500</v>
      </c>
      <c r="AK450" s="60">
        <f t="shared" si="112"/>
        <v>-495</v>
      </c>
      <c r="AL450" s="33">
        <f>AK450*AF450</f>
        <v>-4950</v>
      </c>
      <c r="AM450" s="33">
        <f t="shared" si="113"/>
        <v>15150</v>
      </c>
      <c r="AN450" s="20">
        <f t="shared" si="114"/>
        <v>12362.000000001804</v>
      </c>
    </row>
    <row r="451" spans="2:40" x14ac:dyDescent="0.25">
      <c r="B451" s="8">
        <v>450</v>
      </c>
      <c r="C451" s="2">
        <v>25</v>
      </c>
      <c r="D451" s="2">
        <v>6</v>
      </c>
      <c r="E451" s="2">
        <v>1.5100000000000999</v>
      </c>
      <c r="F451" s="2">
        <f t="shared" si="115"/>
        <v>4.4899999999998998</v>
      </c>
      <c r="G451" s="5">
        <v>11</v>
      </c>
      <c r="H451" s="7">
        <f t="shared" si="116"/>
        <v>49.389999999998899</v>
      </c>
      <c r="I451" s="58">
        <f t="shared" ref="I451:I514" si="119">(60+H451)/100</f>
        <v>1.093899999999989</v>
      </c>
      <c r="J451" s="8">
        <v>166</v>
      </c>
      <c r="K451" s="8">
        <f t="shared" si="118"/>
        <v>182</v>
      </c>
      <c r="L451" s="3">
        <f t="shared" si="117"/>
        <v>4550</v>
      </c>
      <c r="M451" s="3">
        <f>E451*K451</f>
        <v>274.82000000001818</v>
      </c>
      <c r="N451" s="14">
        <f t="shared" ref="N451:N514" si="120">C451-E451</f>
        <v>23.489999999999899</v>
      </c>
      <c r="O451" s="15">
        <f t="shared" ref="O451:O514" si="121">N451*K451</f>
        <v>4275.1799999999812</v>
      </c>
      <c r="P451" s="15">
        <f t="shared" ref="P451:P514" si="122">L451-O451</f>
        <v>274.82000000001881</v>
      </c>
      <c r="Q451" s="25"/>
      <c r="R451" s="25"/>
      <c r="S451" s="25"/>
      <c r="T451" s="25"/>
      <c r="U451" s="31">
        <v>100</v>
      </c>
      <c r="V451" s="28">
        <f>U451*K451</f>
        <v>18200</v>
      </c>
      <c r="W451" s="24">
        <f>V451*C451</f>
        <v>455000</v>
      </c>
      <c r="X451" s="24">
        <f>V451*N451</f>
        <v>427517.99999999814</v>
      </c>
      <c r="Y451" s="22">
        <f t="shared" ref="Y451:Y514" si="123">W451-X451</f>
        <v>27482.000000001863</v>
      </c>
      <c r="Z451" s="37"/>
      <c r="AA451" s="40"/>
      <c r="AB451" s="197"/>
      <c r="AC451" s="35">
        <v>400</v>
      </c>
      <c r="AD451" s="60">
        <f t="shared" ref="AD451:AD514" si="124">U451*5%</f>
        <v>5</v>
      </c>
      <c r="AE451" s="32">
        <f t="shared" ref="AE451:AE514" si="125">AC451*AD451</f>
        <v>2000</v>
      </c>
      <c r="AF451" s="32">
        <v>10</v>
      </c>
      <c r="AG451" s="62">
        <f t="shared" ref="AG451:AG514" si="126">V451</f>
        <v>18200</v>
      </c>
      <c r="AH451" s="60">
        <f t="shared" ref="AH451:AH514" si="127">AG451*10%</f>
        <v>1820</v>
      </c>
      <c r="AI451" s="33">
        <f>AH451*AF451</f>
        <v>18200</v>
      </c>
      <c r="AJ451" s="63">
        <f t="shared" ref="AJ451:AJ514" si="128">16600-AG451</f>
        <v>-1600</v>
      </c>
      <c r="AK451" s="60">
        <f t="shared" ref="AK451:AK514" si="129">AJ451*33%</f>
        <v>-528</v>
      </c>
      <c r="AL451" s="33">
        <f>AK451*AF451</f>
        <v>-5280</v>
      </c>
      <c r="AM451" s="33">
        <f t="shared" ref="AM451:AM514" si="130">AE451+AI451+AL451</f>
        <v>14920</v>
      </c>
      <c r="AN451" s="20">
        <f t="shared" ref="AN451:AN514" si="131">Y451-AM451</f>
        <v>12562.000000001863</v>
      </c>
    </row>
    <row r="452" spans="2:40" x14ac:dyDescent="0.25">
      <c r="B452" s="8">
        <v>451</v>
      </c>
      <c r="C452" s="2">
        <v>25</v>
      </c>
      <c r="D452" s="2">
        <v>6</v>
      </c>
      <c r="E452" s="2">
        <v>1.5000000000000999</v>
      </c>
      <c r="F452" s="2">
        <f t="shared" ref="F452:F515" si="132">D452-E452</f>
        <v>4.4999999999999005</v>
      </c>
      <c r="G452" s="5">
        <v>11</v>
      </c>
      <c r="H452" s="7">
        <f t="shared" ref="H452:H515" si="133">(F452*G452)/1</f>
        <v>49.499999999998906</v>
      </c>
      <c r="I452" s="58">
        <f t="shared" si="119"/>
        <v>1.0949999999999891</v>
      </c>
      <c r="J452" s="8">
        <v>166</v>
      </c>
      <c r="K452" s="8">
        <f t="shared" si="118"/>
        <v>182</v>
      </c>
      <c r="L452" s="3">
        <f t="shared" ref="L452:L515" si="134">K452*C452</f>
        <v>4550</v>
      </c>
      <c r="M452" s="3">
        <f>E452*K452</f>
        <v>273.00000000001819</v>
      </c>
      <c r="N452" s="14">
        <f t="shared" si="120"/>
        <v>23.499999999999901</v>
      </c>
      <c r="O452" s="15">
        <f t="shared" si="121"/>
        <v>4276.9999999999818</v>
      </c>
      <c r="P452" s="15">
        <f t="shared" si="122"/>
        <v>273.00000000001819</v>
      </c>
      <c r="Q452" s="25"/>
      <c r="R452" s="25"/>
      <c r="S452" s="25"/>
      <c r="T452" s="25"/>
      <c r="U452" s="31">
        <v>100</v>
      </c>
      <c r="V452" s="28">
        <f>U452*K452</f>
        <v>18200</v>
      </c>
      <c r="W452" s="24">
        <f>V452*C452</f>
        <v>455000</v>
      </c>
      <c r="X452" s="24">
        <f>V452*N452</f>
        <v>427699.9999999982</v>
      </c>
      <c r="Y452" s="22">
        <f t="shared" si="123"/>
        <v>27300.000000001804</v>
      </c>
      <c r="Z452" s="37"/>
      <c r="AA452" s="40"/>
      <c r="AB452" s="197"/>
      <c r="AC452" s="35">
        <v>400</v>
      </c>
      <c r="AD452" s="60">
        <f t="shared" si="124"/>
        <v>5</v>
      </c>
      <c r="AE452" s="32">
        <f t="shared" si="125"/>
        <v>2000</v>
      </c>
      <c r="AF452" s="32">
        <v>10</v>
      </c>
      <c r="AG452" s="62">
        <f t="shared" si="126"/>
        <v>18200</v>
      </c>
      <c r="AH452" s="60">
        <f t="shared" si="127"/>
        <v>1820</v>
      </c>
      <c r="AI452" s="33">
        <f>AH452*AF452</f>
        <v>18200</v>
      </c>
      <c r="AJ452" s="63">
        <f t="shared" si="128"/>
        <v>-1600</v>
      </c>
      <c r="AK452" s="60">
        <f t="shared" si="129"/>
        <v>-528</v>
      </c>
      <c r="AL452" s="33">
        <f>AK452*AF452</f>
        <v>-5280</v>
      </c>
      <c r="AM452" s="33">
        <f t="shared" si="130"/>
        <v>14920</v>
      </c>
      <c r="AN452" s="20">
        <f t="shared" si="131"/>
        <v>12380.000000001804</v>
      </c>
    </row>
    <row r="453" spans="2:40" x14ac:dyDescent="0.25">
      <c r="B453" s="8">
        <v>452</v>
      </c>
      <c r="C453" s="2">
        <v>25</v>
      </c>
      <c r="D453" s="2">
        <v>6</v>
      </c>
      <c r="E453" s="2">
        <v>1.4900000000000999</v>
      </c>
      <c r="F453" s="2">
        <f t="shared" si="132"/>
        <v>4.5099999999999003</v>
      </c>
      <c r="G453" s="5">
        <v>11</v>
      </c>
      <c r="H453" s="7">
        <f t="shared" si="133"/>
        <v>49.609999999998905</v>
      </c>
      <c r="I453" s="58">
        <f t="shared" si="119"/>
        <v>1.096099999999989</v>
      </c>
      <c r="J453" s="8">
        <v>166</v>
      </c>
      <c r="K453" s="8">
        <f t="shared" ref="K453:K516" si="135">ROUND((I453*J453),0)</f>
        <v>182</v>
      </c>
      <c r="L453" s="3">
        <f t="shared" si="134"/>
        <v>4550</v>
      </c>
      <c r="M453" s="3">
        <f>E453*K453</f>
        <v>271.1800000000182</v>
      </c>
      <c r="N453" s="14">
        <f t="shared" si="120"/>
        <v>23.509999999999899</v>
      </c>
      <c r="O453" s="15">
        <f t="shared" si="121"/>
        <v>4278.8199999999815</v>
      </c>
      <c r="P453" s="15">
        <f t="shared" si="122"/>
        <v>271.18000000001848</v>
      </c>
      <c r="Q453" s="25"/>
      <c r="R453" s="25"/>
      <c r="S453" s="25"/>
      <c r="T453" s="25"/>
      <c r="U453" s="31">
        <v>100</v>
      </c>
      <c r="V453" s="28">
        <f>U453*K453</f>
        <v>18200</v>
      </c>
      <c r="W453" s="24">
        <f>V453*C453</f>
        <v>455000</v>
      </c>
      <c r="X453" s="24">
        <f>V453*N453</f>
        <v>427881.99999999814</v>
      </c>
      <c r="Y453" s="22">
        <f t="shared" si="123"/>
        <v>27118.000000001863</v>
      </c>
      <c r="Z453" s="37"/>
      <c r="AA453" s="40"/>
      <c r="AB453" s="197"/>
      <c r="AC453" s="35">
        <v>400</v>
      </c>
      <c r="AD453" s="60">
        <f t="shared" si="124"/>
        <v>5</v>
      </c>
      <c r="AE453" s="32">
        <f t="shared" si="125"/>
        <v>2000</v>
      </c>
      <c r="AF453" s="32">
        <v>10</v>
      </c>
      <c r="AG453" s="62">
        <f t="shared" si="126"/>
        <v>18200</v>
      </c>
      <c r="AH453" s="60">
        <f t="shared" si="127"/>
        <v>1820</v>
      </c>
      <c r="AI453" s="33">
        <f>AH453*AF453</f>
        <v>18200</v>
      </c>
      <c r="AJ453" s="63">
        <f t="shared" si="128"/>
        <v>-1600</v>
      </c>
      <c r="AK453" s="60">
        <f t="shared" si="129"/>
        <v>-528</v>
      </c>
      <c r="AL453" s="33">
        <f>AK453*AF453</f>
        <v>-5280</v>
      </c>
      <c r="AM453" s="33">
        <f t="shared" si="130"/>
        <v>14920</v>
      </c>
      <c r="AN453" s="20">
        <f t="shared" si="131"/>
        <v>12198.000000001863</v>
      </c>
    </row>
    <row r="454" spans="2:40" x14ac:dyDescent="0.25">
      <c r="B454" s="8">
        <v>453</v>
      </c>
      <c r="C454" s="2">
        <v>25</v>
      </c>
      <c r="D454" s="2">
        <v>6</v>
      </c>
      <c r="E454" s="2">
        <v>1.4800000000000999</v>
      </c>
      <c r="F454" s="2">
        <f t="shared" si="132"/>
        <v>4.5199999999999001</v>
      </c>
      <c r="G454" s="5">
        <v>11</v>
      </c>
      <c r="H454" s="7">
        <f t="shared" si="133"/>
        <v>49.719999999998905</v>
      </c>
      <c r="I454" s="58">
        <f t="shared" si="119"/>
        <v>1.0971999999999891</v>
      </c>
      <c r="J454" s="8">
        <v>166</v>
      </c>
      <c r="K454" s="8">
        <f t="shared" si="135"/>
        <v>182</v>
      </c>
      <c r="L454" s="3">
        <f t="shared" si="134"/>
        <v>4550</v>
      </c>
      <c r="M454" s="3">
        <f>E454*K454</f>
        <v>269.3600000000182</v>
      </c>
      <c r="N454" s="14">
        <f t="shared" si="120"/>
        <v>23.5199999999999</v>
      </c>
      <c r="O454" s="15">
        <f t="shared" si="121"/>
        <v>4280.6399999999821</v>
      </c>
      <c r="P454" s="15">
        <f t="shared" si="122"/>
        <v>269.36000000001786</v>
      </c>
      <c r="Q454" s="25"/>
      <c r="R454" s="25"/>
      <c r="S454" s="25"/>
      <c r="T454" s="25"/>
      <c r="U454" s="31">
        <v>100</v>
      </c>
      <c r="V454" s="28">
        <f>U454*K454</f>
        <v>18200</v>
      </c>
      <c r="W454" s="24">
        <f>V454*C454</f>
        <v>455000</v>
      </c>
      <c r="X454" s="24">
        <f>V454*N454</f>
        <v>428063.9999999982</v>
      </c>
      <c r="Y454" s="22">
        <f t="shared" si="123"/>
        <v>26936.000000001804</v>
      </c>
      <c r="Z454" s="37"/>
      <c r="AA454" s="40"/>
      <c r="AB454" s="197"/>
      <c r="AC454" s="35">
        <v>400</v>
      </c>
      <c r="AD454" s="60">
        <f t="shared" si="124"/>
        <v>5</v>
      </c>
      <c r="AE454" s="32">
        <f t="shared" si="125"/>
        <v>2000</v>
      </c>
      <c r="AF454" s="32">
        <v>10</v>
      </c>
      <c r="AG454" s="62">
        <f t="shared" si="126"/>
        <v>18200</v>
      </c>
      <c r="AH454" s="60">
        <f t="shared" si="127"/>
        <v>1820</v>
      </c>
      <c r="AI454" s="33">
        <f>AH454*AF454</f>
        <v>18200</v>
      </c>
      <c r="AJ454" s="63">
        <f t="shared" si="128"/>
        <v>-1600</v>
      </c>
      <c r="AK454" s="60">
        <f t="shared" si="129"/>
        <v>-528</v>
      </c>
      <c r="AL454" s="33">
        <f>AK454*AF454</f>
        <v>-5280</v>
      </c>
      <c r="AM454" s="33">
        <f t="shared" si="130"/>
        <v>14920</v>
      </c>
      <c r="AN454" s="20">
        <f t="shared" si="131"/>
        <v>12016.000000001804</v>
      </c>
    </row>
    <row r="455" spans="2:40" x14ac:dyDescent="0.25">
      <c r="B455" s="8">
        <v>454</v>
      </c>
      <c r="C455" s="2">
        <v>25</v>
      </c>
      <c r="D455" s="2">
        <v>6</v>
      </c>
      <c r="E455" s="2">
        <v>1.4700000000000999</v>
      </c>
      <c r="F455" s="2">
        <f t="shared" si="132"/>
        <v>4.5299999999998999</v>
      </c>
      <c r="G455" s="5">
        <v>11</v>
      </c>
      <c r="H455" s="7">
        <f t="shared" si="133"/>
        <v>49.829999999998897</v>
      </c>
      <c r="I455" s="58">
        <f t="shared" si="119"/>
        <v>1.098299999999989</v>
      </c>
      <c r="J455" s="8">
        <v>166</v>
      </c>
      <c r="K455" s="8">
        <f t="shared" si="135"/>
        <v>182</v>
      </c>
      <c r="L455" s="3">
        <f t="shared" si="134"/>
        <v>4550</v>
      </c>
      <c r="M455" s="3">
        <f>E455*K455</f>
        <v>267.54000000001815</v>
      </c>
      <c r="N455" s="14">
        <f t="shared" si="120"/>
        <v>23.529999999999902</v>
      </c>
      <c r="O455" s="15">
        <f t="shared" si="121"/>
        <v>4282.4599999999818</v>
      </c>
      <c r="P455" s="15">
        <f t="shared" si="122"/>
        <v>267.54000000001815</v>
      </c>
      <c r="Q455" s="25"/>
      <c r="R455" s="25"/>
      <c r="S455" s="25"/>
      <c r="T455" s="25"/>
      <c r="U455" s="31">
        <v>100</v>
      </c>
      <c r="V455" s="28">
        <f>U455*K455</f>
        <v>18200</v>
      </c>
      <c r="W455" s="24">
        <f>V455*C455</f>
        <v>455000</v>
      </c>
      <c r="X455" s="24">
        <f>V455*N455</f>
        <v>428245.9999999982</v>
      </c>
      <c r="Y455" s="22">
        <f t="shared" si="123"/>
        <v>26754.000000001804</v>
      </c>
      <c r="Z455" s="37"/>
      <c r="AA455" s="40"/>
      <c r="AB455" s="197"/>
      <c r="AC455" s="35">
        <v>400</v>
      </c>
      <c r="AD455" s="60">
        <f t="shared" si="124"/>
        <v>5</v>
      </c>
      <c r="AE455" s="32">
        <f t="shared" si="125"/>
        <v>2000</v>
      </c>
      <c r="AF455" s="32">
        <v>10</v>
      </c>
      <c r="AG455" s="62">
        <f t="shared" si="126"/>
        <v>18200</v>
      </c>
      <c r="AH455" s="60">
        <f t="shared" si="127"/>
        <v>1820</v>
      </c>
      <c r="AI455" s="33">
        <f>AH455*AF455</f>
        <v>18200</v>
      </c>
      <c r="AJ455" s="63">
        <f t="shared" si="128"/>
        <v>-1600</v>
      </c>
      <c r="AK455" s="60">
        <f t="shared" si="129"/>
        <v>-528</v>
      </c>
      <c r="AL455" s="33">
        <f>AK455*AF455</f>
        <v>-5280</v>
      </c>
      <c r="AM455" s="33">
        <f t="shared" si="130"/>
        <v>14920</v>
      </c>
      <c r="AN455" s="20">
        <f t="shared" si="131"/>
        <v>11834.000000001804</v>
      </c>
    </row>
    <row r="456" spans="2:40" x14ac:dyDescent="0.25">
      <c r="B456" s="8">
        <v>455</v>
      </c>
      <c r="C456" s="2">
        <v>25</v>
      </c>
      <c r="D456" s="2">
        <v>6</v>
      </c>
      <c r="E456" s="2">
        <v>1.4600000000001001</v>
      </c>
      <c r="F456" s="2">
        <f t="shared" si="132"/>
        <v>4.5399999999998997</v>
      </c>
      <c r="G456" s="5">
        <v>11</v>
      </c>
      <c r="H456" s="7">
        <f t="shared" si="133"/>
        <v>49.939999999998896</v>
      </c>
      <c r="I456" s="58">
        <f t="shared" si="119"/>
        <v>1.0993999999999888</v>
      </c>
      <c r="J456" s="8">
        <v>166</v>
      </c>
      <c r="K456" s="8">
        <f t="shared" si="135"/>
        <v>183</v>
      </c>
      <c r="L456" s="3">
        <f t="shared" si="134"/>
        <v>4575</v>
      </c>
      <c r="M456" s="3">
        <f>E456*K456</f>
        <v>267.18000000001831</v>
      </c>
      <c r="N456" s="14">
        <f t="shared" si="120"/>
        <v>23.5399999999999</v>
      </c>
      <c r="O456" s="15">
        <f t="shared" si="121"/>
        <v>4307.8199999999815</v>
      </c>
      <c r="P456" s="15">
        <f t="shared" si="122"/>
        <v>267.18000000001848</v>
      </c>
      <c r="Q456" s="25"/>
      <c r="R456" s="25"/>
      <c r="S456" s="25"/>
      <c r="T456" s="25"/>
      <c r="U456" s="31">
        <v>100</v>
      </c>
      <c r="V456" s="28">
        <f>U456*K456</f>
        <v>18300</v>
      </c>
      <c r="W456" s="24">
        <f>V456*C456</f>
        <v>457500</v>
      </c>
      <c r="X456" s="24">
        <f>V456*N456</f>
        <v>430781.99999999814</v>
      </c>
      <c r="Y456" s="22">
        <f t="shared" si="123"/>
        <v>26718.000000001863</v>
      </c>
      <c r="Z456" s="37"/>
      <c r="AA456" s="40"/>
      <c r="AB456" s="197"/>
      <c r="AC456" s="35">
        <v>400</v>
      </c>
      <c r="AD456" s="60">
        <f t="shared" si="124"/>
        <v>5</v>
      </c>
      <c r="AE456" s="32">
        <f t="shared" si="125"/>
        <v>2000</v>
      </c>
      <c r="AF456" s="32">
        <v>10</v>
      </c>
      <c r="AG456" s="62">
        <f t="shared" si="126"/>
        <v>18300</v>
      </c>
      <c r="AH456" s="60">
        <f t="shared" si="127"/>
        <v>1830</v>
      </c>
      <c r="AI456" s="33">
        <f>AH456*AF456</f>
        <v>18300</v>
      </c>
      <c r="AJ456" s="63">
        <f t="shared" si="128"/>
        <v>-1700</v>
      </c>
      <c r="AK456" s="60">
        <f t="shared" si="129"/>
        <v>-561</v>
      </c>
      <c r="AL456" s="33">
        <f>AK456*AF456</f>
        <v>-5610</v>
      </c>
      <c r="AM456" s="33">
        <f t="shared" si="130"/>
        <v>14690</v>
      </c>
      <c r="AN456" s="20">
        <f t="shared" si="131"/>
        <v>12028.000000001863</v>
      </c>
    </row>
    <row r="457" spans="2:40" x14ac:dyDescent="0.25">
      <c r="B457" s="8">
        <v>456</v>
      </c>
      <c r="C457" s="2">
        <v>25</v>
      </c>
      <c r="D457" s="2">
        <v>6</v>
      </c>
      <c r="E457" s="2">
        <v>1.4500000000001001</v>
      </c>
      <c r="F457" s="2">
        <f t="shared" si="132"/>
        <v>4.5499999999998995</v>
      </c>
      <c r="G457" s="5">
        <v>11</v>
      </c>
      <c r="H457" s="7">
        <f t="shared" si="133"/>
        <v>50.049999999998896</v>
      </c>
      <c r="I457" s="58">
        <f t="shared" si="119"/>
        <v>1.1004999999999889</v>
      </c>
      <c r="J457" s="8">
        <v>166</v>
      </c>
      <c r="K457" s="8">
        <f t="shared" si="135"/>
        <v>183</v>
      </c>
      <c r="L457" s="3">
        <f t="shared" si="134"/>
        <v>4575</v>
      </c>
      <c r="M457" s="3">
        <f>E457*K457</f>
        <v>265.35000000001833</v>
      </c>
      <c r="N457" s="14">
        <f t="shared" si="120"/>
        <v>23.549999999999901</v>
      </c>
      <c r="O457" s="15">
        <f t="shared" si="121"/>
        <v>4309.6499999999824</v>
      </c>
      <c r="P457" s="15">
        <f t="shared" si="122"/>
        <v>265.35000000001764</v>
      </c>
      <c r="Q457" s="25"/>
      <c r="R457" s="25"/>
      <c r="S457" s="25"/>
      <c r="T457" s="25"/>
      <c r="U457" s="31">
        <v>100</v>
      </c>
      <c r="V457" s="28">
        <f>U457*K457</f>
        <v>18300</v>
      </c>
      <c r="W457" s="24">
        <f>V457*C457</f>
        <v>457500</v>
      </c>
      <c r="X457" s="24">
        <f>V457*N457</f>
        <v>430964.9999999982</v>
      </c>
      <c r="Y457" s="22">
        <f t="shared" si="123"/>
        <v>26535.000000001804</v>
      </c>
      <c r="Z457" s="37"/>
      <c r="AA457" s="40"/>
      <c r="AB457" s="197"/>
      <c r="AC457" s="35">
        <v>400</v>
      </c>
      <c r="AD457" s="60">
        <f t="shared" si="124"/>
        <v>5</v>
      </c>
      <c r="AE457" s="32">
        <f t="shared" si="125"/>
        <v>2000</v>
      </c>
      <c r="AF457" s="32">
        <v>10</v>
      </c>
      <c r="AG457" s="62">
        <f t="shared" si="126"/>
        <v>18300</v>
      </c>
      <c r="AH457" s="60">
        <f t="shared" si="127"/>
        <v>1830</v>
      </c>
      <c r="AI457" s="33">
        <f>AH457*AF457</f>
        <v>18300</v>
      </c>
      <c r="AJ457" s="63">
        <f t="shared" si="128"/>
        <v>-1700</v>
      </c>
      <c r="AK457" s="60">
        <f t="shared" si="129"/>
        <v>-561</v>
      </c>
      <c r="AL457" s="33">
        <f>AK457*AF457</f>
        <v>-5610</v>
      </c>
      <c r="AM457" s="33">
        <f t="shared" si="130"/>
        <v>14690</v>
      </c>
      <c r="AN457" s="20">
        <f t="shared" si="131"/>
        <v>11845.000000001804</v>
      </c>
    </row>
    <row r="458" spans="2:40" x14ac:dyDescent="0.25">
      <c r="B458" s="8">
        <v>457</v>
      </c>
      <c r="C458" s="2">
        <v>25</v>
      </c>
      <c r="D458" s="2">
        <v>6</v>
      </c>
      <c r="E458" s="2">
        <v>1.4400000000001001</v>
      </c>
      <c r="F458" s="2">
        <f t="shared" si="132"/>
        <v>4.5599999999999001</v>
      </c>
      <c r="G458" s="5">
        <v>11</v>
      </c>
      <c r="H458" s="7">
        <f t="shared" si="133"/>
        <v>50.159999999998902</v>
      </c>
      <c r="I458" s="58">
        <f t="shared" si="119"/>
        <v>1.101599999999989</v>
      </c>
      <c r="J458" s="8">
        <v>166</v>
      </c>
      <c r="K458" s="8">
        <f t="shared" si="135"/>
        <v>183</v>
      </c>
      <c r="L458" s="3">
        <f t="shared" si="134"/>
        <v>4575</v>
      </c>
      <c r="M458" s="3">
        <f>E458*K458</f>
        <v>263.52000000001834</v>
      </c>
      <c r="N458" s="14">
        <f t="shared" si="120"/>
        <v>23.559999999999899</v>
      </c>
      <c r="O458" s="15">
        <f t="shared" si="121"/>
        <v>4311.4799999999814</v>
      </c>
      <c r="P458" s="15">
        <f t="shared" si="122"/>
        <v>263.52000000001863</v>
      </c>
      <c r="Q458" s="25"/>
      <c r="R458" s="25"/>
      <c r="S458" s="25"/>
      <c r="T458" s="25"/>
      <c r="U458" s="31">
        <v>100</v>
      </c>
      <c r="V458" s="28">
        <f>U458*K458</f>
        <v>18300</v>
      </c>
      <c r="W458" s="24">
        <f>V458*C458</f>
        <v>457500</v>
      </c>
      <c r="X458" s="24">
        <f>V458*N458</f>
        <v>431147.99999999814</v>
      </c>
      <c r="Y458" s="22">
        <f t="shared" si="123"/>
        <v>26352.000000001863</v>
      </c>
      <c r="Z458" s="37"/>
      <c r="AA458" s="40"/>
      <c r="AB458" s="197"/>
      <c r="AC458" s="35">
        <v>400</v>
      </c>
      <c r="AD458" s="60">
        <f t="shared" si="124"/>
        <v>5</v>
      </c>
      <c r="AE458" s="32">
        <f t="shared" si="125"/>
        <v>2000</v>
      </c>
      <c r="AF458" s="32">
        <v>10</v>
      </c>
      <c r="AG458" s="62">
        <f t="shared" si="126"/>
        <v>18300</v>
      </c>
      <c r="AH458" s="60">
        <f t="shared" si="127"/>
        <v>1830</v>
      </c>
      <c r="AI458" s="33">
        <f>AH458*AF458</f>
        <v>18300</v>
      </c>
      <c r="AJ458" s="63">
        <f t="shared" si="128"/>
        <v>-1700</v>
      </c>
      <c r="AK458" s="60">
        <f t="shared" si="129"/>
        <v>-561</v>
      </c>
      <c r="AL458" s="33">
        <f>AK458*AF458</f>
        <v>-5610</v>
      </c>
      <c r="AM458" s="33">
        <f t="shared" si="130"/>
        <v>14690</v>
      </c>
      <c r="AN458" s="20">
        <f t="shared" si="131"/>
        <v>11662.000000001863</v>
      </c>
    </row>
    <row r="459" spans="2:40" x14ac:dyDescent="0.25">
      <c r="B459" s="8">
        <v>458</v>
      </c>
      <c r="C459" s="2">
        <v>25</v>
      </c>
      <c r="D459" s="2">
        <v>6</v>
      </c>
      <c r="E459" s="2">
        <v>1.4300000000001001</v>
      </c>
      <c r="F459" s="2">
        <f t="shared" si="132"/>
        <v>4.5699999999998999</v>
      </c>
      <c r="G459" s="5">
        <v>11</v>
      </c>
      <c r="H459" s="7">
        <f t="shared" si="133"/>
        <v>50.269999999998902</v>
      </c>
      <c r="I459" s="58">
        <f t="shared" si="119"/>
        <v>1.1026999999999889</v>
      </c>
      <c r="J459" s="8">
        <v>166</v>
      </c>
      <c r="K459" s="8">
        <f t="shared" si="135"/>
        <v>183</v>
      </c>
      <c r="L459" s="3">
        <f t="shared" si="134"/>
        <v>4575</v>
      </c>
      <c r="M459" s="3">
        <f>E459*K459</f>
        <v>261.6900000000183</v>
      </c>
      <c r="N459" s="14">
        <f t="shared" si="120"/>
        <v>23.569999999999901</v>
      </c>
      <c r="O459" s="15">
        <f t="shared" si="121"/>
        <v>4313.3099999999822</v>
      </c>
      <c r="P459" s="15">
        <f t="shared" si="122"/>
        <v>261.69000000001779</v>
      </c>
      <c r="Q459" s="25"/>
      <c r="R459" s="25"/>
      <c r="S459" s="25"/>
      <c r="T459" s="25"/>
      <c r="U459" s="31">
        <v>100</v>
      </c>
      <c r="V459" s="28">
        <f>U459*K459</f>
        <v>18300</v>
      </c>
      <c r="W459" s="24">
        <f>V459*C459</f>
        <v>457500</v>
      </c>
      <c r="X459" s="24">
        <f>V459*N459</f>
        <v>431330.9999999982</v>
      </c>
      <c r="Y459" s="22">
        <f t="shared" si="123"/>
        <v>26169.000000001804</v>
      </c>
      <c r="Z459" s="37"/>
      <c r="AA459" s="40"/>
      <c r="AB459" s="197"/>
      <c r="AC459" s="35">
        <v>400</v>
      </c>
      <c r="AD459" s="60">
        <f t="shared" si="124"/>
        <v>5</v>
      </c>
      <c r="AE459" s="32">
        <f t="shared" si="125"/>
        <v>2000</v>
      </c>
      <c r="AF459" s="32">
        <v>10</v>
      </c>
      <c r="AG459" s="62">
        <f t="shared" si="126"/>
        <v>18300</v>
      </c>
      <c r="AH459" s="60">
        <f t="shared" si="127"/>
        <v>1830</v>
      </c>
      <c r="AI459" s="33">
        <f>AH459*AF459</f>
        <v>18300</v>
      </c>
      <c r="AJ459" s="63">
        <f t="shared" si="128"/>
        <v>-1700</v>
      </c>
      <c r="AK459" s="60">
        <f t="shared" si="129"/>
        <v>-561</v>
      </c>
      <c r="AL459" s="33">
        <f>AK459*AF459</f>
        <v>-5610</v>
      </c>
      <c r="AM459" s="33">
        <f t="shared" si="130"/>
        <v>14690</v>
      </c>
      <c r="AN459" s="20">
        <f t="shared" si="131"/>
        <v>11479.000000001804</v>
      </c>
    </row>
    <row r="460" spans="2:40" x14ac:dyDescent="0.25">
      <c r="B460" s="8">
        <v>459</v>
      </c>
      <c r="C460" s="2">
        <v>25</v>
      </c>
      <c r="D460" s="2">
        <v>6</v>
      </c>
      <c r="E460" s="2">
        <v>1.4200000000001001</v>
      </c>
      <c r="F460" s="2">
        <f t="shared" si="132"/>
        <v>4.5799999999998997</v>
      </c>
      <c r="G460" s="5">
        <v>11</v>
      </c>
      <c r="H460" s="7">
        <f t="shared" si="133"/>
        <v>50.379999999998894</v>
      </c>
      <c r="I460" s="58">
        <f t="shared" si="119"/>
        <v>1.1037999999999888</v>
      </c>
      <c r="J460" s="8">
        <v>166</v>
      </c>
      <c r="K460" s="8">
        <f t="shared" si="135"/>
        <v>183</v>
      </c>
      <c r="L460" s="3">
        <f t="shared" si="134"/>
        <v>4575</v>
      </c>
      <c r="M460" s="3">
        <f>E460*K460</f>
        <v>259.86000000001832</v>
      </c>
      <c r="N460" s="14">
        <f t="shared" si="120"/>
        <v>23.579999999999899</v>
      </c>
      <c r="O460" s="15">
        <f t="shared" si="121"/>
        <v>4315.1399999999812</v>
      </c>
      <c r="P460" s="15">
        <f t="shared" si="122"/>
        <v>259.86000000001877</v>
      </c>
      <c r="Q460" s="25"/>
      <c r="R460" s="25"/>
      <c r="S460" s="25"/>
      <c r="T460" s="25"/>
      <c r="U460" s="31">
        <v>100</v>
      </c>
      <c r="V460" s="28">
        <f>U460*K460</f>
        <v>18300</v>
      </c>
      <c r="W460" s="24">
        <f>V460*C460</f>
        <v>457500</v>
      </c>
      <c r="X460" s="24">
        <f>V460*N460</f>
        <v>431513.99999999814</v>
      </c>
      <c r="Y460" s="22">
        <f t="shared" si="123"/>
        <v>25986.000000001863</v>
      </c>
      <c r="Z460" s="37"/>
      <c r="AA460" s="40"/>
      <c r="AB460" s="197"/>
      <c r="AC460" s="35">
        <v>400</v>
      </c>
      <c r="AD460" s="60">
        <f t="shared" si="124"/>
        <v>5</v>
      </c>
      <c r="AE460" s="32">
        <f t="shared" si="125"/>
        <v>2000</v>
      </c>
      <c r="AF460" s="32">
        <v>10</v>
      </c>
      <c r="AG460" s="62">
        <f t="shared" si="126"/>
        <v>18300</v>
      </c>
      <c r="AH460" s="60">
        <f t="shared" si="127"/>
        <v>1830</v>
      </c>
      <c r="AI460" s="33">
        <f>AH460*AF460</f>
        <v>18300</v>
      </c>
      <c r="AJ460" s="63">
        <f t="shared" si="128"/>
        <v>-1700</v>
      </c>
      <c r="AK460" s="60">
        <f t="shared" si="129"/>
        <v>-561</v>
      </c>
      <c r="AL460" s="33">
        <f>AK460*AF460</f>
        <v>-5610</v>
      </c>
      <c r="AM460" s="33">
        <f t="shared" si="130"/>
        <v>14690</v>
      </c>
      <c r="AN460" s="20">
        <f t="shared" si="131"/>
        <v>11296.000000001863</v>
      </c>
    </row>
    <row r="461" spans="2:40" x14ac:dyDescent="0.25">
      <c r="B461" s="8">
        <v>460</v>
      </c>
      <c r="C461" s="2">
        <v>25</v>
      </c>
      <c r="D461" s="2">
        <v>6</v>
      </c>
      <c r="E461" s="2">
        <v>1.4100000000001001</v>
      </c>
      <c r="F461" s="2">
        <f t="shared" si="132"/>
        <v>4.5899999999999004</v>
      </c>
      <c r="G461" s="5">
        <v>11</v>
      </c>
      <c r="H461" s="7">
        <f t="shared" si="133"/>
        <v>50.489999999998901</v>
      </c>
      <c r="I461" s="58">
        <f t="shared" si="119"/>
        <v>1.1048999999999891</v>
      </c>
      <c r="J461" s="8">
        <v>166</v>
      </c>
      <c r="K461" s="8">
        <f t="shared" si="135"/>
        <v>183</v>
      </c>
      <c r="L461" s="3">
        <f t="shared" si="134"/>
        <v>4575</v>
      </c>
      <c r="M461" s="3">
        <f>E461*K461</f>
        <v>258.03000000001833</v>
      </c>
      <c r="N461" s="14">
        <f t="shared" si="120"/>
        <v>23.5899999999999</v>
      </c>
      <c r="O461" s="15">
        <f t="shared" si="121"/>
        <v>4316.9699999999821</v>
      </c>
      <c r="P461" s="15">
        <f t="shared" si="122"/>
        <v>258.03000000001794</v>
      </c>
      <c r="Q461" s="25"/>
      <c r="R461" s="25"/>
      <c r="S461" s="25"/>
      <c r="T461" s="25"/>
      <c r="U461" s="31">
        <v>100</v>
      </c>
      <c r="V461" s="28">
        <f>U461*K461</f>
        <v>18300</v>
      </c>
      <c r="W461" s="24">
        <f>V461*C461</f>
        <v>457500</v>
      </c>
      <c r="X461" s="24">
        <f>V461*N461</f>
        <v>431696.9999999982</v>
      </c>
      <c r="Y461" s="22">
        <f t="shared" si="123"/>
        <v>25803.000000001804</v>
      </c>
      <c r="Z461" s="37"/>
      <c r="AA461" s="40"/>
      <c r="AB461" s="197"/>
      <c r="AC461" s="35">
        <v>400</v>
      </c>
      <c r="AD461" s="60">
        <f t="shared" si="124"/>
        <v>5</v>
      </c>
      <c r="AE461" s="32">
        <f t="shared" si="125"/>
        <v>2000</v>
      </c>
      <c r="AF461" s="32">
        <v>10</v>
      </c>
      <c r="AG461" s="62">
        <f t="shared" si="126"/>
        <v>18300</v>
      </c>
      <c r="AH461" s="60">
        <f t="shared" si="127"/>
        <v>1830</v>
      </c>
      <c r="AI461" s="33">
        <f>AH461*AF461</f>
        <v>18300</v>
      </c>
      <c r="AJ461" s="63">
        <f t="shared" si="128"/>
        <v>-1700</v>
      </c>
      <c r="AK461" s="60">
        <f t="shared" si="129"/>
        <v>-561</v>
      </c>
      <c r="AL461" s="33">
        <f>AK461*AF461</f>
        <v>-5610</v>
      </c>
      <c r="AM461" s="33">
        <f t="shared" si="130"/>
        <v>14690</v>
      </c>
      <c r="AN461" s="20">
        <f t="shared" si="131"/>
        <v>11113.000000001804</v>
      </c>
    </row>
    <row r="462" spans="2:40" x14ac:dyDescent="0.25">
      <c r="B462" s="8">
        <v>461</v>
      </c>
      <c r="C462" s="2">
        <v>25</v>
      </c>
      <c r="D462" s="2">
        <v>6</v>
      </c>
      <c r="E462" s="2">
        <v>1.4000000000001001</v>
      </c>
      <c r="F462" s="2">
        <f t="shared" si="132"/>
        <v>4.5999999999999002</v>
      </c>
      <c r="G462" s="5">
        <v>11</v>
      </c>
      <c r="H462" s="7">
        <f t="shared" si="133"/>
        <v>50.5999999999989</v>
      </c>
      <c r="I462" s="58">
        <f t="shared" si="119"/>
        <v>1.105999999999989</v>
      </c>
      <c r="J462" s="8">
        <v>166</v>
      </c>
      <c r="K462" s="8">
        <f t="shared" si="135"/>
        <v>184</v>
      </c>
      <c r="L462" s="3">
        <f t="shared" si="134"/>
        <v>4600</v>
      </c>
      <c r="M462" s="3">
        <f>E462*K462</f>
        <v>257.60000000001838</v>
      </c>
      <c r="N462" s="14">
        <f t="shared" si="120"/>
        <v>23.599999999999898</v>
      </c>
      <c r="O462" s="15">
        <f t="shared" si="121"/>
        <v>4342.3999999999814</v>
      </c>
      <c r="P462" s="15">
        <f t="shared" si="122"/>
        <v>257.60000000001855</v>
      </c>
      <c r="Q462" s="25"/>
      <c r="R462" s="25"/>
      <c r="S462" s="25"/>
      <c r="T462" s="25"/>
      <c r="U462" s="31">
        <v>100</v>
      </c>
      <c r="V462" s="28">
        <f>U462*K462</f>
        <v>18400</v>
      </c>
      <c r="W462" s="24">
        <f>V462*C462</f>
        <v>460000</v>
      </c>
      <c r="X462" s="24">
        <f>V462*N462</f>
        <v>434239.99999999814</v>
      </c>
      <c r="Y462" s="22">
        <f t="shared" si="123"/>
        <v>25760.000000001863</v>
      </c>
      <c r="Z462" s="37"/>
      <c r="AA462" s="40"/>
      <c r="AB462" s="197"/>
      <c r="AC462" s="35">
        <v>400</v>
      </c>
      <c r="AD462" s="60">
        <f t="shared" si="124"/>
        <v>5</v>
      </c>
      <c r="AE462" s="32">
        <f t="shared" si="125"/>
        <v>2000</v>
      </c>
      <c r="AF462" s="32">
        <v>10</v>
      </c>
      <c r="AG462" s="62">
        <f t="shared" si="126"/>
        <v>18400</v>
      </c>
      <c r="AH462" s="60">
        <f t="shared" si="127"/>
        <v>1840</v>
      </c>
      <c r="AI462" s="33">
        <f>AH462*AF462</f>
        <v>18400</v>
      </c>
      <c r="AJ462" s="63">
        <f t="shared" si="128"/>
        <v>-1800</v>
      </c>
      <c r="AK462" s="60">
        <f t="shared" si="129"/>
        <v>-594</v>
      </c>
      <c r="AL462" s="33">
        <f>AK462*AF462</f>
        <v>-5940</v>
      </c>
      <c r="AM462" s="33">
        <f t="shared" si="130"/>
        <v>14460</v>
      </c>
      <c r="AN462" s="20">
        <f t="shared" si="131"/>
        <v>11300.000000001863</v>
      </c>
    </row>
    <row r="463" spans="2:40" x14ac:dyDescent="0.25">
      <c r="B463" s="8">
        <v>462</v>
      </c>
      <c r="C463" s="2">
        <v>25</v>
      </c>
      <c r="D463" s="2">
        <v>6</v>
      </c>
      <c r="E463" s="2">
        <v>1.3900000000001</v>
      </c>
      <c r="F463" s="2">
        <f t="shared" si="132"/>
        <v>4.6099999999999</v>
      </c>
      <c r="G463" s="5">
        <v>11</v>
      </c>
      <c r="H463" s="7">
        <f t="shared" si="133"/>
        <v>50.7099999999989</v>
      </c>
      <c r="I463" s="58">
        <f t="shared" si="119"/>
        <v>1.1070999999999891</v>
      </c>
      <c r="J463" s="8">
        <v>166</v>
      </c>
      <c r="K463" s="8">
        <f t="shared" si="135"/>
        <v>184</v>
      </c>
      <c r="L463" s="3">
        <f t="shared" si="134"/>
        <v>4600</v>
      </c>
      <c r="M463" s="3">
        <f>E463*K463</f>
        <v>255.76000000001841</v>
      </c>
      <c r="N463" s="14">
        <f t="shared" si="120"/>
        <v>23.6099999999999</v>
      </c>
      <c r="O463" s="15">
        <f t="shared" si="121"/>
        <v>4344.2399999999816</v>
      </c>
      <c r="P463" s="15">
        <f t="shared" si="122"/>
        <v>255.76000000001841</v>
      </c>
      <c r="Q463" s="25"/>
      <c r="R463" s="25"/>
      <c r="S463" s="25"/>
      <c r="T463" s="25"/>
      <c r="U463" s="31">
        <v>100</v>
      </c>
      <c r="V463" s="28">
        <f>U463*K463</f>
        <v>18400</v>
      </c>
      <c r="W463" s="24">
        <f>V463*C463</f>
        <v>460000</v>
      </c>
      <c r="X463" s="24">
        <f>V463*N463</f>
        <v>434423.99999999814</v>
      </c>
      <c r="Y463" s="22">
        <f t="shared" si="123"/>
        <v>25576.000000001863</v>
      </c>
      <c r="Z463" s="37"/>
      <c r="AA463" s="40"/>
      <c r="AB463" s="197"/>
      <c r="AC463" s="35">
        <v>400</v>
      </c>
      <c r="AD463" s="60">
        <f t="shared" si="124"/>
        <v>5</v>
      </c>
      <c r="AE463" s="32">
        <f t="shared" si="125"/>
        <v>2000</v>
      </c>
      <c r="AF463" s="32">
        <v>10</v>
      </c>
      <c r="AG463" s="62">
        <f t="shared" si="126"/>
        <v>18400</v>
      </c>
      <c r="AH463" s="60">
        <f t="shared" si="127"/>
        <v>1840</v>
      </c>
      <c r="AI463" s="33">
        <f>AH463*AF463</f>
        <v>18400</v>
      </c>
      <c r="AJ463" s="63">
        <f t="shared" si="128"/>
        <v>-1800</v>
      </c>
      <c r="AK463" s="60">
        <f t="shared" si="129"/>
        <v>-594</v>
      </c>
      <c r="AL463" s="33">
        <f>AK463*AF463</f>
        <v>-5940</v>
      </c>
      <c r="AM463" s="33">
        <f t="shared" si="130"/>
        <v>14460</v>
      </c>
      <c r="AN463" s="20">
        <f t="shared" si="131"/>
        <v>11116.000000001863</v>
      </c>
    </row>
    <row r="464" spans="2:40" x14ac:dyDescent="0.25">
      <c r="B464" s="8">
        <v>463</v>
      </c>
      <c r="C464" s="2">
        <v>25</v>
      </c>
      <c r="D464" s="2">
        <v>6</v>
      </c>
      <c r="E464" s="2">
        <v>1.3800000000001</v>
      </c>
      <c r="F464" s="2">
        <f t="shared" si="132"/>
        <v>4.6199999999998997</v>
      </c>
      <c r="G464" s="5">
        <v>11</v>
      </c>
      <c r="H464" s="7">
        <f t="shared" si="133"/>
        <v>50.819999999998899</v>
      </c>
      <c r="I464" s="58">
        <f t="shared" si="119"/>
        <v>1.108199999999989</v>
      </c>
      <c r="J464" s="8">
        <v>166</v>
      </c>
      <c r="K464" s="8">
        <f t="shared" si="135"/>
        <v>184</v>
      </c>
      <c r="L464" s="3">
        <f t="shared" si="134"/>
        <v>4600</v>
      </c>
      <c r="M464" s="3">
        <f>E464*K464</f>
        <v>253.9200000000184</v>
      </c>
      <c r="N464" s="14">
        <f t="shared" si="120"/>
        <v>23.619999999999902</v>
      </c>
      <c r="O464" s="15">
        <f t="shared" si="121"/>
        <v>4346.0799999999817</v>
      </c>
      <c r="P464" s="15">
        <f t="shared" si="122"/>
        <v>253.92000000001826</v>
      </c>
      <c r="Q464" s="25"/>
      <c r="R464" s="25"/>
      <c r="S464" s="25"/>
      <c r="T464" s="25"/>
      <c r="U464" s="31">
        <v>100</v>
      </c>
      <c r="V464" s="28">
        <f>U464*K464</f>
        <v>18400</v>
      </c>
      <c r="W464" s="24">
        <f>V464*C464</f>
        <v>460000</v>
      </c>
      <c r="X464" s="24">
        <f>V464*N464</f>
        <v>434607.9999999982</v>
      </c>
      <c r="Y464" s="22">
        <f t="shared" si="123"/>
        <v>25392.000000001804</v>
      </c>
      <c r="Z464" s="37"/>
      <c r="AA464" s="40"/>
      <c r="AB464" s="197"/>
      <c r="AC464" s="35">
        <v>400</v>
      </c>
      <c r="AD464" s="60">
        <f t="shared" si="124"/>
        <v>5</v>
      </c>
      <c r="AE464" s="32">
        <f t="shared" si="125"/>
        <v>2000</v>
      </c>
      <c r="AF464" s="32">
        <v>10</v>
      </c>
      <c r="AG464" s="62">
        <f t="shared" si="126"/>
        <v>18400</v>
      </c>
      <c r="AH464" s="60">
        <f t="shared" si="127"/>
        <v>1840</v>
      </c>
      <c r="AI464" s="33">
        <f>AH464*AF464</f>
        <v>18400</v>
      </c>
      <c r="AJ464" s="63">
        <f t="shared" si="128"/>
        <v>-1800</v>
      </c>
      <c r="AK464" s="60">
        <f t="shared" si="129"/>
        <v>-594</v>
      </c>
      <c r="AL464" s="33">
        <f>AK464*AF464</f>
        <v>-5940</v>
      </c>
      <c r="AM464" s="33">
        <f t="shared" si="130"/>
        <v>14460</v>
      </c>
      <c r="AN464" s="20">
        <f t="shared" si="131"/>
        <v>10932.000000001804</v>
      </c>
    </row>
    <row r="465" spans="2:40" x14ac:dyDescent="0.25">
      <c r="B465" s="8">
        <v>464</v>
      </c>
      <c r="C465" s="2">
        <v>25</v>
      </c>
      <c r="D465" s="2">
        <v>6</v>
      </c>
      <c r="E465" s="2">
        <v>1.3700000000001</v>
      </c>
      <c r="F465" s="2">
        <f t="shared" si="132"/>
        <v>4.6299999999998995</v>
      </c>
      <c r="G465" s="5">
        <v>11</v>
      </c>
      <c r="H465" s="7">
        <f t="shared" si="133"/>
        <v>50.929999999998898</v>
      </c>
      <c r="I465" s="58">
        <f t="shared" si="119"/>
        <v>1.1092999999999891</v>
      </c>
      <c r="J465" s="8">
        <v>166</v>
      </c>
      <c r="K465" s="8">
        <f t="shared" si="135"/>
        <v>184</v>
      </c>
      <c r="L465" s="3">
        <f t="shared" si="134"/>
        <v>4600</v>
      </c>
      <c r="M465" s="3">
        <f>E465*K465</f>
        <v>252.0800000000184</v>
      </c>
      <c r="N465" s="14">
        <f t="shared" si="120"/>
        <v>23.6299999999999</v>
      </c>
      <c r="O465" s="15">
        <f t="shared" si="121"/>
        <v>4347.9199999999819</v>
      </c>
      <c r="P465" s="15">
        <f t="shared" si="122"/>
        <v>252.08000000001812</v>
      </c>
      <c r="Q465" s="25"/>
      <c r="R465" s="25"/>
      <c r="S465" s="25"/>
      <c r="T465" s="25"/>
      <c r="U465" s="31">
        <v>100</v>
      </c>
      <c r="V465" s="28">
        <f>U465*K465</f>
        <v>18400</v>
      </c>
      <c r="W465" s="24">
        <f>V465*C465</f>
        <v>460000</v>
      </c>
      <c r="X465" s="24">
        <f>V465*N465</f>
        <v>434791.99999999814</v>
      </c>
      <c r="Y465" s="22">
        <f t="shared" si="123"/>
        <v>25208.000000001863</v>
      </c>
      <c r="Z465" s="37"/>
      <c r="AA465" s="40"/>
      <c r="AB465" s="197"/>
      <c r="AC465" s="35">
        <v>400</v>
      </c>
      <c r="AD465" s="60">
        <f t="shared" si="124"/>
        <v>5</v>
      </c>
      <c r="AE465" s="32">
        <f t="shared" si="125"/>
        <v>2000</v>
      </c>
      <c r="AF465" s="32">
        <v>10</v>
      </c>
      <c r="AG465" s="62">
        <f t="shared" si="126"/>
        <v>18400</v>
      </c>
      <c r="AH465" s="60">
        <f t="shared" si="127"/>
        <v>1840</v>
      </c>
      <c r="AI465" s="33">
        <f>AH465*AF465</f>
        <v>18400</v>
      </c>
      <c r="AJ465" s="63">
        <f t="shared" si="128"/>
        <v>-1800</v>
      </c>
      <c r="AK465" s="60">
        <f t="shared" si="129"/>
        <v>-594</v>
      </c>
      <c r="AL465" s="33">
        <f>AK465*AF465</f>
        <v>-5940</v>
      </c>
      <c r="AM465" s="33">
        <f t="shared" si="130"/>
        <v>14460</v>
      </c>
      <c r="AN465" s="20">
        <f t="shared" si="131"/>
        <v>10748.000000001863</v>
      </c>
    </row>
    <row r="466" spans="2:40" x14ac:dyDescent="0.25">
      <c r="B466" s="8">
        <v>465</v>
      </c>
      <c r="C466" s="2">
        <v>25</v>
      </c>
      <c r="D466" s="2">
        <v>6</v>
      </c>
      <c r="E466" s="2">
        <v>1.3600000000001</v>
      </c>
      <c r="F466" s="2">
        <f t="shared" si="132"/>
        <v>4.6399999999999002</v>
      </c>
      <c r="G466" s="5">
        <v>11</v>
      </c>
      <c r="H466" s="7">
        <f t="shared" si="133"/>
        <v>51.039999999998905</v>
      </c>
      <c r="I466" s="58">
        <f t="shared" si="119"/>
        <v>1.1103999999999892</v>
      </c>
      <c r="J466" s="8">
        <v>166</v>
      </c>
      <c r="K466" s="8">
        <f t="shared" si="135"/>
        <v>184</v>
      </c>
      <c r="L466" s="3">
        <f t="shared" si="134"/>
        <v>4600</v>
      </c>
      <c r="M466" s="3">
        <f>E466*K466</f>
        <v>250.2400000000184</v>
      </c>
      <c r="N466" s="14">
        <f t="shared" si="120"/>
        <v>23.639999999999901</v>
      </c>
      <c r="O466" s="15">
        <f t="shared" si="121"/>
        <v>4349.759999999982</v>
      </c>
      <c r="P466" s="15">
        <f t="shared" si="122"/>
        <v>250.24000000001797</v>
      </c>
      <c r="Q466" s="25"/>
      <c r="R466" s="25"/>
      <c r="S466" s="25"/>
      <c r="T466" s="25"/>
      <c r="U466" s="31">
        <v>100</v>
      </c>
      <c r="V466" s="28">
        <f>U466*K466</f>
        <v>18400</v>
      </c>
      <c r="W466" s="24">
        <f>V466*C466</f>
        <v>460000</v>
      </c>
      <c r="X466" s="24">
        <f>V466*N466</f>
        <v>434975.9999999982</v>
      </c>
      <c r="Y466" s="22">
        <f t="shared" si="123"/>
        <v>25024.000000001804</v>
      </c>
      <c r="Z466" s="37"/>
      <c r="AA466" s="40"/>
      <c r="AB466" s="197"/>
      <c r="AC466" s="35">
        <v>400</v>
      </c>
      <c r="AD466" s="60">
        <f t="shared" si="124"/>
        <v>5</v>
      </c>
      <c r="AE466" s="32">
        <f t="shared" si="125"/>
        <v>2000</v>
      </c>
      <c r="AF466" s="32">
        <v>10</v>
      </c>
      <c r="AG466" s="62">
        <f t="shared" si="126"/>
        <v>18400</v>
      </c>
      <c r="AH466" s="60">
        <f t="shared" si="127"/>
        <v>1840</v>
      </c>
      <c r="AI466" s="33">
        <f>AH466*AF466</f>
        <v>18400</v>
      </c>
      <c r="AJ466" s="63">
        <f t="shared" si="128"/>
        <v>-1800</v>
      </c>
      <c r="AK466" s="60">
        <f t="shared" si="129"/>
        <v>-594</v>
      </c>
      <c r="AL466" s="33">
        <f>AK466*AF466</f>
        <v>-5940</v>
      </c>
      <c r="AM466" s="33">
        <f t="shared" si="130"/>
        <v>14460</v>
      </c>
      <c r="AN466" s="20">
        <f t="shared" si="131"/>
        <v>10564.000000001804</v>
      </c>
    </row>
    <row r="467" spans="2:40" x14ac:dyDescent="0.25">
      <c r="B467" s="8">
        <v>466</v>
      </c>
      <c r="C467" s="2">
        <v>25</v>
      </c>
      <c r="D467" s="2">
        <v>6</v>
      </c>
      <c r="E467" s="2">
        <v>1.3500000000001</v>
      </c>
      <c r="F467" s="2">
        <f t="shared" si="132"/>
        <v>4.6499999999999</v>
      </c>
      <c r="G467" s="5">
        <v>11</v>
      </c>
      <c r="H467" s="7">
        <f t="shared" si="133"/>
        <v>51.149999999998897</v>
      </c>
      <c r="I467" s="58">
        <f t="shared" si="119"/>
        <v>1.1114999999999891</v>
      </c>
      <c r="J467" s="8">
        <v>166</v>
      </c>
      <c r="K467" s="8">
        <f t="shared" si="135"/>
        <v>185</v>
      </c>
      <c r="L467" s="3">
        <f t="shared" si="134"/>
        <v>4625</v>
      </c>
      <c r="M467" s="3">
        <f>E467*K467</f>
        <v>249.7500000000185</v>
      </c>
      <c r="N467" s="14">
        <f t="shared" si="120"/>
        <v>23.649999999999899</v>
      </c>
      <c r="O467" s="15">
        <f t="shared" si="121"/>
        <v>4375.2499999999809</v>
      </c>
      <c r="P467" s="15">
        <f t="shared" si="122"/>
        <v>249.7500000000191</v>
      </c>
      <c r="Q467" s="25"/>
      <c r="R467" s="25"/>
      <c r="S467" s="25"/>
      <c r="T467" s="25"/>
      <c r="U467" s="31">
        <v>100</v>
      </c>
      <c r="V467" s="28">
        <f>U467*K467</f>
        <v>18500</v>
      </c>
      <c r="W467" s="24">
        <f>V467*C467</f>
        <v>462500</v>
      </c>
      <c r="X467" s="24">
        <f>V467*N467</f>
        <v>437524.99999999814</v>
      </c>
      <c r="Y467" s="22">
        <f t="shared" si="123"/>
        <v>24975.000000001863</v>
      </c>
      <c r="Z467" s="37"/>
      <c r="AA467" s="40"/>
      <c r="AB467" s="197"/>
      <c r="AC467" s="35">
        <v>400</v>
      </c>
      <c r="AD467" s="60">
        <f t="shared" si="124"/>
        <v>5</v>
      </c>
      <c r="AE467" s="32">
        <f t="shared" si="125"/>
        <v>2000</v>
      </c>
      <c r="AF467" s="32">
        <v>10</v>
      </c>
      <c r="AG467" s="62">
        <f t="shared" si="126"/>
        <v>18500</v>
      </c>
      <c r="AH467" s="60">
        <f t="shared" si="127"/>
        <v>1850</v>
      </c>
      <c r="AI467" s="33">
        <f>AH467*AF467</f>
        <v>18500</v>
      </c>
      <c r="AJ467" s="63">
        <f t="shared" si="128"/>
        <v>-1900</v>
      </c>
      <c r="AK467" s="60">
        <f t="shared" si="129"/>
        <v>-627</v>
      </c>
      <c r="AL467" s="33">
        <f>AK467*AF467</f>
        <v>-6270</v>
      </c>
      <c r="AM467" s="33">
        <f t="shared" si="130"/>
        <v>14230</v>
      </c>
      <c r="AN467" s="20">
        <f t="shared" si="131"/>
        <v>10745.000000001863</v>
      </c>
    </row>
    <row r="468" spans="2:40" x14ac:dyDescent="0.25">
      <c r="B468" s="8">
        <v>467</v>
      </c>
      <c r="C468" s="2">
        <v>25</v>
      </c>
      <c r="D468" s="2">
        <v>6</v>
      </c>
      <c r="E468" s="2">
        <v>1.3400000000001</v>
      </c>
      <c r="F468" s="2">
        <f t="shared" si="132"/>
        <v>4.6599999999998998</v>
      </c>
      <c r="G468" s="5">
        <v>11</v>
      </c>
      <c r="H468" s="7">
        <f t="shared" si="133"/>
        <v>51.259999999998897</v>
      </c>
      <c r="I468" s="58">
        <f t="shared" si="119"/>
        <v>1.1125999999999889</v>
      </c>
      <c r="J468" s="8">
        <v>166</v>
      </c>
      <c r="K468" s="8">
        <f t="shared" si="135"/>
        <v>185</v>
      </c>
      <c r="L468" s="3">
        <f t="shared" si="134"/>
        <v>4625</v>
      </c>
      <c r="M468" s="3">
        <f>E468*K468</f>
        <v>247.90000000001851</v>
      </c>
      <c r="N468" s="14">
        <f t="shared" si="120"/>
        <v>23.659999999999901</v>
      </c>
      <c r="O468" s="15">
        <f t="shared" si="121"/>
        <v>4377.0999999999813</v>
      </c>
      <c r="P468" s="15">
        <f t="shared" si="122"/>
        <v>247.90000000001874</v>
      </c>
      <c r="Q468" s="25"/>
      <c r="R468" s="25"/>
      <c r="S468" s="25"/>
      <c r="T468" s="25"/>
      <c r="U468" s="31">
        <v>100</v>
      </c>
      <c r="V468" s="28">
        <f>U468*K468</f>
        <v>18500</v>
      </c>
      <c r="W468" s="24">
        <f>V468*C468</f>
        <v>462500</v>
      </c>
      <c r="X468" s="24">
        <f>V468*N468</f>
        <v>437709.99999999814</v>
      </c>
      <c r="Y468" s="22">
        <f t="shared" si="123"/>
        <v>24790.000000001863</v>
      </c>
      <c r="Z468" s="37"/>
      <c r="AA468" s="40"/>
      <c r="AB468" s="197"/>
      <c r="AC468" s="35">
        <v>400</v>
      </c>
      <c r="AD468" s="60">
        <f t="shared" si="124"/>
        <v>5</v>
      </c>
      <c r="AE468" s="32">
        <f t="shared" si="125"/>
        <v>2000</v>
      </c>
      <c r="AF468" s="32">
        <v>10</v>
      </c>
      <c r="AG468" s="62">
        <f t="shared" si="126"/>
        <v>18500</v>
      </c>
      <c r="AH468" s="60">
        <f t="shared" si="127"/>
        <v>1850</v>
      </c>
      <c r="AI468" s="33">
        <f>AH468*AF468</f>
        <v>18500</v>
      </c>
      <c r="AJ468" s="63">
        <f t="shared" si="128"/>
        <v>-1900</v>
      </c>
      <c r="AK468" s="60">
        <f t="shared" si="129"/>
        <v>-627</v>
      </c>
      <c r="AL468" s="33">
        <f>AK468*AF468</f>
        <v>-6270</v>
      </c>
      <c r="AM468" s="33">
        <f t="shared" si="130"/>
        <v>14230</v>
      </c>
      <c r="AN468" s="20">
        <f t="shared" si="131"/>
        <v>10560.000000001863</v>
      </c>
    </row>
    <row r="469" spans="2:40" x14ac:dyDescent="0.25">
      <c r="B469" s="8">
        <v>468</v>
      </c>
      <c r="C469" s="2">
        <v>25</v>
      </c>
      <c r="D469" s="2">
        <v>6</v>
      </c>
      <c r="E469" s="2">
        <v>1.3300000000001</v>
      </c>
      <c r="F469" s="2">
        <f t="shared" si="132"/>
        <v>4.6699999999999005</v>
      </c>
      <c r="G469" s="5">
        <v>11</v>
      </c>
      <c r="H469" s="7">
        <f t="shared" si="133"/>
        <v>51.369999999998903</v>
      </c>
      <c r="I469" s="58">
        <f t="shared" si="119"/>
        <v>1.113699999999989</v>
      </c>
      <c r="J469" s="8">
        <v>166</v>
      </c>
      <c r="K469" s="8">
        <f t="shared" si="135"/>
        <v>185</v>
      </c>
      <c r="L469" s="3">
        <f t="shared" si="134"/>
        <v>4625</v>
      </c>
      <c r="M469" s="3">
        <f>E469*K469</f>
        <v>246.05000000001849</v>
      </c>
      <c r="N469" s="14">
        <f t="shared" si="120"/>
        <v>23.669999999999899</v>
      </c>
      <c r="O469" s="15">
        <f t="shared" si="121"/>
        <v>4378.9499999999816</v>
      </c>
      <c r="P469" s="15">
        <f t="shared" si="122"/>
        <v>246.05000000001837</v>
      </c>
      <c r="Q469" s="25"/>
      <c r="R469" s="25"/>
      <c r="S469" s="25"/>
      <c r="T469" s="25"/>
      <c r="U469" s="31">
        <v>100</v>
      </c>
      <c r="V469" s="28">
        <f>U469*K469</f>
        <v>18500</v>
      </c>
      <c r="W469" s="24">
        <f>V469*C469</f>
        <v>462500</v>
      </c>
      <c r="X469" s="24">
        <f>V469*N469</f>
        <v>437894.99999999814</v>
      </c>
      <c r="Y469" s="22">
        <f t="shared" si="123"/>
        <v>24605.000000001863</v>
      </c>
      <c r="Z469" s="37"/>
      <c r="AA469" s="40"/>
      <c r="AB469" s="197"/>
      <c r="AC469" s="35">
        <v>400</v>
      </c>
      <c r="AD469" s="60">
        <f t="shared" si="124"/>
        <v>5</v>
      </c>
      <c r="AE469" s="32">
        <f t="shared" si="125"/>
        <v>2000</v>
      </c>
      <c r="AF469" s="32">
        <v>10</v>
      </c>
      <c r="AG469" s="62">
        <f t="shared" si="126"/>
        <v>18500</v>
      </c>
      <c r="AH469" s="60">
        <f t="shared" si="127"/>
        <v>1850</v>
      </c>
      <c r="AI469" s="33">
        <f>AH469*AF469</f>
        <v>18500</v>
      </c>
      <c r="AJ469" s="63">
        <f t="shared" si="128"/>
        <v>-1900</v>
      </c>
      <c r="AK469" s="60">
        <f t="shared" si="129"/>
        <v>-627</v>
      </c>
      <c r="AL469" s="33">
        <f>AK469*AF469</f>
        <v>-6270</v>
      </c>
      <c r="AM469" s="33">
        <f t="shared" si="130"/>
        <v>14230</v>
      </c>
      <c r="AN469" s="20">
        <f t="shared" si="131"/>
        <v>10375.000000001863</v>
      </c>
    </row>
    <row r="470" spans="2:40" x14ac:dyDescent="0.25">
      <c r="B470" s="8">
        <v>469</v>
      </c>
      <c r="C470" s="2">
        <v>25</v>
      </c>
      <c r="D470" s="2">
        <v>6</v>
      </c>
      <c r="E470" s="2">
        <v>1.3200000000001</v>
      </c>
      <c r="F470" s="2">
        <f t="shared" si="132"/>
        <v>4.6799999999999002</v>
      </c>
      <c r="G470" s="5">
        <v>11</v>
      </c>
      <c r="H470" s="7">
        <f t="shared" si="133"/>
        <v>51.479999999998903</v>
      </c>
      <c r="I470" s="58">
        <f t="shared" si="119"/>
        <v>1.1147999999999891</v>
      </c>
      <c r="J470" s="8">
        <v>166</v>
      </c>
      <c r="K470" s="8">
        <f t="shared" si="135"/>
        <v>185</v>
      </c>
      <c r="L470" s="3">
        <f t="shared" si="134"/>
        <v>4625</v>
      </c>
      <c r="M470" s="3">
        <f>E470*K470</f>
        <v>244.20000000001849</v>
      </c>
      <c r="N470" s="14">
        <f t="shared" si="120"/>
        <v>23.6799999999999</v>
      </c>
      <c r="O470" s="15">
        <f t="shared" si="121"/>
        <v>4380.799999999982</v>
      </c>
      <c r="P470" s="15">
        <f t="shared" si="122"/>
        <v>244.20000000001801</v>
      </c>
      <c r="Q470" s="25"/>
      <c r="R470" s="25"/>
      <c r="S470" s="25"/>
      <c r="T470" s="25"/>
      <c r="U470" s="31">
        <v>100</v>
      </c>
      <c r="V470" s="28">
        <f>U470*K470</f>
        <v>18500</v>
      </c>
      <c r="W470" s="24">
        <f>V470*C470</f>
        <v>462500</v>
      </c>
      <c r="X470" s="24">
        <f>V470*N470</f>
        <v>438079.99999999814</v>
      </c>
      <c r="Y470" s="22">
        <f t="shared" si="123"/>
        <v>24420.000000001863</v>
      </c>
      <c r="Z470" s="37"/>
      <c r="AA470" s="40"/>
      <c r="AB470" s="197"/>
      <c r="AC470" s="35">
        <v>400</v>
      </c>
      <c r="AD470" s="60">
        <f t="shared" si="124"/>
        <v>5</v>
      </c>
      <c r="AE470" s="32">
        <f t="shared" si="125"/>
        <v>2000</v>
      </c>
      <c r="AF470" s="32">
        <v>10</v>
      </c>
      <c r="AG470" s="62">
        <f t="shared" si="126"/>
        <v>18500</v>
      </c>
      <c r="AH470" s="60">
        <f t="shared" si="127"/>
        <v>1850</v>
      </c>
      <c r="AI470" s="33">
        <f>AH470*AF470</f>
        <v>18500</v>
      </c>
      <c r="AJ470" s="63">
        <f t="shared" si="128"/>
        <v>-1900</v>
      </c>
      <c r="AK470" s="60">
        <f t="shared" si="129"/>
        <v>-627</v>
      </c>
      <c r="AL470" s="33">
        <f>AK470*AF470</f>
        <v>-6270</v>
      </c>
      <c r="AM470" s="33">
        <f t="shared" si="130"/>
        <v>14230</v>
      </c>
      <c r="AN470" s="20">
        <f t="shared" si="131"/>
        <v>10190.000000001863</v>
      </c>
    </row>
    <row r="471" spans="2:40" x14ac:dyDescent="0.25">
      <c r="B471" s="8">
        <v>470</v>
      </c>
      <c r="C471" s="2">
        <v>25</v>
      </c>
      <c r="D471" s="2">
        <v>6</v>
      </c>
      <c r="E471" s="2">
        <v>1.3100000000001</v>
      </c>
      <c r="F471" s="2">
        <f t="shared" si="132"/>
        <v>4.6899999999999</v>
      </c>
      <c r="G471" s="5">
        <v>11</v>
      </c>
      <c r="H471" s="7">
        <f t="shared" si="133"/>
        <v>51.589999999998902</v>
      </c>
      <c r="I471" s="58">
        <f t="shared" si="119"/>
        <v>1.115899999999989</v>
      </c>
      <c r="J471" s="8">
        <v>166</v>
      </c>
      <c r="K471" s="8">
        <f t="shared" si="135"/>
        <v>185</v>
      </c>
      <c r="L471" s="3">
        <f t="shared" si="134"/>
        <v>4625</v>
      </c>
      <c r="M471" s="3">
        <f>E471*K471</f>
        <v>242.3500000000185</v>
      </c>
      <c r="N471" s="14">
        <f t="shared" si="120"/>
        <v>23.689999999999898</v>
      </c>
      <c r="O471" s="15">
        <f t="shared" si="121"/>
        <v>4382.6499999999814</v>
      </c>
      <c r="P471" s="15">
        <f t="shared" si="122"/>
        <v>242.35000000001855</v>
      </c>
      <c r="Q471" s="25"/>
      <c r="R471" s="25"/>
      <c r="S471" s="25"/>
      <c r="T471" s="25"/>
      <c r="U471" s="31">
        <v>100</v>
      </c>
      <c r="V471" s="28">
        <f>U471*K471</f>
        <v>18500</v>
      </c>
      <c r="W471" s="24">
        <f>V471*C471</f>
        <v>462500</v>
      </c>
      <c r="X471" s="24">
        <f>V471*N471</f>
        <v>438264.99999999814</v>
      </c>
      <c r="Y471" s="22">
        <f t="shared" si="123"/>
        <v>24235.000000001863</v>
      </c>
      <c r="Z471" s="37"/>
      <c r="AA471" s="40"/>
      <c r="AB471" s="197"/>
      <c r="AC471" s="35">
        <v>400</v>
      </c>
      <c r="AD471" s="60">
        <f t="shared" si="124"/>
        <v>5</v>
      </c>
      <c r="AE471" s="32">
        <f t="shared" si="125"/>
        <v>2000</v>
      </c>
      <c r="AF471" s="32">
        <v>10</v>
      </c>
      <c r="AG471" s="62">
        <f t="shared" si="126"/>
        <v>18500</v>
      </c>
      <c r="AH471" s="60">
        <f t="shared" si="127"/>
        <v>1850</v>
      </c>
      <c r="AI471" s="33">
        <f>AH471*AF471</f>
        <v>18500</v>
      </c>
      <c r="AJ471" s="63">
        <f t="shared" si="128"/>
        <v>-1900</v>
      </c>
      <c r="AK471" s="60">
        <f t="shared" si="129"/>
        <v>-627</v>
      </c>
      <c r="AL471" s="33">
        <f>AK471*AF471</f>
        <v>-6270</v>
      </c>
      <c r="AM471" s="33">
        <f t="shared" si="130"/>
        <v>14230</v>
      </c>
      <c r="AN471" s="20">
        <f t="shared" si="131"/>
        <v>10005.000000001863</v>
      </c>
    </row>
    <row r="472" spans="2:40" x14ac:dyDescent="0.25">
      <c r="B472" s="8">
        <v>471</v>
      </c>
      <c r="C472" s="2">
        <v>25</v>
      </c>
      <c r="D472" s="2">
        <v>6</v>
      </c>
      <c r="E472" s="2">
        <v>1.3000000000001</v>
      </c>
      <c r="F472" s="2">
        <f t="shared" si="132"/>
        <v>4.6999999999998998</v>
      </c>
      <c r="G472" s="5">
        <v>11</v>
      </c>
      <c r="H472" s="7">
        <f t="shared" si="133"/>
        <v>51.699999999998894</v>
      </c>
      <c r="I472" s="58">
        <f t="shared" si="119"/>
        <v>1.1169999999999889</v>
      </c>
      <c r="J472" s="8">
        <v>166</v>
      </c>
      <c r="K472" s="8">
        <f t="shared" si="135"/>
        <v>185</v>
      </c>
      <c r="L472" s="3">
        <f t="shared" si="134"/>
        <v>4625</v>
      </c>
      <c r="M472" s="3">
        <f>E472*K472</f>
        <v>240.5000000000185</v>
      </c>
      <c r="N472" s="14">
        <f t="shared" si="120"/>
        <v>23.6999999999999</v>
      </c>
      <c r="O472" s="15">
        <f t="shared" si="121"/>
        <v>4384.4999999999818</v>
      </c>
      <c r="P472" s="15">
        <f t="shared" si="122"/>
        <v>240.50000000001819</v>
      </c>
      <c r="Q472" s="25"/>
      <c r="R472" s="25"/>
      <c r="S472" s="25"/>
      <c r="T472" s="25"/>
      <c r="U472" s="31">
        <v>100</v>
      </c>
      <c r="V472" s="28">
        <f>U472*K472</f>
        <v>18500</v>
      </c>
      <c r="W472" s="24">
        <f>V472*C472</f>
        <v>462500</v>
      </c>
      <c r="X472" s="24">
        <f>V472*N472</f>
        <v>438449.99999999814</v>
      </c>
      <c r="Y472" s="22">
        <f t="shared" si="123"/>
        <v>24050.000000001863</v>
      </c>
      <c r="Z472" s="37"/>
      <c r="AA472" s="40"/>
      <c r="AB472" s="197"/>
      <c r="AC472" s="35">
        <v>400</v>
      </c>
      <c r="AD472" s="60">
        <f t="shared" si="124"/>
        <v>5</v>
      </c>
      <c r="AE472" s="32">
        <f t="shared" si="125"/>
        <v>2000</v>
      </c>
      <c r="AF472" s="32">
        <v>10</v>
      </c>
      <c r="AG472" s="62">
        <f t="shared" si="126"/>
        <v>18500</v>
      </c>
      <c r="AH472" s="60">
        <f t="shared" si="127"/>
        <v>1850</v>
      </c>
      <c r="AI472" s="33">
        <f>AH472*AF472</f>
        <v>18500</v>
      </c>
      <c r="AJ472" s="63">
        <f t="shared" si="128"/>
        <v>-1900</v>
      </c>
      <c r="AK472" s="60">
        <f t="shared" si="129"/>
        <v>-627</v>
      </c>
      <c r="AL472" s="33">
        <f>AK472*AF472</f>
        <v>-6270</v>
      </c>
      <c r="AM472" s="33">
        <f t="shared" si="130"/>
        <v>14230</v>
      </c>
      <c r="AN472" s="20">
        <f t="shared" si="131"/>
        <v>9820.0000000018626</v>
      </c>
    </row>
    <row r="473" spans="2:40" x14ac:dyDescent="0.25">
      <c r="B473" s="8">
        <v>472</v>
      </c>
      <c r="C473" s="2">
        <v>25</v>
      </c>
      <c r="D473" s="2">
        <v>6</v>
      </c>
      <c r="E473" s="2">
        <v>1.2900000000001</v>
      </c>
      <c r="F473" s="2">
        <f t="shared" si="132"/>
        <v>4.7099999999998996</v>
      </c>
      <c r="G473" s="5">
        <v>11</v>
      </c>
      <c r="H473" s="7">
        <f t="shared" si="133"/>
        <v>51.809999999998894</v>
      </c>
      <c r="I473" s="58">
        <f t="shared" si="119"/>
        <v>1.118099999999989</v>
      </c>
      <c r="J473" s="8">
        <v>166</v>
      </c>
      <c r="K473" s="8">
        <f t="shared" si="135"/>
        <v>186</v>
      </c>
      <c r="L473" s="3">
        <f t="shared" si="134"/>
        <v>4650</v>
      </c>
      <c r="M473" s="3">
        <f>E473*K473</f>
        <v>239.94000000001859</v>
      </c>
      <c r="N473" s="14">
        <f t="shared" si="120"/>
        <v>23.709999999999901</v>
      </c>
      <c r="O473" s="15">
        <f t="shared" si="121"/>
        <v>4410.0599999999813</v>
      </c>
      <c r="P473" s="15">
        <f t="shared" si="122"/>
        <v>239.9400000000187</v>
      </c>
      <c r="Q473" s="25"/>
      <c r="R473" s="25"/>
      <c r="S473" s="25"/>
      <c r="T473" s="25"/>
      <c r="U473" s="31">
        <v>100</v>
      </c>
      <c r="V473" s="28">
        <f>U473*K473</f>
        <v>18600</v>
      </c>
      <c r="W473" s="24">
        <f>V473*C473</f>
        <v>465000</v>
      </c>
      <c r="X473" s="24">
        <f>V473*N473</f>
        <v>441005.99999999814</v>
      </c>
      <c r="Y473" s="22">
        <f t="shared" si="123"/>
        <v>23994.000000001863</v>
      </c>
      <c r="Z473" s="37"/>
      <c r="AA473" s="40"/>
      <c r="AB473" s="197"/>
      <c r="AC473" s="35">
        <v>400</v>
      </c>
      <c r="AD473" s="60">
        <f t="shared" si="124"/>
        <v>5</v>
      </c>
      <c r="AE473" s="32">
        <f t="shared" si="125"/>
        <v>2000</v>
      </c>
      <c r="AF473" s="32">
        <v>10</v>
      </c>
      <c r="AG473" s="62">
        <f t="shared" si="126"/>
        <v>18600</v>
      </c>
      <c r="AH473" s="60">
        <f t="shared" si="127"/>
        <v>1860</v>
      </c>
      <c r="AI473" s="33">
        <f>AH473*AF473</f>
        <v>18600</v>
      </c>
      <c r="AJ473" s="63">
        <f t="shared" si="128"/>
        <v>-2000</v>
      </c>
      <c r="AK473" s="60">
        <f t="shared" si="129"/>
        <v>-660</v>
      </c>
      <c r="AL473" s="33">
        <f>AK473*AF473</f>
        <v>-6600</v>
      </c>
      <c r="AM473" s="33">
        <f t="shared" si="130"/>
        <v>14000</v>
      </c>
      <c r="AN473" s="20">
        <f t="shared" si="131"/>
        <v>9994.0000000018626</v>
      </c>
    </row>
    <row r="474" spans="2:40" x14ac:dyDescent="0.25">
      <c r="B474" s="8">
        <v>473</v>
      </c>
      <c r="C474" s="2">
        <v>25</v>
      </c>
      <c r="D474" s="2">
        <v>6</v>
      </c>
      <c r="E474" s="2">
        <v>1.2800000000000999</v>
      </c>
      <c r="F474" s="2">
        <f t="shared" si="132"/>
        <v>4.7199999999999003</v>
      </c>
      <c r="G474" s="5">
        <v>11</v>
      </c>
      <c r="H474" s="7">
        <f t="shared" si="133"/>
        <v>51.9199999999989</v>
      </c>
      <c r="I474" s="58">
        <f t="shared" si="119"/>
        <v>1.1191999999999891</v>
      </c>
      <c r="J474" s="8">
        <v>166</v>
      </c>
      <c r="K474" s="8">
        <f t="shared" si="135"/>
        <v>186</v>
      </c>
      <c r="L474" s="3">
        <f t="shared" si="134"/>
        <v>4650</v>
      </c>
      <c r="M474" s="3">
        <f>E474*K474</f>
        <v>238.0800000000186</v>
      </c>
      <c r="N474" s="14">
        <f t="shared" si="120"/>
        <v>23.719999999999899</v>
      </c>
      <c r="O474" s="15">
        <f t="shared" si="121"/>
        <v>4411.919999999981</v>
      </c>
      <c r="P474" s="15">
        <f t="shared" si="122"/>
        <v>238.08000000001903</v>
      </c>
      <c r="Q474" s="25"/>
      <c r="R474" s="25"/>
      <c r="S474" s="25"/>
      <c r="T474" s="25"/>
      <c r="U474" s="31">
        <v>100</v>
      </c>
      <c r="V474" s="28">
        <f>U474*K474</f>
        <v>18600</v>
      </c>
      <c r="W474" s="24">
        <f>V474*C474</f>
        <v>465000</v>
      </c>
      <c r="X474" s="24">
        <f>V474*N474</f>
        <v>441191.99999999814</v>
      </c>
      <c r="Y474" s="22">
        <f t="shared" si="123"/>
        <v>23808.000000001863</v>
      </c>
      <c r="Z474" s="37"/>
      <c r="AA474" s="40"/>
      <c r="AB474" s="197"/>
      <c r="AC474" s="35">
        <v>400</v>
      </c>
      <c r="AD474" s="60">
        <f t="shared" si="124"/>
        <v>5</v>
      </c>
      <c r="AE474" s="32">
        <f t="shared" si="125"/>
        <v>2000</v>
      </c>
      <c r="AF474" s="32">
        <v>10</v>
      </c>
      <c r="AG474" s="62">
        <f t="shared" si="126"/>
        <v>18600</v>
      </c>
      <c r="AH474" s="60">
        <f t="shared" si="127"/>
        <v>1860</v>
      </c>
      <c r="AI474" s="33">
        <f>AH474*AF474</f>
        <v>18600</v>
      </c>
      <c r="AJ474" s="63">
        <f t="shared" si="128"/>
        <v>-2000</v>
      </c>
      <c r="AK474" s="60">
        <f t="shared" si="129"/>
        <v>-660</v>
      </c>
      <c r="AL474" s="33">
        <f>AK474*AF474</f>
        <v>-6600</v>
      </c>
      <c r="AM474" s="33">
        <f t="shared" si="130"/>
        <v>14000</v>
      </c>
      <c r="AN474" s="20">
        <f t="shared" si="131"/>
        <v>9808.0000000018626</v>
      </c>
    </row>
    <row r="475" spans="2:40" x14ac:dyDescent="0.25">
      <c r="B475" s="8">
        <v>474</v>
      </c>
      <c r="C475" s="2">
        <v>25</v>
      </c>
      <c r="D475" s="2">
        <v>6</v>
      </c>
      <c r="E475" s="2">
        <v>1.2700000000000999</v>
      </c>
      <c r="F475" s="2">
        <f t="shared" si="132"/>
        <v>4.7299999999999001</v>
      </c>
      <c r="G475" s="5">
        <v>11</v>
      </c>
      <c r="H475" s="7">
        <f t="shared" si="133"/>
        <v>52.0299999999989</v>
      </c>
      <c r="I475" s="58">
        <f t="shared" si="119"/>
        <v>1.120299999999989</v>
      </c>
      <c r="J475" s="8">
        <v>166</v>
      </c>
      <c r="K475" s="8">
        <f t="shared" si="135"/>
        <v>186</v>
      </c>
      <c r="L475" s="3">
        <f t="shared" si="134"/>
        <v>4650</v>
      </c>
      <c r="M475" s="3">
        <f>E475*K475</f>
        <v>236.22000000001859</v>
      </c>
      <c r="N475" s="14">
        <f t="shared" si="120"/>
        <v>23.729999999999901</v>
      </c>
      <c r="O475" s="15">
        <f t="shared" si="121"/>
        <v>4413.7799999999816</v>
      </c>
      <c r="P475" s="15">
        <f t="shared" si="122"/>
        <v>236.22000000001844</v>
      </c>
      <c r="Q475" s="25"/>
      <c r="R475" s="25"/>
      <c r="S475" s="25"/>
      <c r="T475" s="25"/>
      <c r="U475" s="31">
        <v>100</v>
      </c>
      <c r="V475" s="28">
        <f>U475*K475</f>
        <v>18600</v>
      </c>
      <c r="W475" s="24">
        <f>V475*C475</f>
        <v>465000</v>
      </c>
      <c r="X475" s="24">
        <f>V475*N475</f>
        <v>441377.99999999814</v>
      </c>
      <c r="Y475" s="22">
        <f t="shared" si="123"/>
        <v>23622.000000001863</v>
      </c>
      <c r="Z475" s="37"/>
      <c r="AA475" s="40"/>
      <c r="AB475" s="197"/>
      <c r="AC475" s="35">
        <v>400</v>
      </c>
      <c r="AD475" s="60">
        <f t="shared" si="124"/>
        <v>5</v>
      </c>
      <c r="AE475" s="32">
        <f t="shared" si="125"/>
        <v>2000</v>
      </c>
      <c r="AF475" s="32">
        <v>10</v>
      </c>
      <c r="AG475" s="62">
        <f t="shared" si="126"/>
        <v>18600</v>
      </c>
      <c r="AH475" s="60">
        <f t="shared" si="127"/>
        <v>1860</v>
      </c>
      <c r="AI475" s="33">
        <f>AH475*AF475</f>
        <v>18600</v>
      </c>
      <c r="AJ475" s="63">
        <f t="shared" si="128"/>
        <v>-2000</v>
      </c>
      <c r="AK475" s="60">
        <f t="shared" si="129"/>
        <v>-660</v>
      </c>
      <c r="AL475" s="33">
        <f>AK475*AF475</f>
        <v>-6600</v>
      </c>
      <c r="AM475" s="33">
        <f t="shared" si="130"/>
        <v>14000</v>
      </c>
      <c r="AN475" s="20">
        <f t="shared" si="131"/>
        <v>9622.0000000018626</v>
      </c>
    </row>
    <row r="476" spans="2:40" x14ac:dyDescent="0.25">
      <c r="B476" s="8">
        <v>475</v>
      </c>
      <c r="C476" s="2">
        <v>25</v>
      </c>
      <c r="D476" s="2">
        <v>6</v>
      </c>
      <c r="E476" s="2">
        <v>1.2600000000000999</v>
      </c>
      <c r="F476" s="2">
        <f t="shared" si="132"/>
        <v>4.7399999999998998</v>
      </c>
      <c r="G476" s="5">
        <v>11</v>
      </c>
      <c r="H476" s="7">
        <f t="shared" si="133"/>
        <v>52.139999999998899</v>
      </c>
      <c r="I476" s="58">
        <f t="shared" si="119"/>
        <v>1.1213999999999891</v>
      </c>
      <c r="J476" s="8">
        <v>166</v>
      </c>
      <c r="K476" s="8">
        <f t="shared" si="135"/>
        <v>186</v>
      </c>
      <c r="L476" s="3">
        <f t="shared" si="134"/>
        <v>4650</v>
      </c>
      <c r="M476" s="3">
        <f>E476*K476</f>
        <v>234.36000000001857</v>
      </c>
      <c r="N476" s="14">
        <f t="shared" si="120"/>
        <v>23.739999999999899</v>
      </c>
      <c r="O476" s="15">
        <f t="shared" si="121"/>
        <v>4415.6399999999812</v>
      </c>
      <c r="P476" s="15">
        <f t="shared" si="122"/>
        <v>234.36000000001877</v>
      </c>
      <c r="Q476" s="25"/>
      <c r="R476" s="25"/>
      <c r="S476" s="25"/>
      <c r="T476" s="25"/>
      <c r="U476" s="31">
        <v>100</v>
      </c>
      <c r="V476" s="28">
        <f>U476*K476</f>
        <v>18600</v>
      </c>
      <c r="W476" s="24">
        <f>V476*C476</f>
        <v>465000</v>
      </c>
      <c r="X476" s="24">
        <f>V476*N476</f>
        <v>441563.99999999814</v>
      </c>
      <c r="Y476" s="22">
        <f t="shared" si="123"/>
        <v>23436.000000001863</v>
      </c>
      <c r="Z476" s="37"/>
      <c r="AA476" s="40"/>
      <c r="AB476" s="197"/>
      <c r="AC476" s="35">
        <v>400</v>
      </c>
      <c r="AD476" s="60">
        <f t="shared" si="124"/>
        <v>5</v>
      </c>
      <c r="AE476" s="32">
        <f t="shared" si="125"/>
        <v>2000</v>
      </c>
      <c r="AF476" s="32">
        <v>10</v>
      </c>
      <c r="AG476" s="62">
        <f t="shared" si="126"/>
        <v>18600</v>
      </c>
      <c r="AH476" s="60">
        <f t="shared" si="127"/>
        <v>1860</v>
      </c>
      <c r="AI476" s="33">
        <f>AH476*AF476</f>
        <v>18600</v>
      </c>
      <c r="AJ476" s="63">
        <f t="shared" si="128"/>
        <v>-2000</v>
      </c>
      <c r="AK476" s="60">
        <f t="shared" si="129"/>
        <v>-660</v>
      </c>
      <c r="AL476" s="33">
        <f>AK476*AF476</f>
        <v>-6600</v>
      </c>
      <c r="AM476" s="33">
        <f t="shared" si="130"/>
        <v>14000</v>
      </c>
      <c r="AN476" s="20">
        <f t="shared" si="131"/>
        <v>9436.0000000018626</v>
      </c>
    </row>
    <row r="477" spans="2:40" x14ac:dyDescent="0.25">
      <c r="B477" s="8">
        <v>476</v>
      </c>
      <c r="C477" s="2">
        <v>25</v>
      </c>
      <c r="D477" s="2">
        <v>6</v>
      </c>
      <c r="E477" s="2">
        <v>1.2500000000000999</v>
      </c>
      <c r="F477" s="2">
        <f t="shared" si="132"/>
        <v>4.7499999999999005</v>
      </c>
      <c r="G477" s="5">
        <v>11</v>
      </c>
      <c r="H477" s="7">
        <f t="shared" si="133"/>
        <v>52.249999999998906</v>
      </c>
      <c r="I477" s="58">
        <f t="shared" si="119"/>
        <v>1.122499999999989</v>
      </c>
      <c r="J477" s="8">
        <v>166</v>
      </c>
      <c r="K477" s="8">
        <f t="shared" si="135"/>
        <v>186</v>
      </c>
      <c r="L477" s="3">
        <f t="shared" si="134"/>
        <v>4650</v>
      </c>
      <c r="M477" s="3">
        <f>E477*K477</f>
        <v>232.50000000001859</v>
      </c>
      <c r="N477" s="14">
        <f t="shared" si="120"/>
        <v>23.749999999999901</v>
      </c>
      <c r="O477" s="15">
        <f t="shared" si="121"/>
        <v>4417.4999999999818</v>
      </c>
      <c r="P477" s="15">
        <f t="shared" si="122"/>
        <v>232.50000000001819</v>
      </c>
      <c r="Q477" s="25"/>
      <c r="R477" s="25"/>
      <c r="S477" s="25"/>
      <c r="T477" s="25"/>
      <c r="U477" s="31">
        <v>100</v>
      </c>
      <c r="V477" s="28">
        <f>U477*K477</f>
        <v>18600</v>
      </c>
      <c r="W477" s="24">
        <f>V477*C477</f>
        <v>465000</v>
      </c>
      <c r="X477" s="24">
        <f>V477*N477</f>
        <v>441749.99999999814</v>
      </c>
      <c r="Y477" s="22">
        <f t="shared" si="123"/>
        <v>23250.000000001863</v>
      </c>
      <c r="Z477" s="37"/>
      <c r="AA477" s="40"/>
      <c r="AB477" s="197"/>
      <c r="AC477" s="35">
        <v>400</v>
      </c>
      <c r="AD477" s="60">
        <f t="shared" si="124"/>
        <v>5</v>
      </c>
      <c r="AE477" s="32">
        <f t="shared" si="125"/>
        <v>2000</v>
      </c>
      <c r="AF477" s="32">
        <v>10</v>
      </c>
      <c r="AG477" s="62">
        <f t="shared" si="126"/>
        <v>18600</v>
      </c>
      <c r="AH477" s="60">
        <f t="shared" si="127"/>
        <v>1860</v>
      </c>
      <c r="AI477" s="33">
        <f>AH477*AF477</f>
        <v>18600</v>
      </c>
      <c r="AJ477" s="63">
        <f t="shared" si="128"/>
        <v>-2000</v>
      </c>
      <c r="AK477" s="60">
        <f t="shared" si="129"/>
        <v>-660</v>
      </c>
      <c r="AL477" s="33">
        <f>AK477*AF477</f>
        <v>-6600</v>
      </c>
      <c r="AM477" s="33">
        <f t="shared" si="130"/>
        <v>14000</v>
      </c>
      <c r="AN477" s="20">
        <f t="shared" si="131"/>
        <v>9250.0000000018626</v>
      </c>
    </row>
    <row r="478" spans="2:40" x14ac:dyDescent="0.25">
      <c r="B478" s="8">
        <v>477</v>
      </c>
      <c r="C478" s="2">
        <v>25</v>
      </c>
      <c r="D478" s="2">
        <v>6</v>
      </c>
      <c r="E478" s="2">
        <v>1.2400000000000999</v>
      </c>
      <c r="F478" s="2">
        <f t="shared" si="132"/>
        <v>4.7599999999999003</v>
      </c>
      <c r="G478" s="5">
        <v>11</v>
      </c>
      <c r="H478" s="7">
        <f t="shared" si="133"/>
        <v>52.359999999998905</v>
      </c>
      <c r="I478" s="58">
        <f t="shared" si="119"/>
        <v>1.1235999999999891</v>
      </c>
      <c r="J478" s="8">
        <v>166</v>
      </c>
      <c r="K478" s="8">
        <f t="shared" si="135"/>
        <v>187</v>
      </c>
      <c r="L478" s="3">
        <f t="shared" si="134"/>
        <v>4675</v>
      </c>
      <c r="M478" s="3">
        <f>E478*K478</f>
        <v>231.8800000000187</v>
      </c>
      <c r="N478" s="14">
        <f t="shared" si="120"/>
        <v>23.759999999999899</v>
      </c>
      <c r="O478" s="15">
        <f t="shared" si="121"/>
        <v>4443.1199999999808</v>
      </c>
      <c r="P478" s="15">
        <f t="shared" si="122"/>
        <v>231.88000000001921</v>
      </c>
      <c r="Q478" s="25"/>
      <c r="R478" s="25"/>
      <c r="S478" s="25"/>
      <c r="T478" s="25"/>
      <c r="U478" s="31">
        <v>100</v>
      </c>
      <c r="V478" s="28">
        <f>U478*K478</f>
        <v>18700</v>
      </c>
      <c r="W478" s="24">
        <f>V478*C478</f>
        <v>467500</v>
      </c>
      <c r="X478" s="24">
        <f>V478*N478</f>
        <v>444311.99999999808</v>
      </c>
      <c r="Y478" s="22">
        <f t="shared" si="123"/>
        <v>23188.000000001921</v>
      </c>
      <c r="Z478" s="37"/>
      <c r="AA478" s="40"/>
      <c r="AB478" s="197"/>
      <c r="AC478" s="35">
        <v>400</v>
      </c>
      <c r="AD478" s="60">
        <f t="shared" si="124"/>
        <v>5</v>
      </c>
      <c r="AE478" s="32">
        <f t="shared" si="125"/>
        <v>2000</v>
      </c>
      <c r="AF478" s="32">
        <v>10</v>
      </c>
      <c r="AG478" s="62">
        <f t="shared" si="126"/>
        <v>18700</v>
      </c>
      <c r="AH478" s="60">
        <f t="shared" si="127"/>
        <v>1870</v>
      </c>
      <c r="AI478" s="33">
        <f>AH478*AF478</f>
        <v>18700</v>
      </c>
      <c r="AJ478" s="63">
        <f t="shared" si="128"/>
        <v>-2100</v>
      </c>
      <c r="AK478" s="60">
        <f t="shared" si="129"/>
        <v>-693</v>
      </c>
      <c r="AL478" s="33">
        <f>AK478*AF478</f>
        <v>-6930</v>
      </c>
      <c r="AM478" s="33">
        <f t="shared" si="130"/>
        <v>13770</v>
      </c>
      <c r="AN478" s="20">
        <f t="shared" si="131"/>
        <v>9418.0000000019209</v>
      </c>
    </row>
    <row r="479" spans="2:40" x14ac:dyDescent="0.25">
      <c r="B479" s="8">
        <v>478</v>
      </c>
      <c r="C479" s="2">
        <v>25</v>
      </c>
      <c r="D479" s="2">
        <v>6</v>
      </c>
      <c r="E479" s="2">
        <v>1.2300000000000999</v>
      </c>
      <c r="F479" s="2">
        <f t="shared" si="132"/>
        <v>4.7699999999999001</v>
      </c>
      <c r="G479" s="5">
        <v>11</v>
      </c>
      <c r="H479" s="7">
        <f t="shared" si="133"/>
        <v>52.469999999998905</v>
      </c>
      <c r="I479" s="58">
        <f t="shared" si="119"/>
        <v>1.1246999999999892</v>
      </c>
      <c r="J479" s="8">
        <v>166</v>
      </c>
      <c r="K479" s="8">
        <f t="shared" si="135"/>
        <v>187</v>
      </c>
      <c r="L479" s="3">
        <f t="shared" si="134"/>
        <v>4675</v>
      </c>
      <c r="M479" s="3">
        <f>E479*K479</f>
        <v>230.01000000001869</v>
      </c>
      <c r="N479" s="14">
        <f t="shared" si="120"/>
        <v>23.7699999999999</v>
      </c>
      <c r="O479" s="15">
        <f t="shared" si="121"/>
        <v>4444.9899999999816</v>
      </c>
      <c r="P479" s="15">
        <f t="shared" si="122"/>
        <v>230.01000000001841</v>
      </c>
      <c r="Q479" s="25"/>
      <c r="R479" s="25"/>
      <c r="S479" s="25"/>
      <c r="T479" s="25"/>
      <c r="U479" s="31">
        <v>100</v>
      </c>
      <c r="V479" s="28">
        <f>U479*K479</f>
        <v>18700</v>
      </c>
      <c r="W479" s="24">
        <f>V479*C479</f>
        <v>467500</v>
      </c>
      <c r="X479" s="24">
        <f>V479*N479</f>
        <v>444498.99999999814</v>
      </c>
      <c r="Y479" s="22">
        <f t="shared" si="123"/>
        <v>23001.000000001863</v>
      </c>
      <c r="Z479" s="37"/>
      <c r="AA479" s="40"/>
      <c r="AB479" s="197"/>
      <c r="AC479" s="35">
        <v>400</v>
      </c>
      <c r="AD479" s="60">
        <f t="shared" si="124"/>
        <v>5</v>
      </c>
      <c r="AE479" s="32">
        <f t="shared" si="125"/>
        <v>2000</v>
      </c>
      <c r="AF479" s="32">
        <v>10</v>
      </c>
      <c r="AG479" s="62">
        <f t="shared" si="126"/>
        <v>18700</v>
      </c>
      <c r="AH479" s="60">
        <f t="shared" si="127"/>
        <v>1870</v>
      </c>
      <c r="AI479" s="33">
        <f>AH479*AF479</f>
        <v>18700</v>
      </c>
      <c r="AJ479" s="63">
        <f t="shared" si="128"/>
        <v>-2100</v>
      </c>
      <c r="AK479" s="60">
        <f t="shared" si="129"/>
        <v>-693</v>
      </c>
      <c r="AL479" s="33">
        <f>AK479*AF479</f>
        <v>-6930</v>
      </c>
      <c r="AM479" s="33">
        <f t="shared" si="130"/>
        <v>13770</v>
      </c>
      <c r="AN479" s="20">
        <f t="shared" si="131"/>
        <v>9231.0000000018626</v>
      </c>
    </row>
    <row r="480" spans="2:40" x14ac:dyDescent="0.25">
      <c r="B480" s="8">
        <v>479</v>
      </c>
      <c r="C480" s="2">
        <v>25</v>
      </c>
      <c r="D480" s="2">
        <v>6</v>
      </c>
      <c r="E480" s="2">
        <v>1.2200000000000999</v>
      </c>
      <c r="F480" s="2">
        <f t="shared" si="132"/>
        <v>4.7799999999998999</v>
      </c>
      <c r="G480" s="5">
        <v>11</v>
      </c>
      <c r="H480" s="7">
        <f t="shared" si="133"/>
        <v>52.579999999998897</v>
      </c>
      <c r="I480" s="58">
        <f t="shared" si="119"/>
        <v>1.125799999999989</v>
      </c>
      <c r="J480" s="8">
        <v>166</v>
      </c>
      <c r="K480" s="8">
        <f t="shared" si="135"/>
        <v>187</v>
      </c>
      <c r="L480" s="3">
        <f t="shared" si="134"/>
        <v>4675</v>
      </c>
      <c r="M480" s="3">
        <f>E480*K480</f>
        <v>228.14000000001869</v>
      </c>
      <c r="N480" s="14">
        <f t="shared" si="120"/>
        <v>23.779999999999902</v>
      </c>
      <c r="O480" s="15">
        <f t="shared" si="121"/>
        <v>4446.8599999999815</v>
      </c>
      <c r="P480" s="15">
        <f t="shared" si="122"/>
        <v>228.14000000001852</v>
      </c>
      <c r="Q480" s="25"/>
      <c r="R480" s="25"/>
      <c r="S480" s="25"/>
      <c r="T480" s="25"/>
      <c r="U480" s="31">
        <v>100</v>
      </c>
      <c r="V480" s="28">
        <f>U480*K480</f>
        <v>18700</v>
      </c>
      <c r="W480" s="24">
        <f>V480*C480</f>
        <v>467500</v>
      </c>
      <c r="X480" s="24">
        <f>V480*N480</f>
        <v>444685.99999999814</v>
      </c>
      <c r="Y480" s="22">
        <f t="shared" si="123"/>
        <v>22814.000000001863</v>
      </c>
      <c r="Z480" s="37"/>
      <c r="AA480" s="40"/>
      <c r="AB480" s="197"/>
      <c r="AC480" s="35">
        <v>400</v>
      </c>
      <c r="AD480" s="60">
        <f t="shared" si="124"/>
        <v>5</v>
      </c>
      <c r="AE480" s="32">
        <f t="shared" si="125"/>
        <v>2000</v>
      </c>
      <c r="AF480" s="32">
        <v>10</v>
      </c>
      <c r="AG480" s="62">
        <f t="shared" si="126"/>
        <v>18700</v>
      </c>
      <c r="AH480" s="60">
        <f t="shared" si="127"/>
        <v>1870</v>
      </c>
      <c r="AI480" s="33">
        <f>AH480*AF480</f>
        <v>18700</v>
      </c>
      <c r="AJ480" s="63">
        <f t="shared" si="128"/>
        <v>-2100</v>
      </c>
      <c r="AK480" s="60">
        <f t="shared" si="129"/>
        <v>-693</v>
      </c>
      <c r="AL480" s="33">
        <f>AK480*AF480</f>
        <v>-6930</v>
      </c>
      <c r="AM480" s="33">
        <f t="shared" si="130"/>
        <v>13770</v>
      </c>
      <c r="AN480" s="20">
        <f t="shared" si="131"/>
        <v>9044.0000000018626</v>
      </c>
    </row>
    <row r="481" spans="2:40" x14ac:dyDescent="0.25">
      <c r="B481" s="8">
        <v>480</v>
      </c>
      <c r="C481" s="2">
        <v>25</v>
      </c>
      <c r="D481" s="2">
        <v>6</v>
      </c>
      <c r="E481" s="2">
        <v>1.2100000000001001</v>
      </c>
      <c r="F481" s="2">
        <f t="shared" si="132"/>
        <v>4.7899999999998997</v>
      </c>
      <c r="G481" s="5">
        <v>11</v>
      </c>
      <c r="H481" s="7">
        <f t="shared" si="133"/>
        <v>52.689999999998896</v>
      </c>
      <c r="I481" s="58">
        <f t="shared" si="119"/>
        <v>1.1268999999999889</v>
      </c>
      <c r="J481" s="8">
        <v>166</v>
      </c>
      <c r="K481" s="8">
        <f t="shared" si="135"/>
        <v>187</v>
      </c>
      <c r="L481" s="3">
        <f t="shared" si="134"/>
        <v>4675</v>
      </c>
      <c r="M481" s="3">
        <f>E481*K481</f>
        <v>226.27000000001871</v>
      </c>
      <c r="N481" s="14">
        <f t="shared" si="120"/>
        <v>23.7899999999999</v>
      </c>
      <c r="O481" s="15">
        <f t="shared" si="121"/>
        <v>4448.7299999999814</v>
      </c>
      <c r="P481" s="15">
        <f t="shared" si="122"/>
        <v>226.27000000001863</v>
      </c>
      <c r="Q481" s="25"/>
      <c r="R481" s="25"/>
      <c r="S481" s="25"/>
      <c r="T481" s="25"/>
      <c r="U481" s="31">
        <v>100</v>
      </c>
      <c r="V481" s="28">
        <f>U481*K481</f>
        <v>18700</v>
      </c>
      <c r="W481" s="24">
        <f>V481*C481</f>
        <v>467500</v>
      </c>
      <c r="X481" s="24">
        <f>V481*N481</f>
        <v>444872.99999999814</v>
      </c>
      <c r="Y481" s="22">
        <f t="shared" si="123"/>
        <v>22627.000000001863</v>
      </c>
      <c r="Z481" s="37"/>
      <c r="AA481" s="40"/>
      <c r="AB481" s="197"/>
      <c r="AC481" s="35">
        <v>400</v>
      </c>
      <c r="AD481" s="60">
        <f t="shared" si="124"/>
        <v>5</v>
      </c>
      <c r="AE481" s="32">
        <f t="shared" si="125"/>
        <v>2000</v>
      </c>
      <c r="AF481" s="32">
        <v>10</v>
      </c>
      <c r="AG481" s="62">
        <f t="shared" si="126"/>
        <v>18700</v>
      </c>
      <c r="AH481" s="60">
        <f t="shared" si="127"/>
        <v>1870</v>
      </c>
      <c r="AI481" s="33">
        <f>AH481*AF481</f>
        <v>18700</v>
      </c>
      <c r="AJ481" s="63">
        <f t="shared" si="128"/>
        <v>-2100</v>
      </c>
      <c r="AK481" s="60">
        <f t="shared" si="129"/>
        <v>-693</v>
      </c>
      <c r="AL481" s="33">
        <f>AK481*AF481</f>
        <v>-6930</v>
      </c>
      <c r="AM481" s="33">
        <f t="shared" si="130"/>
        <v>13770</v>
      </c>
      <c r="AN481" s="20">
        <f t="shared" si="131"/>
        <v>8857.0000000018626</v>
      </c>
    </row>
    <row r="482" spans="2:40" x14ac:dyDescent="0.25">
      <c r="B482" s="8">
        <v>481</v>
      </c>
      <c r="C482" s="2">
        <v>25</v>
      </c>
      <c r="D482" s="2">
        <v>6</v>
      </c>
      <c r="E482" s="2">
        <v>1.2000000000001001</v>
      </c>
      <c r="F482" s="2">
        <f t="shared" si="132"/>
        <v>4.7999999999998995</v>
      </c>
      <c r="G482" s="5">
        <v>11</v>
      </c>
      <c r="H482" s="7">
        <f t="shared" si="133"/>
        <v>52.799999999998896</v>
      </c>
      <c r="I482" s="58">
        <f t="shared" si="119"/>
        <v>1.127999999999989</v>
      </c>
      <c r="J482" s="8">
        <v>166</v>
      </c>
      <c r="K482" s="8">
        <f t="shared" si="135"/>
        <v>187</v>
      </c>
      <c r="L482" s="3">
        <f t="shared" si="134"/>
        <v>4675</v>
      </c>
      <c r="M482" s="3">
        <f>E482*K482</f>
        <v>224.40000000001871</v>
      </c>
      <c r="N482" s="14">
        <f t="shared" si="120"/>
        <v>23.799999999999901</v>
      </c>
      <c r="O482" s="15">
        <f t="shared" si="121"/>
        <v>4450.5999999999813</v>
      </c>
      <c r="P482" s="15">
        <f t="shared" si="122"/>
        <v>224.40000000001874</v>
      </c>
      <c r="Q482" s="25"/>
      <c r="R482" s="25"/>
      <c r="S482" s="25"/>
      <c r="T482" s="25"/>
      <c r="U482" s="31">
        <v>100</v>
      </c>
      <c r="V482" s="28">
        <f>U482*K482</f>
        <v>18700</v>
      </c>
      <c r="W482" s="24">
        <f>V482*C482</f>
        <v>467500</v>
      </c>
      <c r="X482" s="24">
        <f>V482*N482</f>
        <v>445059.99999999814</v>
      </c>
      <c r="Y482" s="22">
        <f t="shared" si="123"/>
        <v>22440.000000001863</v>
      </c>
      <c r="Z482" s="37"/>
      <c r="AA482" s="40"/>
      <c r="AB482" s="197"/>
      <c r="AC482" s="35">
        <v>400</v>
      </c>
      <c r="AD482" s="60">
        <f t="shared" si="124"/>
        <v>5</v>
      </c>
      <c r="AE482" s="32">
        <f t="shared" si="125"/>
        <v>2000</v>
      </c>
      <c r="AF482" s="32">
        <v>10</v>
      </c>
      <c r="AG482" s="62">
        <f t="shared" si="126"/>
        <v>18700</v>
      </c>
      <c r="AH482" s="60">
        <f t="shared" si="127"/>
        <v>1870</v>
      </c>
      <c r="AI482" s="33">
        <f>AH482*AF482</f>
        <v>18700</v>
      </c>
      <c r="AJ482" s="63">
        <f t="shared" si="128"/>
        <v>-2100</v>
      </c>
      <c r="AK482" s="60">
        <f t="shared" si="129"/>
        <v>-693</v>
      </c>
      <c r="AL482" s="33">
        <f>AK482*AF482</f>
        <v>-6930</v>
      </c>
      <c r="AM482" s="33">
        <f t="shared" si="130"/>
        <v>13770</v>
      </c>
      <c r="AN482" s="20">
        <f t="shared" si="131"/>
        <v>8670.0000000018626</v>
      </c>
    </row>
    <row r="483" spans="2:40" x14ac:dyDescent="0.25">
      <c r="B483" s="8">
        <v>482</v>
      </c>
      <c r="C483" s="2">
        <v>25</v>
      </c>
      <c r="D483" s="2">
        <v>6</v>
      </c>
      <c r="E483" s="2">
        <v>1.1900000000001001</v>
      </c>
      <c r="F483" s="2">
        <f t="shared" si="132"/>
        <v>4.8099999999999001</v>
      </c>
      <c r="G483" s="5">
        <v>11</v>
      </c>
      <c r="H483" s="7">
        <f t="shared" si="133"/>
        <v>52.909999999998902</v>
      </c>
      <c r="I483" s="58">
        <f t="shared" si="119"/>
        <v>1.1290999999999891</v>
      </c>
      <c r="J483" s="8">
        <v>166</v>
      </c>
      <c r="K483" s="8">
        <f t="shared" si="135"/>
        <v>187</v>
      </c>
      <c r="L483" s="3">
        <f t="shared" si="134"/>
        <v>4675</v>
      </c>
      <c r="M483" s="3">
        <f>E483*K483</f>
        <v>222.5300000000187</v>
      </c>
      <c r="N483" s="14">
        <f t="shared" si="120"/>
        <v>23.809999999999899</v>
      </c>
      <c r="O483" s="15">
        <f t="shared" si="121"/>
        <v>4452.4699999999812</v>
      </c>
      <c r="P483" s="15">
        <f t="shared" si="122"/>
        <v>222.53000000001884</v>
      </c>
      <c r="Q483" s="25"/>
      <c r="R483" s="25"/>
      <c r="S483" s="25"/>
      <c r="T483" s="25"/>
      <c r="U483" s="31">
        <v>100</v>
      </c>
      <c r="V483" s="28">
        <f>U483*K483</f>
        <v>18700</v>
      </c>
      <c r="W483" s="24">
        <f>V483*C483</f>
        <v>467500</v>
      </c>
      <c r="X483" s="24">
        <f>V483*N483</f>
        <v>445246.99999999814</v>
      </c>
      <c r="Y483" s="22">
        <f t="shared" si="123"/>
        <v>22253.000000001863</v>
      </c>
      <c r="Z483" s="37"/>
      <c r="AA483" s="40"/>
      <c r="AB483" s="197"/>
      <c r="AC483" s="35">
        <v>400</v>
      </c>
      <c r="AD483" s="60">
        <f t="shared" si="124"/>
        <v>5</v>
      </c>
      <c r="AE483" s="32">
        <f t="shared" si="125"/>
        <v>2000</v>
      </c>
      <c r="AF483" s="32">
        <v>10</v>
      </c>
      <c r="AG483" s="62">
        <f t="shared" si="126"/>
        <v>18700</v>
      </c>
      <c r="AH483" s="60">
        <f t="shared" si="127"/>
        <v>1870</v>
      </c>
      <c r="AI483" s="33">
        <f>AH483*AF483</f>
        <v>18700</v>
      </c>
      <c r="AJ483" s="63">
        <f t="shared" si="128"/>
        <v>-2100</v>
      </c>
      <c r="AK483" s="60">
        <f t="shared" si="129"/>
        <v>-693</v>
      </c>
      <c r="AL483" s="33">
        <f>AK483*AF483</f>
        <v>-6930</v>
      </c>
      <c r="AM483" s="33">
        <f t="shared" si="130"/>
        <v>13770</v>
      </c>
      <c r="AN483" s="20">
        <f t="shared" si="131"/>
        <v>8483.0000000018626</v>
      </c>
    </row>
    <row r="484" spans="2:40" x14ac:dyDescent="0.25">
      <c r="B484" s="8">
        <v>483</v>
      </c>
      <c r="C484" s="2">
        <v>25</v>
      </c>
      <c r="D484" s="2">
        <v>6</v>
      </c>
      <c r="E484" s="2">
        <v>1.1800000000001001</v>
      </c>
      <c r="F484" s="2">
        <f t="shared" si="132"/>
        <v>4.8199999999998999</v>
      </c>
      <c r="G484" s="5">
        <v>11</v>
      </c>
      <c r="H484" s="7">
        <f t="shared" si="133"/>
        <v>53.019999999998902</v>
      </c>
      <c r="I484" s="58">
        <f t="shared" si="119"/>
        <v>1.130199999999989</v>
      </c>
      <c r="J484" s="8">
        <v>166</v>
      </c>
      <c r="K484" s="8">
        <f t="shared" si="135"/>
        <v>188</v>
      </c>
      <c r="L484" s="3">
        <f t="shared" si="134"/>
        <v>4700</v>
      </c>
      <c r="M484" s="3">
        <f>E484*K484</f>
        <v>221.84000000001882</v>
      </c>
      <c r="N484" s="14">
        <f t="shared" si="120"/>
        <v>23.819999999999901</v>
      </c>
      <c r="O484" s="15">
        <f t="shared" si="121"/>
        <v>4478.1599999999817</v>
      </c>
      <c r="P484" s="15">
        <f t="shared" si="122"/>
        <v>221.84000000001834</v>
      </c>
      <c r="Q484" s="25"/>
      <c r="R484" s="25"/>
      <c r="S484" s="25"/>
      <c r="T484" s="25"/>
      <c r="U484" s="31">
        <v>100</v>
      </c>
      <c r="V484" s="28">
        <f>U484*K484</f>
        <v>18800</v>
      </c>
      <c r="W484" s="24">
        <f>V484*C484</f>
        <v>470000</v>
      </c>
      <c r="X484" s="24">
        <f>V484*N484</f>
        <v>447815.99999999814</v>
      </c>
      <c r="Y484" s="22">
        <f t="shared" si="123"/>
        <v>22184.000000001863</v>
      </c>
      <c r="Z484" s="37"/>
      <c r="AA484" s="40"/>
      <c r="AB484" s="197"/>
      <c r="AC484" s="35">
        <v>400</v>
      </c>
      <c r="AD484" s="60">
        <f t="shared" si="124"/>
        <v>5</v>
      </c>
      <c r="AE484" s="32">
        <f t="shared" si="125"/>
        <v>2000</v>
      </c>
      <c r="AF484" s="32">
        <v>10</v>
      </c>
      <c r="AG484" s="62">
        <f t="shared" si="126"/>
        <v>18800</v>
      </c>
      <c r="AH484" s="60">
        <f t="shared" si="127"/>
        <v>1880</v>
      </c>
      <c r="AI484" s="33">
        <f>AH484*AF484</f>
        <v>18800</v>
      </c>
      <c r="AJ484" s="63">
        <f t="shared" si="128"/>
        <v>-2200</v>
      </c>
      <c r="AK484" s="60">
        <f t="shared" si="129"/>
        <v>-726</v>
      </c>
      <c r="AL484" s="33">
        <f>AK484*AF484</f>
        <v>-7260</v>
      </c>
      <c r="AM484" s="33">
        <f t="shared" si="130"/>
        <v>13540</v>
      </c>
      <c r="AN484" s="20">
        <f t="shared" si="131"/>
        <v>8644.0000000018626</v>
      </c>
    </row>
    <row r="485" spans="2:40" x14ac:dyDescent="0.25">
      <c r="B485" s="8">
        <v>484</v>
      </c>
      <c r="C485" s="2">
        <v>25</v>
      </c>
      <c r="D485" s="2">
        <v>6</v>
      </c>
      <c r="E485" s="2">
        <v>1.1700000000001001</v>
      </c>
      <c r="F485" s="2">
        <f t="shared" si="132"/>
        <v>4.8299999999998997</v>
      </c>
      <c r="G485" s="5">
        <v>11</v>
      </c>
      <c r="H485" s="7">
        <f t="shared" si="133"/>
        <v>53.129999999998894</v>
      </c>
      <c r="I485" s="58">
        <f t="shared" si="119"/>
        <v>1.1312999999999889</v>
      </c>
      <c r="J485" s="8">
        <v>166</v>
      </c>
      <c r="K485" s="8">
        <f t="shared" si="135"/>
        <v>188</v>
      </c>
      <c r="L485" s="3">
        <f t="shared" si="134"/>
        <v>4700</v>
      </c>
      <c r="M485" s="3">
        <f>E485*K485</f>
        <v>219.96000000001882</v>
      </c>
      <c r="N485" s="14">
        <f t="shared" si="120"/>
        <v>23.829999999999899</v>
      </c>
      <c r="O485" s="15">
        <f t="shared" si="121"/>
        <v>4480.0399999999809</v>
      </c>
      <c r="P485" s="15">
        <f t="shared" si="122"/>
        <v>219.96000000001914</v>
      </c>
      <c r="Q485" s="25"/>
      <c r="R485" s="25"/>
      <c r="S485" s="25"/>
      <c r="T485" s="25"/>
      <c r="U485" s="31">
        <v>100</v>
      </c>
      <c r="V485" s="28">
        <f>U485*K485</f>
        <v>18800</v>
      </c>
      <c r="W485" s="24">
        <f>V485*C485</f>
        <v>470000</v>
      </c>
      <c r="X485" s="24">
        <f>V485*N485</f>
        <v>448003.99999999808</v>
      </c>
      <c r="Y485" s="22">
        <f t="shared" si="123"/>
        <v>21996.000000001921</v>
      </c>
      <c r="Z485" s="37"/>
      <c r="AA485" s="40"/>
      <c r="AB485" s="197"/>
      <c r="AC485" s="35">
        <v>400</v>
      </c>
      <c r="AD485" s="60">
        <f t="shared" si="124"/>
        <v>5</v>
      </c>
      <c r="AE485" s="32">
        <f t="shared" si="125"/>
        <v>2000</v>
      </c>
      <c r="AF485" s="32">
        <v>10</v>
      </c>
      <c r="AG485" s="62">
        <f t="shared" si="126"/>
        <v>18800</v>
      </c>
      <c r="AH485" s="60">
        <f t="shared" si="127"/>
        <v>1880</v>
      </c>
      <c r="AI485" s="33">
        <f>AH485*AF485</f>
        <v>18800</v>
      </c>
      <c r="AJ485" s="63">
        <f t="shared" si="128"/>
        <v>-2200</v>
      </c>
      <c r="AK485" s="60">
        <f t="shared" si="129"/>
        <v>-726</v>
      </c>
      <c r="AL485" s="33">
        <f>AK485*AF485</f>
        <v>-7260</v>
      </c>
      <c r="AM485" s="33">
        <f t="shared" si="130"/>
        <v>13540</v>
      </c>
      <c r="AN485" s="20">
        <f t="shared" si="131"/>
        <v>8456.0000000019209</v>
      </c>
    </row>
    <row r="486" spans="2:40" x14ac:dyDescent="0.25">
      <c r="B486" s="8">
        <v>485</v>
      </c>
      <c r="C486" s="2">
        <v>25</v>
      </c>
      <c r="D486" s="2">
        <v>6</v>
      </c>
      <c r="E486" s="2">
        <v>1.1600000000001001</v>
      </c>
      <c r="F486" s="2">
        <f t="shared" si="132"/>
        <v>4.8399999999999004</v>
      </c>
      <c r="G486" s="5">
        <v>11</v>
      </c>
      <c r="H486" s="7">
        <f t="shared" si="133"/>
        <v>53.239999999998901</v>
      </c>
      <c r="I486" s="58">
        <f t="shared" si="119"/>
        <v>1.132399999999989</v>
      </c>
      <c r="J486" s="8">
        <v>166</v>
      </c>
      <c r="K486" s="8">
        <f t="shared" si="135"/>
        <v>188</v>
      </c>
      <c r="L486" s="3">
        <f t="shared" si="134"/>
        <v>4700</v>
      </c>
      <c r="M486" s="3">
        <f>E486*K486</f>
        <v>218.0800000000188</v>
      </c>
      <c r="N486" s="14">
        <f t="shared" si="120"/>
        <v>23.8399999999999</v>
      </c>
      <c r="O486" s="15">
        <f t="shared" si="121"/>
        <v>4481.919999999981</v>
      </c>
      <c r="P486" s="15">
        <f t="shared" si="122"/>
        <v>218.08000000001903</v>
      </c>
      <c r="Q486" s="25"/>
      <c r="R486" s="25"/>
      <c r="S486" s="25"/>
      <c r="T486" s="25"/>
      <c r="U486" s="31">
        <v>100</v>
      </c>
      <c r="V486" s="28">
        <f>U486*K486</f>
        <v>18800</v>
      </c>
      <c r="W486" s="24">
        <f>V486*C486</f>
        <v>470000</v>
      </c>
      <c r="X486" s="24">
        <f>V486*N486</f>
        <v>448191.99999999814</v>
      </c>
      <c r="Y486" s="22">
        <f t="shared" si="123"/>
        <v>21808.000000001863</v>
      </c>
      <c r="Z486" s="37"/>
      <c r="AA486" s="40"/>
      <c r="AB486" s="197"/>
      <c r="AC486" s="35">
        <v>400</v>
      </c>
      <c r="AD486" s="60">
        <f t="shared" si="124"/>
        <v>5</v>
      </c>
      <c r="AE486" s="32">
        <f t="shared" si="125"/>
        <v>2000</v>
      </c>
      <c r="AF486" s="32">
        <v>10</v>
      </c>
      <c r="AG486" s="62">
        <f t="shared" si="126"/>
        <v>18800</v>
      </c>
      <c r="AH486" s="60">
        <f t="shared" si="127"/>
        <v>1880</v>
      </c>
      <c r="AI486" s="33">
        <f>AH486*AF486</f>
        <v>18800</v>
      </c>
      <c r="AJ486" s="63">
        <f t="shared" si="128"/>
        <v>-2200</v>
      </c>
      <c r="AK486" s="60">
        <f t="shared" si="129"/>
        <v>-726</v>
      </c>
      <c r="AL486" s="33">
        <f>AK486*AF486</f>
        <v>-7260</v>
      </c>
      <c r="AM486" s="33">
        <f t="shared" si="130"/>
        <v>13540</v>
      </c>
      <c r="AN486" s="20">
        <f t="shared" si="131"/>
        <v>8268.0000000018626</v>
      </c>
    </row>
    <row r="487" spans="2:40" x14ac:dyDescent="0.25">
      <c r="B487" s="8">
        <v>486</v>
      </c>
      <c r="C487" s="2">
        <v>25</v>
      </c>
      <c r="D487" s="2">
        <v>6</v>
      </c>
      <c r="E487" s="2">
        <v>1.1500000000001001</v>
      </c>
      <c r="F487" s="2">
        <f t="shared" si="132"/>
        <v>4.8499999999999002</v>
      </c>
      <c r="G487" s="5">
        <v>11</v>
      </c>
      <c r="H487" s="7">
        <f t="shared" si="133"/>
        <v>53.3499999999989</v>
      </c>
      <c r="I487" s="58">
        <f t="shared" si="119"/>
        <v>1.1334999999999891</v>
      </c>
      <c r="J487" s="8">
        <v>166</v>
      </c>
      <c r="K487" s="8">
        <f t="shared" si="135"/>
        <v>188</v>
      </c>
      <c r="L487" s="3">
        <f t="shared" si="134"/>
        <v>4700</v>
      </c>
      <c r="M487" s="3">
        <f>E487*K487</f>
        <v>216.2000000000188</v>
      </c>
      <c r="N487" s="14">
        <f t="shared" si="120"/>
        <v>23.849999999999898</v>
      </c>
      <c r="O487" s="15">
        <f t="shared" si="121"/>
        <v>4483.7999999999811</v>
      </c>
      <c r="P487" s="15">
        <f t="shared" si="122"/>
        <v>216.20000000001892</v>
      </c>
      <c r="Q487" s="25"/>
      <c r="R487" s="25"/>
      <c r="S487" s="25"/>
      <c r="T487" s="25"/>
      <c r="U487" s="31">
        <v>100</v>
      </c>
      <c r="V487" s="28">
        <f>U487*K487</f>
        <v>18800</v>
      </c>
      <c r="W487" s="24">
        <f>V487*C487</f>
        <v>470000</v>
      </c>
      <c r="X487" s="24">
        <f>V487*N487</f>
        <v>448379.99999999808</v>
      </c>
      <c r="Y487" s="22">
        <f t="shared" si="123"/>
        <v>21620.000000001921</v>
      </c>
      <c r="Z487" s="37"/>
      <c r="AA487" s="40"/>
      <c r="AB487" s="197"/>
      <c r="AC487" s="35">
        <v>400</v>
      </c>
      <c r="AD487" s="60">
        <f t="shared" si="124"/>
        <v>5</v>
      </c>
      <c r="AE487" s="32">
        <f t="shared" si="125"/>
        <v>2000</v>
      </c>
      <c r="AF487" s="32">
        <v>10</v>
      </c>
      <c r="AG487" s="62">
        <f t="shared" si="126"/>
        <v>18800</v>
      </c>
      <c r="AH487" s="60">
        <f t="shared" si="127"/>
        <v>1880</v>
      </c>
      <c r="AI487" s="33">
        <f>AH487*AF487</f>
        <v>18800</v>
      </c>
      <c r="AJ487" s="63">
        <f t="shared" si="128"/>
        <v>-2200</v>
      </c>
      <c r="AK487" s="60">
        <f t="shared" si="129"/>
        <v>-726</v>
      </c>
      <c r="AL487" s="33">
        <f>AK487*AF487</f>
        <v>-7260</v>
      </c>
      <c r="AM487" s="33">
        <f t="shared" si="130"/>
        <v>13540</v>
      </c>
      <c r="AN487" s="20">
        <f t="shared" si="131"/>
        <v>8080.0000000019209</v>
      </c>
    </row>
    <row r="488" spans="2:40" x14ac:dyDescent="0.25">
      <c r="B488" s="8">
        <v>487</v>
      </c>
      <c r="C488" s="2">
        <v>25</v>
      </c>
      <c r="D488" s="2">
        <v>6</v>
      </c>
      <c r="E488" s="2">
        <v>1.1400000000001</v>
      </c>
      <c r="F488" s="2">
        <f t="shared" si="132"/>
        <v>4.8599999999999</v>
      </c>
      <c r="G488" s="5">
        <v>11</v>
      </c>
      <c r="H488" s="7">
        <f t="shared" si="133"/>
        <v>53.4599999999989</v>
      </c>
      <c r="I488" s="58">
        <f t="shared" si="119"/>
        <v>1.134599999999989</v>
      </c>
      <c r="J488" s="8">
        <v>166</v>
      </c>
      <c r="K488" s="8">
        <f t="shared" si="135"/>
        <v>188</v>
      </c>
      <c r="L488" s="3">
        <f t="shared" si="134"/>
        <v>4700</v>
      </c>
      <c r="M488" s="3">
        <f>E488*K488</f>
        <v>214.32000000001881</v>
      </c>
      <c r="N488" s="14">
        <f t="shared" si="120"/>
        <v>23.8599999999999</v>
      </c>
      <c r="O488" s="15">
        <f t="shared" si="121"/>
        <v>4485.6799999999812</v>
      </c>
      <c r="P488" s="15">
        <f t="shared" si="122"/>
        <v>214.32000000001881</v>
      </c>
      <c r="Q488" s="25"/>
      <c r="R488" s="25"/>
      <c r="S488" s="25"/>
      <c r="T488" s="25"/>
      <c r="U488" s="31">
        <v>100</v>
      </c>
      <c r="V488" s="28">
        <f>U488*K488</f>
        <v>18800</v>
      </c>
      <c r="W488" s="24">
        <f>V488*C488</f>
        <v>470000</v>
      </c>
      <c r="X488" s="24">
        <f>V488*N488</f>
        <v>448567.99999999814</v>
      </c>
      <c r="Y488" s="22">
        <f t="shared" si="123"/>
        <v>21432.000000001863</v>
      </c>
      <c r="Z488" s="37"/>
      <c r="AA488" s="40"/>
      <c r="AB488" s="197"/>
      <c r="AC488" s="35">
        <v>400</v>
      </c>
      <c r="AD488" s="60">
        <f t="shared" si="124"/>
        <v>5</v>
      </c>
      <c r="AE488" s="32">
        <f t="shared" si="125"/>
        <v>2000</v>
      </c>
      <c r="AF488" s="32">
        <v>10</v>
      </c>
      <c r="AG488" s="62">
        <f t="shared" si="126"/>
        <v>18800</v>
      </c>
      <c r="AH488" s="60">
        <f t="shared" si="127"/>
        <v>1880</v>
      </c>
      <c r="AI488" s="33">
        <f>AH488*AF488</f>
        <v>18800</v>
      </c>
      <c r="AJ488" s="63">
        <f t="shared" si="128"/>
        <v>-2200</v>
      </c>
      <c r="AK488" s="60">
        <f t="shared" si="129"/>
        <v>-726</v>
      </c>
      <c r="AL488" s="33">
        <f>AK488*AF488</f>
        <v>-7260</v>
      </c>
      <c r="AM488" s="33">
        <f t="shared" si="130"/>
        <v>13540</v>
      </c>
      <c r="AN488" s="20">
        <f t="shared" si="131"/>
        <v>7892.0000000018626</v>
      </c>
    </row>
    <row r="489" spans="2:40" x14ac:dyDescent="0.25">
      <c r="B489" s="8">
        <v>488</v>
      </c>
      <c r="C489" s="2">
        <v>25</v>
      </c>
      <c r="D489" s="2">
        <v>6</v>
      </c>
      <c r="E489" s="2">
        <v>1.1300000000001</v>
      </c>
      <c r="F489" s="2">
        <f t="shared" si="132"/>
        <v>4.8699999999998997</v>
      </c>
      <c r="G489" s="5">
        <v>11</v>
      </c>
      <c r="H489" s="7">
        <f t="shared" si="133"/>
        <v>53.569999999998899</v>
      </c>
      <c r="I489" s="58">
        <f t="shared" si="119"/>
        <v>1.1356999999999891</v>
      </c>
      <c r="J489" s="8">
        <v>166</v>
      </c>
      <c r="K489" s="8">
        <f t="shared" si="135"/>
        <v>189</v>
      </c>
      <c r="L489" s="3">
        <f t="shared" si="134"/>
        <v>4725</v>
      </c>
      <c r="M489" s="3">
        <f>E489*K489</f>
        <v>213.57000000001889</v>
      </c>
      <c r="N489" s="14">
        <f t="shared" si="120"/>
        <v>23.869999999999902</v>
      </c>
      <c r="O489" s="15">
        <f t="shared" si="121"/>
        <v>4511.4299999999812</v>
      </c>
      <c r="P489" s="15">
        <f t="shared" si="122"/>
        <v>213.57000000001881</v>
      </c>
      <c r="Q489" s="25"/>
      <c r="R489" s="25"/>
      <c r="S489" s="25"/>
      <c r="T489" s="25"/>
      <c r="U489" s="31">
        <v>100</v>
      </c>
      <c r="V489" s="28">
        <f>U489*K489</f>
        <v>18900</v>
      </c>
      <c r="W489" s="24">
        <f>V489*C489</f>
        <v>472500</v>
      </c>
      <c r="X489" s="24">
        <f>V489*N489</f>
        <v>451142.99999999814</v>
      </c>
      <c r="Y489" s="22">
        <f t="shared" si="123"/>
        <v>21357.000000001863</v>
      </c>
      <c r="Z489" s="37"/>
      <c r="AA489" s="40"/>
      <c r="AB489" s="197"/>
      <c r="AC489" s="35">
        <v>400</v>
      </c>
      <c r="AD489" s="60">
        <f t="shared" si="124"/>
        <v>5</v>
      </c>
      <c r="AE489" s="32">
        <f t="shared" si="125"/>
        <v>2000</v>
      </c>
      <c r="AF489" s="32">
        <v>10</v>
      </c>
      <c r="AG489" s="62">
        <f t="shared" si="126"/>
        <v>18900</v>
      </c>
      <c r="AH489" s="60">
        <f t="shared" si="127"/>
        <v>1890</v>
      </c>
      <c r="AI489" s="33">
        <f>AH489*AF489</f>
        <v>18900</v>
      </c>
      <c r="AJ489" s="63">
        <f t="shared" si="128"/>
        <v>-2300</v>
      </c>
      <c r="AK489" s="60">
        <f t="shared" si="129"/>
        <v>-759</v>
      </c>
      <c r="AL489" s="33">
        <f>AK489*AF489</f>
        <v>-7590</v>
      </c>
      <c r="AM489" s="33">
        <f t="shared" si="130"/>
        <v>13310</v>
      </c>
      <c r="AN489" s="20">
        <f t="shared" si="131"/>
        <v>8047.0000000018626</v>
      </c>
    </row>
    <row r="490" spans="2:40" x14ac:dyDescent="0.25">
      <c r="B490" s="8">
        <v>489</v>
      </c>
      <c r="C490" s="2">
        <v>25</v>
      </c>
      <c r="D490" s="2">
        <v>6</v>
      </c>
      <c r="E490" s="2">
        <v>1.1200000000001</v>
      </c>
      <c r="F490" s="2">
        <f t="shared" si="132"/>
        <v>4.8799999999998995</v>
      </c>
      <c r="G490" s="5">
        <v>11</v>
      </c>
      <c r="H490" s="7">
        <f t="shared" si="133"/>
        <v>53.679999999998898</v>
      </c>
      <c r="I490" s="58">
        <f t="shared" si="119"/>
        <v>1.1367999999999889</v>
      </c>
      <c r="J490" s="8">
        <v>166</v>
      </c>
      <c r="K490" s="8">
        <f t="shared" si="135"/>
        <v>189</v>
      </c>
      <c r="L490" s="3">
        <f t="shared" si="134"/>
        <v>4725</v>
      </c>
      <c r="M490" s="3">
        <f>E490*K490</f>
        <v>211.68000000001891</v>
      </c>
      <c r="N490" s="14">
        <f t="shared" si="120"/>
        <v>23.8799999999999</v>
      </c>
      <c r="O490" s="15">
        <f t="shared" si="121"/>
        <v>4513.3199999999806</v>
      </c>
      <c r="P490" s="15">
        <f t="shared" si="122"/>
        <v>211.68000000001939</v>
      </c>
      <c r="Q490" s="25"/>
      <c r="R490" s="25"/>
      <c r="S490" s="25"/>
      <c r="T490" s="25"/>
      <c r="U490" s="31">
        <v>100</v>
      </c>
      <c r="V490" s="28">
        <f>U490*K490</f>
        <v>18900</v>
      </c>
      <c r="W490" s="24">
        <f>V490*C490</f>
        <v>472500</v>
      </c>
      <c r="X490" s="24">
        <f>V490*N490</f>
        <v>451331.99999999808</v>
      </c>
      <c r="Y490" s="22">
        <f t="shared" si="123"/>
        <v>21168.000000001921</v>
      </c>
      <c r="Z490" s="37"/>
      <c r="AA490" s="40"/>
      <c r="AB490" s="197"/>
      <c r="AC490" s="35">
        <v>400</v>
      </c>
      <c r="AD490" s="60">
        <f t="shared" si="124"/>
        <v>5</v>
      </c>
      <c r="AE490" s="32">
        <f t="shared" si="125"/>
        <v>2000</v>
      </c>
      <c r="AF490" s="32">
        <v>10</v>
      </c>
      <c r="AG490" s="62">
        <f t="shared" si="126"/>
        <v>18900</v>
      </c>
      <c r="AH490" s="60">
        <f t="shared" si="127"/>
        <v>1890</v>
      </c>
      <c r="AI490" s="33">
        <f>AH490*AF490</f>
        <v>18900</v>
      </c>
      <c r="AJ490" s="63">
        <f t="shared" si="128"/>
        <v>-2300</v>
      </c>
      <c r="AK490" s="60">
        <f t="shared" si="129"/>
        <v>-759</v>
      </c>
      <c r="AL490" s="33">
        <f>AK490*AF490</f>
        <v>-7590</v>
      </c>
      <c r="AM490" s="33">
        <f t="shared" si="130"/>
        <v>13310</v>
      </c>
      <c r="AN490" s="20">
        <f t="shared" si="131"/>
        <v>7858.0000000019209</v>
      </c>
    </row>
    <row r="491" spans="2:40" x14ac:dyDescent="0.25">
      <c r="B491" s="8">
        <v>490</v>
      </c>
      <c r="C491" s="2">
        <v>25</v>
      </c>
      <c r="D491" s="2">
        <v>6</v>
      </c>
      <c r="E491" s="2">
        <v>1.1100000000001</v>
      </c>
      <c r="F491" s="2">
        <f t="shared" si="132"/>
        <v>4.8899999999999002</v>
      </c>
      <c r="G491" s="5">
        <v>11</v>
      </c>
      <c r="H491" s="7">
        <f t="shared" si="133"/>
        <v>53.789999999998905</v>
      </c>
      <c r="I491" s="58">
        <f t="shared" si="119"/>
        <v>1.137899999999989</v>
      </c>
      <c r="J491" s="8">
        <v>166</v>
      </c>
      <c r="K491" s="8">
        <f t="shared" si="135"/>
        <v>189</v>
      </c>
      <c r="L491" s="3">
        <f t="shared" si="134"/>
        <v>4725</v>
      </c>
      <c r="M491" s="3">
        <f>E491*K491</f>
        <v>209.79000000001889</v>
      </c>
      <c r="N491" s="14">
        <f t="shared" si="120"/>
        <v>23.889999999999901</v>
      </c>
      <c r="O491" s="15">
        <f t="shared" si="121"/>
        <v>4515.2099999999809</v>
      </c>
      <c r="P491" s="15">
        <f t="shared" si="122"/>
        <v>209.79000000001906</v>
      </c>
      <c r="Q491" s="25"/>
      <c r="R491" s="25"/>
      <c r="S491" s="25"/>
      <c r="T491" s="25"/>
      <c r="U491" s="31">
        <v>100</v>
      </c>
      <c r="V491" s="28">
        <f>U491*K491</f>
        <v>18900</v>
      </c>
      <c r="W491" s="24">
        <f>V491*C491</f>
        <v>472500</v>
      </c>
      <c r="X491" s="24">
        <f>V491*N491</f>
        <v>451520.99999999814</v>
      </c>
      <c r="Y491" s="22">
        <f t="shared" si="123"/>
        <v>20979.000000001863</v>
      </c>
      <c r="Z491" s="37"/>
      <c r="AA491" s="40"/>
      <c r="AB491" s="197"/>
      <c r="AC491" s="35">
        <v>400</v>
      </c>
      <c r="AD491" s="60">
        <f t="shared" si="124"/>
        <v>5</v>
      </c>
      <c r="AE491" s="32">
        <f t="shared" si="125"/>
        <v>2000</v>
      </c>
      <c r="AF491" s="32">
        <v>10</v>
      </c>
      <c r="AG491" s="62">
        <f t="shared" si="126"/>
        <v>18900</v>
      </c>
      <c r="AH491" s="60">
        <f t="shared" si="127"/>
        <v>1890</v>
      </c>
      <c r="AI491" s="33">
        <f>AH491*AF491</f>
        <v>18900</v>
      </c>
      <c r="AJ491" s="63">
        <f t="shared" si="128"/>
        <v>-2300</v>
      </c>
      <c r="AK491" s="60">
        <f t="shared" si="129"/>
        <v>-759</v>
      </c>
      <c r="AL491" s="33">
        <f>AK491*AF491</f>
        <v>-7590</v>
      </c>
      <c r="AM491" s="33">
        <f t="shared" si="130"/>
        <v>13310</v>
      </c>
      <c r="AN491" s="20">
        <f t="shared" si="131"/>
        <v>7669.0000000018626</v>
      </c>
    </row>
    <row r="492" spans="2:40" x14ac:dyDescent="0.25">
      <c r="B492" s="8">
        <v>491</v>
      </c>
      <c r="C492" s="2">
        <v>25</v>
      </c>
      <c r="D492" s="2">
        <v>6</v>
      </c>
      <c r="E492" s="2">
        <v>1.1000000000001</v>
      </c>
      <c r="F492" s="2">
        <f t="shared" si="132"/>
        <v>4.8999999999999</v>
      </c>
      <c r="G492" s="5">
        <v>11</v>
      </c>
      <c r="H492" s="7">
        <f t="shared" si="133"/>
        <v>53.899999999998897</v>
      </c>
      <c r="I492" s="58">
        <f t="shared" si="119"/>
        <v>1.1389999999999889</v>
      </c>
      <c r="J492" s="8">
        <v>166</v>
      </c>
      <c r="K492" s="8">
        <f t="shared" si="135"/>
        <v>189</v>
      </c>
      <c r="L492" s="3">
        <f t="shared" si="134"/>
        <v>4725</v>
      </c>
      <c r="M492" s="3">
        <f>E492*K492</f>
        <v>207.90000000001891</v>
      </c>
      <c r="N492" s="14">
        <f t="shared" si="120"/>
        <v>23.899999999999899</v>
      </c>
      <c r="O492" s="15">
        <f t="shared" si="121"/>
        <v>4517.0999999999813</v>
      </c>
      <c r="P492" s="15">
        <f t="shared" si="122"/>
        <v>207.90000000001874</v>
      </c>
      <c r="Q492" s="25"/>
      <c r="R492" s="25"/>
      <c r="S492" s="25"/>
      <c r="T492" s="25"/>
      <c r="U492" s="31">
        <v>100</v>
      </c>
      <c r="V492" s="28">
        <f>U492*K492</f>
        <v>18900</v>
      </c>
      <c r="W492" s="24">
        <f>V492*C492</f>
        <v>472500</v>
      </c>
      <c r="X492" s="24">
        <f>V492*N492</f>
        <v>451709.99999999808</v>
      </c>
      <c r="Y492" s="22">
        <f t="shared" si="123"/>
        <v>20790.000000001921</v>
      </c>
      <c r="Z492" s="37"/>
      <c r="AA492" s="40"/>
      <c r="AB492" s="197"/>
      <c r="AC492" s="35">
        <v>400</v>
      </c>
      <c r="AD492" s="60">
        <f t="shared" si="124"/>
        <v>5</v>
      </c>
      <c r="AE492" s="32">
        <f t="shared" si="125"/>
        <v>2000</v>
      </c>
      <c r="AF492" s="32">
        <v>10</v>
      </c>
      <c r="AG492" s="62">
        <f t="shared" si="126"/>
        <v>18900</v>
      </c>
      <c r="AH492" s="60">
        <f t="shared" si="127"/>
        <v>1890</v>
      </c>
      <c r="AI492" s="33">
        <f>AH492*AF492</f>
        <v>18900</v>
      </c>
      <c r="AJ492" s="63">
        <f t="shared" si="128"/>
        <v>-2300</v>
      </c>
      <c r="AK492" s="60">
        <f t="shared" si="129"/>
        <v>-759</v>
      </c>
      <c r="AL492" s="33">
        <f>AK492*AF492</f>
        <v>-7590</v>
      </c>
      <c r="AM492" s="33">
        <f t="shared" si="130"/>
        <v>13310</v>
      </c>
      <c r="AN492" s="20">
        <f t="shared" si="131"/>
        <v>7480.0000000019209</v>
      </c>
    </row>
    <row r="493" spans="2:40" x14ac:dyDescent="0.25">
      <c r="B493" s="8">
        <v>492</v>
      </c>
      <c r="C493" s="2">
        <v>25</v>
      </c>
      <c r="D493" s="2">
        <v>6</v>
      </c>
      <c r="E493" s="2">
        <v>1.0900000000001</v>
      </c>
      <c r="F493" s="2">
        <f t="shared" si="132"/>
        <v>4.9099999999998998</v>
      </c>
      <c r="G493" s="5">
        <v>11</v>
      </c>
      <c r="H493" s="7">
        <f t="shared" si="133"/>
        <v>54.009999999998897</v>
      </c>
      <c r="I493" s="58">
        <f t="shared" si="119"/>
        <v>1.140099999999989</v>
      </c>
      <c r="J493" s="8">
        <v>166</v>
      </c>
      <c r="K493" s="8">
        <f t="shared" si="135"/>
        <v>189</v>
      </c>
      <c r="L493" s="3">
        <f t="shared" si="134"/>
        <v>4725</v>
      </c>
      <c r="M493" s="3">
        <f>E493*K493</f>
        <v>206.01000000001889</v>
      </c>
      <c r="N493" s="14">
        <f t="shared" si="120"/>
        <v>23.909999999999901</v>
      </c>
      <c r="O493" s="15">
        <f t="shared" si="121"/>
        <v>4518.9899999999816</v>
      </c>
      <c r="P493" s="15">
        <f t="shared" si="122"/>
        <v>206.01000000001841</v>
      </c>
      <c r="Q493" s="25"/>
      <c r="R493" s="25"/>
      <c r="S493" s="25"/>
      <c r="T493" s="25"/>
      <c r="U493" s="31">
        <v>100</v>
      </c>
      <c r="V493" s="28">
        <f>U493*K493</f>
        <v>18900</v>
      </c>
      <c r="W493" s="24">
        <f>V493*C493</f>
        <v>472500</v>
      </c>
      <c r="X493" s="24">
        <f>V493*N493</f>
        <v>451898.99999999814</v>
      </c>
      <c r="Y493" s="22">
        <f t="shared" si="123"/>
        <v>20601.000000001863</v>
      </c>
      <c r="Z493" s="37"/>
      <c r="AA493" s="40"/>
      <c r="AB493" s="197"/>
      <c r="AC493" s="35">
        <v>400</v>
      </c>
      <c r="AD493" s="60">
        <f t="shared" si="124"/>
        <v>5</v>
      </c>
      <c r="AE493" s="32">
        <f t="shared" si="125"/>
        <v>2000</v>
      </c>
      <c r="AF493" s="32">
        <v>10</v>
      </c>
      <c r="AG493" s="62">
        <f t="shared" si="126"/>
        <v>18900</v>
      </c>
      <c r="AH493" s="60">
        <f t="shared" si="127"/>
        <v>1890</v>
      </c>
      <c r="AI493" s="33">
        <f>AH493*AF493</f>
        <v>18900</v>
      </c>
      <c r="AJ493" s="63">
        <f t="shared" si="128"/>
        <v>-2300</v>
      </c>
      <c r="AK493" s="60">
        <f t="shared" si="129"/>
        <v>-759</v>
      </c>
      <c r="AL493" s="33">
        <f>AK493*AF493</f>
        <v>-7590</v>
      </c>
      <c r="AM493" s="33">
        <f t="shared" si="130"/>
        <v>13310</v>
      </c>
      <c r="AN493" s="20">
        <f t="shared" si="131"/>
        <v>7291.0000000018626</v>
      </c>
    </row>
    <row r="494" spans="2:40" x14ac:dyDescent="0.25">
      <c r="B494" s="8">
        <v>493</v>
      </c>
      <c r="C494" s="2">
        <v>25</v>
      </c>
      <c r="D494" s="2">
        <v>6</v>
      </c>
      <c r="E494" s="2">
        <v>1.0800000000001</v>
      </c>
      <c r="F494" s="2">
        <f t="shared" si="132"/>
        <v>4.9199999999999005</v>
      </c>
      <c r="G494" s="5">
        <v>11</v>
      </c>
      <c r="H494" s="7">
        <f t="shared" si="133"/>
        <v>54.119999999998903</v>
      </c>
      <c r="I494" s="58">
        <f t="shared" si="119"/>
        <v>1.1411999999999889</v>
      </c>
      <c r="J494" s="8">
        <v>166</v>
      </c>
      <c r="K494" s="8">
        <f t="shared" si="135"/>
        <v>189</v>
      </c>
      <c r="L494" s="3">
        <f t="shared" si="134"/>
        <v>4725</v>
      </c>
      <c r="M494" s="3">
        <f>E494*K494</f>
        <v>204.1200000000189</v>
      </c>
      <c r="N494" s="14">
        <f t="shared" si="120"/>
        <v>23.919999999999899</v>
      </c>
      <c r="O494" s="15">
        <f t="shared" si="121"/>
        <v>4520.879999999981</v>
      </c>
      <c r="P494" s="15">
        <f t="shared" si="122"/>
        <v>204.12000000001899</v>
      </c>
      <c r="Q494" s="25"/>
      <c r="R494" s="25"/>
      <c r="S494" s="25"/>
      <c r="T494" s="25"/>
      <c r="U494" s="31">
        <v>100</v>
      </c>
      <c r="V494" s="28">
        <f>U494*K494</f>
        <v>18900</v>
      </c>
      <c r="W494" s="24">
        <f>V494*C494</f>
        <v>472500</v>
      </c>
      <c r="X494" s="24">
        <f>V494*N494</f>
        <v>452087.99999999808</v>
      </c>
      <c r="Y494" s="22">
        <f t="shared" si="123"/>
        <v>20412.000000001921</v>
      </c>
      <c r="Z494" s="37"/>
      <c r="AA494" s="40"/>
      <c r="AB494" s="197"/>
      <c r="AC494" s="35">
        <v>400</v>
      </c>
      <c r="AD494" s="60">
        <f t="shared" si="124"/>
        <v>5</v>
      </c>
      <c r="AE494" s="32">
        <f t="shared" si="125"/>
        <v>2000</v>
      </c>
      <c r="AF494" s="32">
        <v>10</v>
      </c>
      <c r="AG494" s="62">
        <f t="shared" si="126"/>
        <v>18900</v>
      </c>
      <c r="AH494" s="60">
        <f t="shared" si="127"/>
        <v>1890</v>
      </c>
      <c r="AI494" s="33">
        <f>AH494*AF494</f>
        <v>18900</v>
      </c>
      <c r="AJ494" s="63">
        <f t="shared" si="128"/>
        <v>-2300</v>
      </c>
      <c r="AK494" s="60">
        <f t="shared" si="129"/>
        <v>-759</v>
      </c>
      <c r="AL494" s="33">
        <f>AK494*AF494</f>
        <v>-7590</v>
      </c>
      <c r="AM494" s="33">
        <f t="shared" si="130"/>
        <v>13310</v>
      </c>
      <c r="AN494" s="20">
        <f t="shared" si="131"/>
        <v>7102.0000000019209</v>
      </c>
    </row>
    <row r="495" spans="2:40" x14ac:dyDescent="0.25">
      <c r="B495" s="8">
        <v>494</v>
      </c>
      <c r="C495" s="2">
        <v>25</v>
      </c>
      <c r="D495" s="2">
        <v>6</v>
      </c>
      <c r="E495" s="2">
        <v>1.0700000000001</v>
      </c>
      <c r="F495" s="2">
        <f t="shared" si="132"/>
        <v>4.9299999999999002</v>
      </c>
      <c r="G495" s="5">
        <v>11</v>
      </c>
      <c r="H495" s="7">
        <f t="shared" si="133"/>
        <v>54.229999999998903</v>
      </c>
      <c r="I495" s="58">
        <f t="shared" si="119"/>
        <v>1.142299999999989</v>
      </c>
      <c r="J495" s="8">
        <v>166</v>
      </c>
      <c r="K495" s="8">
        <f t="shared" si="135"/>
        <v>190</v>
      </c>
      <c r="L495" s="3">
        <f t="shared" si="134"/>
        <v>4750</v>
      </c>
      <c r="M495" s="3">
        <f>E495*K495</f>
        <v>203.300000000019</v>
      </c>
      <c r="N495" s="14">
        <f t="shared" si="120"/>
        <v>23.9299999999999</v>
      </c>
      <c r="O495" s="15">
        <f t="shared" si="121"/>
        <v>4546.6999999999807</v>
      </c>
      <c r="P495" s="15">
        <f t="shared" si="122"/>
        <v>203.30000000001928</v>
      </c>
      <c r="Q495" s="25"/>
      <c r="R495" s="25"/>
      <c r="S495" s="25"/>
      <c r="T495" s="25"/>
      <c r="U495" s="31">
        <v>100</v>
      </c>
      <c r="V495" s="28">
        <f>U495*K495</f>
        <v>19000</v>
      </c>
      <c r="W495" s="24">
        <f>V495*C495</f>
        <v>475000</v>
      </c>
      <c r="X495" s="24">
        <f>V495*N495</f>
        <v>454669.99999999808</v>
      </c>
      <c r="Y495" s="22">
        <f t="shared" si="123"/>
        <v>20330.000000001921</v>
      </c>
      <c r="Z495" s="37"/>
      <c r="AA495" s="40"/>
      <c r="AB495" s="197"/>
      <c r="AC495" s="35">
        <v>400</v>
      </c>
      <c r="AD495" s="60">
        <f t="shared" si="124"/>
        <v>5</v>
      </c>
      <c r="AE495" s="32">
        <f t="shared" si="125"/>
        <v>2000</v>
      </c>
      <c r="AF495" s="32">
        <v>10</v>
      </c>
      <c r="AG495" s="62">
        <f t="shared" si="126"/>
        <v>19000</v>
      </c>
      <c r="AH495" s="60">
        <f t="shared" si="127"/>
        <v>1900</v>
      </c>
      <c r="AI495" s="33">
        <f>AH495*AF495</f>
        <v>19000</v>
      </c>
      <c r="AJ495" s="63">
        <f t="shared" si="128"/>
        <v>-2400</v>
      </c>
      <c r="AK495" s="60">
        <f t="shared" si="129"/>
        <v>-792</v>
      </c>
      <c r="AL495" s="33">
        <f>AK495*AF495</f>
        <v>-7920</v>
      </c>
      <c r="AM495" s="33">
        <f t="shared" si="130"/>
        <v>13080</v>
      </c>
      <c r="AN495" s="20">
        <f t="shared" si="131"/>
        <v>7250.0000000019209</v>
      </c>
    </row>
    <row r="496" spans="2:40" x14ac:dyDescent="0.25">
      <c r="B496" s="8">
        <v>495</v>
      </c>
      <c r="C496" s="2">
        <v>25</v>
      </c>
      <c r="D496" s="2">
        <v>6</v>
      </c>
      <c r="E496" s="2">
        <v>1.06000000000011</v>
      </c>
      <c r="F496" s="2">
        <f t="shared" si="132"/>
        <v>4.9399999999998903</v>
      </c>
      <c r="G496" s="5">
        <v>11</v>
      </c>
      <c r="H496" s="7">
        <f t="shared" si="133"/>
        <v>54.339999999998795</v>
      </c>
      <c r="I496" s="58">
        <f t="shared" si="119"/>
        <v>1.143399999999988</v>
      </c>
      <c r="J496" s="8">
        <v>166</v>
      </c>
      <c r="K496" s="8">
        <f t="shared" si="135"/>
        <v>190</v>
      </c>
      <c r="L496" s="3">
        <f t="shared" si="134"/>
        <v>4750</v>
      </c>
      <c r="M496" s="3">
        <f>E496*K496</f>
        <v>201.4000000000209</v>
      </c>
      <c r="N496" s="14">
        <f t="shared" si="120"/>
        <v>23.939999999999891</v>
      </c>
      <c r="O496" s="15">
        <f t="shared" si="121"/>
        <v>4548.5999999999794</v>
      </c>
      <c r="P496" s="15">
        <f t="shared" si="122"/>
        <v>201.40000000002055</v>
      </c>
      <c r="Q496" s="25"/>
      <c r="R496" s="25"/>
      <c r="S496" s="25"/>
      <c r="T496" s="25"/>
      <c r="U496" s="31">
        <v>100</v>
      </c>
      <c r="V496" s="28">
        <f>U496*K496</f>
        <v>19000</v>
      </c>
      <c r="W496" s="24">
        <f>V496*C496</f>
        <v>475000</v>
      </c>
      <c r="X496" s="24">
        <f>V496*N496</f>
        <v>454859.9999999979</v>
      </c>
      <c r="Y496" s="22">
        <f t="shared" si="123"/>
        <v>20140.000000002095</v>
      </c>
      <c r="Z496" s="37"/>
      <c r="AA496" s="40"/>
      <c r="AB496" s="197"/>
      <c r="AC496" s="35">
        <v>400</v>
      </c>
      <c r="AD496" s="60">
        <f t="shared" si="124"/>
        <v>5</v>
      </c>
      <c r="AE496" s="32">
        <f t="shared" si="125"/>
        <v>2000</v>
      </c>
      <c r="AF496" s="32">
        <v>10</v>
      </c>
      <c r="AG496" s="62">
        <f t="shared" si="126"/>
        <v>19000</v>
      </c>
      <c r="AH496" s="60">
        <f t="shared" si="127"/>
        <v>1900</v>
      </c>
      <c r="AI496" s="33">
        <f>AH496*AF496</f>
        <v>19000</v>
      </c>
      <c r="AJ496" s="63">
        <f t="shared" si="128"/>
        <v>-2400</v>
      </c>
      <c r="AK496" s="60">
        <f t="shared" si="129"/>
        <v>-792</v>
      </c>
      <c r="AL496" s="33">
        <f>AK496*AF496</f>
        <v>-7920</v>
      </c>
      <c r="AM496" s="33">
        <f t="shared" si="130"/>
        <v>13080</v>
      </c>
      <c r="AN496" s="20">
        <f t="shared" si="131"/>
        <v>7060.0000000020955</v>
      </c>
    </row>
    <row r="497" spans="2:40" x14ac:dyDescent="0.25">
      <c r="B497" s="8">
        <v>496</v>
      </c>
      <c r="C497" s="2">
        <v>25</v>
      </c>
      <c r="D497" s="2">
        <v>6</v>
      </c>
      <c r="E497" s="2">
        <v>1.05000000000011</v>
      </c>
      <c r="F497" s="2">
        <f t="shared" si="132"/>
        <v>4.94999999999989</v>
      </c>
      <c r="G497" s="5">
        <v>11</v>
      </c>
      <c r="H497" s="7">
        <f t="shared" si="133"/>
        <v>54.449999999998788</v>
      </c>
      <c r="I497" s="58">
        <f t="shared" si="119"/>
        <v>1.1444999999999879</v>
      </c>
      <c r="J497" s="8">
        <v>166</v>
      </c>
      <c r="K497" s="8">
        <f t="shared" si="135"/>
        <v>190</v>
      </c>
      <c r="L497" s="3">
        <f t="shared" si="134"/>
        <v>4750</v>
      </c>
      <c r="M497" s="3">
        <f>E497*K497</f>
        <v>199.50000000002089</v>
      </c>
      <c r="N497" s="14">
        <f t="shared" si="120"/>
        <v>23.949999999999889</v>
      </c>
      <c r="O497" s="15">
        <f t="shared" si="121"/>
        <v>4550.4999999999791</v>
      </c>
      <c r="P497" s="15">
        <f t="shared" si="122"/>
        <v>199.50000000002092</v>
      </c>
      <c r="Q497" s="25"/>
      <c r="R497" s="25"/>
      <c r="S497" s="25"/>
      <c r="T497" s="25"/>
      <c r="U497" s="31">
        <v>100</v>
      </c>
      <c r="V497" s="28">
        <f>U497*K497</f>
        <v>19000</v>
      </c>
      <c r="W497" s="24">
        <f>V497*C497</f>
        <v>475000</v>
      </c>
      <c r="X497" s="24">
        <f>V497*N497</f>
        <v>455049.9999999979</v>
      </c>
      <c r="Y497" s="22">
        <f t="shared" si="123"/>
        <v>19950.000000002095</v>
      </c>
      <c r="Z497" s="37"/>
      <c r="AA497" s="40"/>
      <c r="AB497" s="197"/>
      <c r="AC497" s="35">
        <v>400</v>
      </c>
      <c r="AD497" s="60">
        <f t="shared" si="124"/>
        <v>5</v>
      </c>
      <c r="AE497" s="32">
        <f t="shared" si="125"/>
        <v>2000</v>
      </c>
      <c r="AF497" s="32">
        <v>10</v>
      </c>
      <c r="AG497" s="62">
        <f t="shared" si="126"/>
        <v>19000</v>
      </c>
      <c r="AH497" s="60">
        <f t="shared" si="127"/>
        <v>1900</v>
      </c>
      <c r="AI497" s="33">
        <f>AH497*AF497</f>
        <v>19000</v>
      </c>
      <c r="AJ497" s="63">
        <f t="shared" si="128"/>
        <v>-2400</v>
      </c>
      <c r="AK497" s="60">
        <f t="shared" si="129"/>
        <v>-792</v>
      </c>
      <c r="AL497" s="33">
        <f>AK497*AF497</f>
        <v>-7920</v>
      </c>
      <c r="AM497" s="33">
        <f t="shared" si="130"/>
        <v>13080</v>
      </c>
      <c r="AN497" s="20">
        <f t="shared" si="131"/>
        <v>6870.0000000020955</v>
      </c>
    </row>
    <row r="498" spans="2:40" x14ac:dyDescent="0.25">
      <c r="B498" s="8">
        <v>497</v>
      </c>
      <c r="C498" s="2">
        <v>25</v>
      </c>
      <c r="D498" s="2">
        <v>6</v>
      </c>
      <c r="E498" s="2">
        <v>1.0400000000001099</v>
      </c>
      <c r="F498" s="2">
        <f t="shared" si="132"/>
        <v>4.9599999999998898</v>
      </c>
      <c r="G498" s="5">
        <v>11</v>
      </c>
      <c r="H498" s="7">
        <f t="shared" si="133"/>
        <v>54.559999999998787</v>
      </c>
      <c r="I498" s="58">
        <f t="shared" si="119"/>
        <v>1.1455999999999877</v>
      </c>
      <c r="J498" s="8">
        <v>166</v>
      </c>
      <c r="K498" s="8">
        <f t="shared" si="135"/>
        <v>190</v>
      </c>
      <c r="L498" s="3">
        <f t="shared" si="134"/>
        <v>4750</v>
      </c>
      <c r="M498" s="3">
        <f>E498*K498</f>
        <v>197.60000000002088</v>
      </c>
      <c r="N498" s="14">
        <f t="shared" si="120"/>
        <v>23.959999999999891</v>
      </c>
      <c r="O498" s="15">
        <f t="shared" si="121"/>
        <v>4552.3999999999796</v>
      </c>
      <c r="P498" s="15">
        <f t="shared" si="122"/>
        <v>197.60000000002037</v>
      </c>
      <c r="Q498" s="25"/>
      <c r="R498" s="25"/>
      <c r="S498" s="25"/>
      <c r="T498" s="25"/>
      <c r="U498" s="31">
        <v>100</v>
      </c>
      <c r="V498" s="28">
        <f>U498*K498</f>
        <v>19000</v>
      </c>
      <c r="W498" s="24">
        <f>V498*C498</f>
        <v>475000</v>
      </c>
      <c r="X498" s="24">
        <f>V498*N498</f>
        <v>455239.9999999979</v>
      </c>
      <c r="Y498" s="22">
        <f t="shared" si="123"/>
        <v>19760.000000002095</v>
      </c>
      <c r="Z498" s="37"/>
      <c r="AA498" s="40"/>
      <c r="AB498" s="197"/>
      <c r="AC498" s="35">
        <v>400</v>
      </c>
      <c r="AD498" s="60">
        <f t="shared" si="124"/>
        <v>5</v>
      </c>
      <c r="AE498" s="32">
        <f t="shared" si="125"/>
        <v>2000</v>
      </c>
      <c r="AF498" s="32">
        <v>10</v>
      </c>
      <c r="AG498" s="62">
        <f t="shared" si="126"/>
        <v>19000</v>
      </c>
      <c r="AH498" s="60">
        <f t="shared" si="127"/>
        <v>1900</v>
      </c>
      <c r="AI498" s="33">
        <f>AH498*AF498</f>
        <v>19000</v>
      </c>
      <c r="AJ498" s="63">
        <f t="shared" si="128"/>
        <v>-2400</v>
      </c>
      <c r="AK498" s="60">
        <f t="shared" si="129"/>
        <v>-792</v>
      </c>
      <c r="AL498" s="33">
        <f>AK498*AF498</f>
        <v>-7920</v>
      </c>
      <c r="AM498" s="33">
        <f t="shared" si="130"/>
        <v>13080</v>
      </c>
      <c r="AN498" s="20">
        <f t="shared" si="131"/>
        <v>6680.0000000020955</v>
      </c>
    </row>
    <row r="499" spans="2:40" x14ac:dyDescent="0.25">
      <c r="B499" s="8">
        <v>498</v>
      </c>
      <c r="C499" s="2">
        <v>25</v>
      </c>
      <c r="D499" s="2">
        <v>6</v>
      </c>
      <c r="E499" s="2">
        <v>1.0300000000001099</v>
      </c>
      <c r="F499" s="2">
        <f t="shared" si="132"/>
        <v>4.9699999999998905</v>
      </c>
      <c r="G499" s="5">
        <v>11</v>
      </c>
      <c r="H499" s="7">
        <f t="shared" si="133"/>
        <v>54.669999999998794</v>
      </c>
      <c r="I499" s="58">
        <f t="shared" si="119"/>
        <v>1.1466999999999878</v>
      </c>
      <c r="J499" s="8">
        <v>166</v>
      </c>
      <c r="K499" s="8">
        <f t="shared" si="135"/>
        <v>190</v>
      </c>
      <c r="L499" s="3">
        <f t="shared" si="134"/>
        <v>4750</v>
      </c>
      <c r="M499" s="3">
        <f>E499*K499</f>
        <v>195.70000000002088</v>
      </c>
      <c r="N499" s="14">
        <f t="shared" si="120"/>
        <v>23.969999999999889</v>
      </c>
      <c r="O499" s="15">
        <f t="shared" si="121"/>
        <v>4554.2999999999793</v>
      </c>
      <c r="P499" s="15">
        <f t="shared" si="122"/>
        <v>195.70000000002074</v>
      </c>
      <c r="Q499" s="25"/>
      <c r="R499" s="25"/>
      <c r="S499" s="25"/>
      <c r="T499" s="25"/>
      <c r="U499" s="31">
        <v>100</v>
      </c>
      <c r="V499" s="28">
        <f>U499*K499</f>
        <v>19000</v>
      </c>
      <c r="W499" s="24">
        <f>V499*C499</f>
        <v>475000</v>
      </c>
      <c r="X499" s="24">
        <f>V499*N499</f>
        <v>455429.9999999979</v>
      </c>
      <c r="Y499" s="22">
        <f t="shared" si="123"/>
        <v>19570.000000002095</v>
      </c>
      <c r="Z499" s="37"/>
      <c r="AA499" s="40"/>
      <c r="AB499" s="197"/>
      <c r="AC499" s="35">
        <v>400</v>
      </c>
      <c r="AD499" s="60">
        <f t="shared" si="124"/>
        <v>5</v>
      </c>
      <c r="AE499" s="32">
        <f t="shared" si="125"/>
        <v>2000</v>
      </c>
      <c r="AF499" s="32">
        <v>10</v>
      </c>
      <c r="AG499" s="62">
        <f t="shared" si="126"/>
        <v>19000</v>
      </c>
      <c r="AH499" s="60">
        <f t="shared" si="127"/>
        <v>1900</v>
      </c>
      <c r="AI499" s="33">
        <f>AH499*AF499</f>
        <v>19000</v>
      </c>
      <c r="AJ499" s="63">
        <f t="shared" si="128"/>
        <v>-2400</v>
      </c>
      <c r="AK499" s="60">
        <f t="shared" si="129"/>
        <v>-792</v>
      </c>
      <c r="AL499" s="33">
        <f>AK499*AF499</f>
        <v>-7920</v>
      </c>
      <c r="AM499" s="33">
        <f t="shared" si="130"/>
        <v>13080</v>
      </c>
      <c r="AN499" s="20">
        <f t="shared" si="131"/>
        <v>6490.0000000020955</v>
      </c>
    </row>
    <row r="500" spans="2:40" x14ac:dyDescent="0.25">
      <c r="B500" s="8">
        <v>499</v>
      </c>
      <c r="C500" s="2">
        <v>25</v>
      </c>
      <c r="D500" s="2">
        <v>6</v>
      </c>
      <c r="E500" s="2">
        <v>1.0200000000001099</v>
      </c>
      <c r="F500" s="2">
        <f t="shared" si="132"/>
        <v>4.9799999999998903</v>
      </c>
      <c r="G500" s="5">
        <v>11</v>
      </c>
      <c r="H500" s="7">
        <f t="shared" si="133"/>
        <v>54.779999999998793</v>
      </c>
      <c r="I500" s="58">
        <f t="shared" si="119"/>
        <v>1.1477999999999879</v>
      </c>
      <c r="J500" s="8">
        <v>166</v>
      </c>
      <c r="K500" s="8">
        <f t="shared" si="135"/>
        <v>191</v>
      </c>
      <c r="L500" s="3">
        <f t="shared" si="134"/>
        <v>4775</v>
      </c>
      <c r="M500" s="3">
        <f>E500*K500</f>
        <v>194.820000000021</v>
      </c>
      <c r="N500" s="14">
        <f t="shared" si="120"/>
        <v>23.97999999999989</v>
      </c>
      <c r="O500" s="15">
        <f t="shared" si="121"/>
        <v>4580.1799999999794</v>
      </c>
      <c r="P500" s="15">
        <f t="shared" si="122"/>
        <v>194.82000000002063</v>
      </c>
      <c r="Q500" s="25"/>
      <c r="R500" s="25"/>
      <c r="S500" s="25"/>
      <c r="T500" s="25"/>
      <c r="U500" s="31">
        <v>100</v>
      </c>
      <c r="V500" s="28">
        <f>U500*K500</f>
        <v>19100</v>
      </c>
      <c r="W500" s="24">
        <f>V500*C500</f>
        <v>477500</v>
      </c>
      <c r="X500" s="24">
        <f>V500*N500</f>
        <v>458017.9999999979</v>
      </c>
      <c r="Y500" s="22">
        <f t="shared" si="123"/>
        <v>19482.000000002095</v>
      </c>
      <c r="Z500" s="37"/>
      <c r="AA500" s="40"/>
      <c r="AB500" s="197"/>
      <c r="AC500" s="35">
        <v>400</v>
      </c>
      <c r="AD500" s="60">
        <f t="shared" si="124"/>
        <v>5</v>
      </c>
      <c r="AE500" s="32">
        <f t="shared" si="125"/>
        <v>2000</v>
      </c>
      <c r="AF500" s="32">
        <v>10</v>
      </c>
      <c r="AG500" s="62">
        <f t="shared" si="126"/>
        <v>19100</v>
      </c>
      <c r="AH500" s="60">
        <f t="shared" si="127"/>
        <v>1910</v>
      </c>
      <c r="AI500" s="33">
        <f>AH500*AF500</f>
        <v>19100</v>
      </c>
      <c r="AJ500" s="63">
        <f t="shared" si="128"/>
        <v>-2500</v>
      </c>
      <c r="AK500" s="60">
        <f t="shared" si="129"/>
        <v>-825</v>
      </c>
      <c r="AL500" s="33">
        <f>AK500*AF500</f>
        <v>-8250</v>
      </c>
      <c r="AM500" s="33">
        <f t="shared" si="130"/>
        <v>12850</v>
      </c>
      <c r="AN500" s="20">
        <f t="shared" si="131"/>
        <v>6632.0000000020955</v>
      </c>
    </row>
    <row r="501" spans="2:40" x14ac:dyDescent="0.25">
      <c r="B501" s="8">
        <v>500</v>
      </c>
      <c r="C501" s="2">
        <v>25</v>
      </c>
      <c r="D501" s="2">
        <v>6</v>
      </c>
      <c r="E501" s="2">
        <v>1.0100000000001099</v>
      </c>
      <c r="F501" s="2">
        <f t="shared" si="132"/>
        <v>4.9899999999998901</v>
      </c>
      <c r="G501" s="5">
        <v>11</v>
      </c>
      <c r="H501" s="7">
        <f t="shared" si="133"/>
        <v>54.889999999998793</v>
      </c>
      <c r="I501" s="58">
        <f t="shared" si="119"/>
        <v>1.1488999999999878</v>
      </c>
      <c r="J501" s="8">
        <v>166</v>
      </c>
      <c r="K501" s="8">
        <f t="shared" si="135"/>
        <v>191</v>
      </c>
      <c r="L501" s="3">
        <f t="shared" si="134"/>
        <v>4775</v>
      </c>
      <c r="M501" s="3">
        <f>E501*K501</f>
        <v>192.910000000021</v>
      </c>
      <c r="N501" s="14">
        <f t="shared" si="120"/>
        <v>23.989999999999888</v>
      </c>
      <c r="O501" s="15">
        <f t="shared" si="121"/>
        <v>4582.0899999999783</v>
      </c>
      <c r="P501" s="15">
        <f t="shared" si="122"/>
        <v>192.91000000002168</v>
      </c>
      <c r="Q501" s="25"/>
      <c r="R501" s="25"/>
      <c r="S501" s="25"/>
      <c r="T501" s="25"/>
      <c r="U501" s="31">
        <v>100</v>
      </c>
      <c r="V501" s="28">
        <f>U501*K501</f>
        <v>19100</v>
      </c>
      <c r="W501" s="24">
        <f>V501*C501</f>
        <v>477500</v>
      </c>
      <c r="X501" s="24">
        <f>V501*N501</f>
        <v>458208.99999999785</v>
      </c>
      <c r="Y501" s="22">
        <f t="shared" si="123"/>
        <v>19291.000000002154</v>
      </c>
      <c r="Z501" s="37"/>
      <c r="AA501" s="40"/>
      <c r="AB501" s="197"/>
      <c r="AC501" s="35">
        <v>400</v>
      </c>
      <c r="AD501" s="60">
        <f t="shared" si="124"/>
        <v>5</v>
      </c>
      <c r="AE501" s="32">
        <f t="shared" si="125"/>
        <v>2000</v>
      </c>
      <c r="AF501" s="32">
        <v>10</v>
      </c>
      <c r="AG501" s="62">
        <f t="shared" si="126"/>
        <v>19100</v>
      </c>
      <c r="AH501" s="60">
        <f t="shared" si="127"/>
        <v>1910</v>
      </c>
      <c r="AI501" s="33">
        <f>AH501*AF501</f>
        <v>19100</v>
      </c>
      <c r="AJ501" s="63">
        <f t="shared" si="128"/>
        <v>-2500</v>
      </c>
      <c r="AK501" s="60">
        <f t="shared" si="129"/>
        <v>-825</v>
      </c>
      <c r="AL501" s="33">
        <f>AK501*AF501</f>
        <v>-8250</v>
      </c>
      <c r="AM501" s="33">
        <f t="shared" si="130"/>
        <v>12850</v>
      </c>
      <c r="AN501" s="20">
        <f t="shared" si="131"/>
        <v>6441.0000000021537</v>
      </c>
    </row>
    <row r="502" spans="2:40" x14ac:dyDescent="0.25">
      <c r="B502" s="8">
        <v>501</v>
      </c>
      <c r="C502" s="2">
        <v>25</v>
      </c>
      <c r="D502" s="2">
        <v>6</v>
      </c>
      <c r="E502" s="2">
        <v>1.0000000000001099</v>
      </c>
      <c r="F502" s="2">
        <f t="shared" si="132"/>
        <v>4.9999999999998899</v>
      </c>
      <c r="G502" s="5">
        <v>11</v>
      </c>
      <c r="H502" s="7">
        <f t="shared" si="133"/>
        <v>54.999999999998792</v>
      </c>
      <c r="I502" s="58">
        <f t="shared" si="119"/>
        <v>1.1499999999999879</v>
      </c>
      <c r="J502" s="8">
        <v>166</v>
      </c>
      <c r="K502" s="8">
        <f t="shared" si="135"/>
        <v>191</v>
      </c>
      <c r="L502" s="3">
        <f t="shared" si="134"/>
        <v>4775</v>
      </c>
      <c r="M502" s="3">
        <f>E502*K502</f>
        <v>191.000000000021</v>
      </c>
      <c r="N502" s="14">
        <f t="shared" si="120"/>
        <v>23.99999999999989</v>
      </c>
      <c r="O502" s="15">
        <f t="shared" si="121"/>
        <v>4583.9999999999791</v>
      </c>
      <c r="P502" s="15">
        <f t="shared" si="122"/>
        <v>191.00000000002092</v>
      </c>
      <c r="Q502" s="25"/>
      <c r="R502" s="25"/>
      <c r="S502" s="25"/>
      <c r="T502" s="25"/>
      <c r="U502" s="31">
        <v>100</v>
      </c>
      <c r="V502" s="28">
        <f>U502*K502</f>
        <v>19100</v>
      </c>
      <c r="W502" s="24">
        <f>V502*C502</f>
        <v>477500</v>
      </c>
      <c r="X502" s="24">
        <f>V502*N502</f>
        <v>458399.9999999979</v>
      </c>
      <c r="Y502" s="22">
        <f t="shared" si="123"/>
        <v>19100.000000002095</v>
      </c>
      <c r="Z502" s="37"/>
      <c r="AA502" s="40"/>
      <c r="AB502" s="197"/>
      <c r="AC502" s="35">
        <v>400</v>
      </c>
      <c r="AD502" s="60">
        <f t="shared" si="124"/>
        <v>5</v>
      </c>
      <c r="AE502" s="32">
        <f t="shared" si="125"/>
        <v>2000</v>
      </c>
      <c r="AF502" s="32">
        <v>10</v>
      </c>
      <c r="AG502" s="62">
        <f t="shared" si="126"/>
        <v>19100</v>
      </c>
      <c r="AH502" s="60">
        <f t="shared" si="127"/>
        <v>1910</v>
      </c>
      <c r="AI502" s="33">
        <f>AH502*AF502</f>
        <v>19100</v>
      </c>
      <c r="AJ502" s="63">
        <f t="shared" si="128"/>
        <v>-2500</v>
      </c>
      <c r="AK502" s="60">
        <f t="shared" si="129"/>
        <v>-825</v>
      </c>
      <c r="AL502" s="33">
        <f>AK502*AF502</f>
        <v>-8250</v>
      </c>
      <c r="AM502" s="33">
        <f t="shared" si="130"/>
        <v>12850</v>
      </c>
      <c r="AN502" s="20">
        <f t="shared" si="131"/>
        <v>6250.0000000020955</v>
      </c>
    </row>
    <row r="503" spans="2:40" x14ac:dyDescent="0.25">
      <c r="B503" s="8">
        <v>502</v>
      </c>
      <c r="C503" s="2">
        <v>25</v>
      </c>
      <c r="D503" s="2">
        <v>6</v>
      </c>
      <c r="E503" s="2">
        <v>0.99000000000011001</v>
      </c>
      <c r="F503" s="2">
        <f t="shared" si="132"/>
        <v>5.0099999999998897</v>
      </c>
      <c r="G503" s="5">
        <v>11</v>
      </c>
      <c r="H503" s="7">
        <f t="shared" si="133"/>
        <v>55.109999999998784</v>
      </c>
      <c r="I503" s="58">
        <f t="shared" si="119"/>
        <v>1.151099999999988</v>
      </c>
      <c r="J503" s="8">
        <v>166</v>
      </c>
      <c r="K503" s="8">
        <f t="shared" si="135"/>
        <v>191</v>
      </c>
      <c r="L503" s="3">
        <f t="shared" si="134"/>
        <v>4775</v>
      </c>
      <c r="M503" s="3">
        <f>E503*K503</f>
        <v>189.09000000002101</v>
      </c>
      <c r="N503" s="14">
        <f t="shared" si="120"/>
        <v>24.009999999999891</v>
      </c>
      <c r="O503" s="15">
        <f t="shared" si="121"/>
        <v>4585.9099999999789</v>
      </c>
      <c r="P503" s="15">
        <f t="shared" si="122"/>
        <v>189.09000000002106</v>
      </c>
      <c r="Q503" s="25"/>
      <c r="R503" s="25"/>
      <c r="S503" s="25"/>
      <c r="T503" s="25"/>
      <c r="U503" s="31">
        <v>100</v>
      </c>
      <c r="V503" s="28">
        <f>U503*K503</f>
        <v>19100</v>
      </c>
      <c r="W503" s="24">
        <f>V503*C503</f>
        <v>477500</v>
      </c>
      <c r="X503" s="24">
        <f>V503*N503</f>
        <v>458590.9999999979</v>
      </c>
      <c r="Y503" s="22">
        <f t="shared" si="123"/>
        <v>18909.000000002095</v>
      </c>
      <c r="Z503" s="37"/>
      <c r="AA503" s="40"/>
      <c r="AB503" s="197"/>
      <c r="AC503" s="35">
        <v>400</v>
      </c>
      <c r="AD503" s="60">
        <f t="shared" si="124"/>
        <v>5</v>
      </c>
      <c r="AE503" s="32">
        <f t="shared" si="125"/>
        <v>2000</v>
      </c>
      <c r="AF503" s="32">
        <v>10</v>
      </c>
      <c r="AG503" s="62">
        <f t="shared" si="126"/>
        <v>19100</v>
      </c>
      <c r="AH503" s="60">
        <f t="shared" si="127"/>
        <v>1910</v>
      </c>
      <c r="AI503" s="33">
        <f>AH503*AF503</f>
        <v>19100</v>
      </c>
      <c r="AJ503" s="63">
        <f t="shared" si="128"/>
        <v>-2500</v>
      </c>
      <c r="AK503" s="60">
        <f t="shared" si="129"/>
        <v>-825</v>
      </c>
      <c r="AL503" s="33">
        <f>AK503*AF503</f>
        <v>-8250</v>
      </c>
      <c r="AM503" s="33">
        <f t="shared" si="130"/>
        <v>12850</v>
      </c>
      <c r="AN503" s="20">
        <f t="shared" si="131"/>
        <v>6059.0000000020955</v>
      </c>
    </row>
    <row r="504" spans="2:40" x14ac:dyDescent="0.25">
      <c r="B504" s="8">
        <v>503</v>
      </c>
      <c r="C504" s="2">
        <v>25</v>
      </c>
      <c r="D504" s="2">
        <v>6</v>
      </c>
      <c r="E504" s="2">
        <v>0.980000000000111</v>
      </c>
      <c r="F504" s="2">
        <f t="shared" si="132"/>
        <v>5.0199999999998894</v>
      </c>
      <c r="G504" s="5">
        <v>11</v>
      </c>
      <c r="H504" s="7">
        <f t="shared" si="133"/>
        <v>55.219999999998784</v>
      </c>
      <c r="I504" s="58">
        <f t="shared" si="119"/>
        <v>1.1521999999999877</v>
      </c>
      <c r="J504" s="8">
        <v>166</v>
      </c>
      <c r="K504" s="8">
        <f t="shared" si="135"/>
        <v>191</v>
      </c>
      <c r="L504" s="3">
        <f t="shared" si="134"/>
        <v>4775</v>
      </c>
      <c r="M504" s="3">
        <f>E504*K504</f>
        <v>187.18000000002121</v>
      </c>
      <c r="N504" s="14">
        <f t="shared" si="120"/>
        <v>24.019999999999889</v>
      </c>
      <c r="O504" s="15">
        <f t="shared" si="121"/>
        <v>4587.8199999999788</v>
      </c>
      <c r="P504" s="15">
        <f t="shared" si="122"/>
        <v>187.18000000002121</v>
      </c>
      <c r="Q504" s="25"/>
      <c r="R504" s="25"/>
      <c r="S504" s="25"/>
      <c r="T504" s="25"/>
      <c r="U504" s="31">
        <v>100</v>
      </c>
      <c r="V504" s="28">
        <f>U504*K504</f>
        <v>19100</v>
      </c>
      <c r="W504" s="24">
        <f>V504*C504</f>
        <v>477500</v>
      </c>
      <c r="X504" s="24">
        <f>V504*N504</f>
        <v>458781.9999999979</v>
      </c>
      <c r="Y504" s="22">
        <f t="shared" si="123"/>
        <v>18718.000000002095</v>
      </c>
      <c r="Z504" s="37"/>
      <c r="AA504" s="40"/>
      <c r="AB504" s="197"/>
      <c r="AC504" s="35">
        <v>400</v>
      </c>
      <c r="AD504" s="60">
        <f t="shared" si="124"/>
        <v>5</v>
      </c>
      <c r="AE504" s="32">
        <f t="shared" si="125"/>
        <v>2000</v>
      </c>
      <c r="AF504" s="32">
        <v>10</v>
      </c>
      <c r="AG504" s="62">
        <f t="shared" si="126"/>
        <v>19100</v>
      </c>
      <c r="AH504" s="60">
        <f t="shared" si="127"/>
        <v>1910</v>
      </c>
      <c r="AI504" s="33">
        <f>AH504*AF504</f>
        <v>19100</v>
      </c>
      <c r="AJ504" s="63">
        <f t="shared" si="128"/>
        <v>-2500</v>
      </c>
      <c r="AK504" s="60">
        <f t="shared" si="129"/>
        <v>-825</v>
      </c>
      <c r="AL504" s="33">
        <f>AK504*AF504</f>
        <v>-8250</v>
      </c>
      <c r="AM504" s="33">
        <f t="shared" si="130"/>
        <v>12850</v>
      </c>
      <c r="AN504" s="20">
        <f t="shared" si="131"/>
        <v>5868.0000000020955</v>
      </c>
    </row>
    <row r="505" spans="2:40" x14ac:dyDescent="0.25">
      <c r="B505" s="8">
        <v>504</v>
      </c>
      <c r="C505" s="2">
        <v>25</v>
      </c>
      <c r="D505" s="2">
        <v>6</v>
      </c>
      <c r="E505" s="2">
        <v>0.97000000000011</v>
      </c>
      <c r="F505" s="2">
        <f t="shared" si="132"/>
        <v>5.0299999999998901</v>
      </c>
      <c r="G505" s="5">
        <v>11</v>
      </c>
      <c r="H505" s="7">
        <f t="shared" si="133"/>
        <v>55.32999999999879</v>
      </c>
      <c r="I505" s="58">
        <f t="shared" si="119"/>
        <v>1.153299999999988</v>
      </c>
      <c r="J505" s="8">
        <v>166</v>
      </c>
      <c r="K505" s="8">
        <f t="shared" si="135"/>
        <v>191</v>
      </c>
      <c r="L505" s="3">
        <f t="shared" si="134"/>
        <v>4775</v>
      </c>
      <c r="M505" s="3">
        <f>E505*K505</f>
        <v>185.27000000002101</v>
      </c>
      <c r="N505" s="14">
        <f t="shared" si="120"/>
        <v>24.029999999999891</v>
      </c>
      <c r="O505" s="15">
        <f t="shared" si="121"/>
        <v>4589.7299999999796</v>
      </c>
      <c r="P505" s="15">
        <f t="shared" si="122"/>
        <v>185.27000000002045</v>
      </c>
      <c r="Q505" s="25"/>
      <c r="R505" s="25"/>
      <c r="S505" s="25"/>
      <c r="T505" s="25"/>
      <c r="U505" s="31">
        <v>100</v>
      </c>
      <c r="V505" s="28">
        <f>U505*K505</f>
        <v>19100</v>
      </c>
      <c r="W505" s="24">
        <f>V505*C505</f>
        <v>477500</v>
      </c>
      <c r="X505" s="24">
        <f>V505*N505</f>
        <v>458972.9999999979</v>
      </c>
      <c r="Y505" s="22">
        <f t="shared" si="123"/>
        <v>18527.000000002095</v>
      </c>
      <c r="Z505" s="37"/>
      <c r="AA505" s="40"/>
      <c r="AB505" s="197"/>
      <c r="AC505" s="35">
        <v>400</v>
      </c>
      <c r="AD505" s="60">
        <f t="shared" si="124"/>
        <v>5</v>
      </c>
      <c r="AE505" s="32">
        <f t="shared" si="125"/>
        <v>2000</v>
      </c>
      <c r="AF505" s="32">
        <v>10</v>
      </c>
      <c r="AG505" s="62">
        <f t="shared" si="126"/>
        <v>19100</v>
      </c>
      <c r="AH505" s="60">
        <f t="shared" si="127"/>
        <v>1910</v>
      </c>
      <c r="AI505" s="33">
        <f>AH505*AF505</f>
        <v>19100</v>
      </c>
      <c r="AJ505" s="63">
        <f t="shared" si="128"/>
        <v>-2500</v>
      </c>
      <c r="AK505" s="60">
        <f t="shared" si="129"/>
        <v>-825</v>
      </c>
      <c r="AL505" s="33">
        <f>AK505*AF505</f>
        <v>-8250</v>
      </c>
      <c r="AM505" s="33">
        <f t="shared" si="130"/>
        <v>12850</v>
      </c>
      <c r="AN505" s="20">
        <f t="shared" si="131"/>
        <v>5677.0000000020955</v>
      </c>
    </row>
    <row r="506" spans="2:40" x14ac:dyDescent="0.25">
      <c r="B506" s="8">
        <v>505</v>
      </c>
      <c r="C506" s="2">
        <v>25</v>
      </c>
      <c r="D506" s="2">
        <v>6</v>
      </c>
      <c r="E506" s="2">
        <v>0.96000000000010999</v>
      </c>
      <c r="F506" s="2">
        <f t="shared" si="132"/>
        <v>5.0399999999998899</v>
      </c>
      <c r="G506" s="5">
        <v>11</v>
      </c>
      <c r="H506" s="7">
        <f t="shared" si="133"/>
        <v>55.43999999999879</v>
      </c>
      <c r="I506" s="58">
        <f t="shared" si="119"/>
        <v>1.1543999999999879</v>
      </c>
      <c r="J506" s="8">
        <v>166</v>
      </c>
      <c r="K506" s="8">
        <f t="shared" si="135"/>
        <v>192</v>
      </c>
      <c r="L506" s="3">
        <f t="shared" si="134"/>
        <v>4800</v>
      </c>
      <c r="M506" s="3">
        <f>E506*K506</f>
        <v>184.32000000002111</v>
      </c>
      <c r="N506" s="14">
        <f t="shared" si="120"/>
        <v>24.039999999999889</v>
      </c>
      <c r="O506" s="15">
        <f t="shared" si="121"/>
        <v>4615.6799999999785</v>
      </c>
      <c r="P506" s="15">
        <f t="shared" si="122"/>
        <v>184.32000000002154</v>
      </c>
      <c r="Q506" s="25"/>
      <c r="R506" s="25"/>
      <c r="S506" s="25"/>
      <c r="T506" s="25"/>
      <c r="U506" s="31">
        <v>100</v>
      </c>
      <c r="V506" s="28">
        <f>U506*K506</f>
        <v>19200</v>
      </c>
      <c r="W506" s="24">
        <f>V506*C506</f>
        <v>480000</v>
      </c>
      <c r="X506" s="24">
        <f>V506*N506</f>
        <v>461567.99999999785</v>
      </c>
      <c r="Y506" s="22">
        <f t="shared" si="123"/>
        <v>18432.000000002154</v>
      </c>
      <c r="Z506" s="37"/>
      <c r="AA506" s="40"/>
      <c r="AB506" s="197"/>
      <c r="AC506" s="35">
        <v>400</v>
      </c>
      <c r="AD506" s="60">
        <f t="shared" si="124"/>
        <v>5</v>
      </c>
      <c r="AE506" s="32">
        <f t="shared" si="125"/>
        <v>2000</v>
      </c>
      <c r="AF506" s="32">
        <v>10</v>
      </c>
      <c r="AG506" s="62">
        <f t="shared" si="126"/>
        <v>19200</v>
      </c>
      <c r="AH506" s="60">
        <f t="shared" si="127"/>
        <v>1920</v>
      </c>
      <c r="AI506" s="33">
        <f>AH506*AF506</f>
        <v>19200</v>
      </c>
      <c r="AJ506" s="63">
        <f t="shared" si="128"/>
        <v>-2600</v>
      </c>
      <c r="AK506" s="60">
        <f t="shared" si="129"/>
        <v>-858</v>
      </c>
      <c r="AL506" s="33">
        <f>AK506*AF506</f>
        <v>-8580</v>
      </c>
      <c r="AM506" s="33">
        <f t="shared" si="130"/>
        <v>12620</v>
      </c>
      <c r="AN506" s="20">
        <f t="shared" si="131"/>
        <v>5812.0000000021537</v>
      </c>
    </row>
    <row r="507" spans="2:40" x14ac:dyDescent="0.25">
      <c r="B507" s="8">
        <v>506</v>
      </c>
      <c r="C507" s="2">
        <v>25</v>
      </c>
      <c r="D507" s="2">
        <v>6</v>
      </c>
      <c r="E507" s="2">
        <v>0.95000000000010998</v>
      </c>
      <c r="F507" s="2">
        <f t="shared" si="132"/>
        <v>5.0499999999998897</v>
      </c>
      <c r="G507" s="5">
        <v>11</v>
      </c>
      <c r="H507" s="7">
        <f t="shared" si="133"/>
        <v>55.549999999998789</v>
      </c>
      <c r="I507" s="58">
        <f t="shared" si="119"/>
        <v>1.155499999999988</v>
      </c>
      <c r="J507" s="8">
        <v>166</v>
      </c>
      <c r="K507" s="8">
        <f t="shared" si="135"/>
        <v>192</v>
      </c>
      <c r="L507" s="3">
        <f t="shared" si="134"/>
        <v>4800</v>
      </c>
      <c r="M507" s="3">
        <f>E507*K507</f>
        <v>182.40000000002112</v>
      </c>
      <c r="N507" s="14">
        <f t="shared" si="120"/>
        <v>24.049999999999891</v>
      </c>
      <c r="O507" s="15">
        <f t="shared" si="121"/>
        <v>4617.5999999999785</v>
      </c>
      <c r="P507" s="15">
        <f t="shared" si="122"/>
        <v>182.40000000002146</v>
      </c>
      <c r="Q507" s="25"/>
      <c r="R507" s="25"/>
      <c r="S507" s="25"/>
      <c r="T507" s="25"/>
      <c r="U507" s="31">
        <v>100</v>
      </c>
      <c r="V507" s="28">
        <f>U507*K507</f>
        <v>19200</v>
      </c>
      <c r="W507" s="24">
        <f>V507*C507</f>
        <v>480000</v>
      </c>
      <c r="X507" s="24">
        <f>V507*N507</f>
        <v>461759.9999999979</v>
      </c>
      <c r="Y507" s="22">
        <f t="shared" si="123"/>
        <v>18240.000000002095</v>
      </c>
      <c r="Z507" s="37"/>
      <c r="AA507" s="40"/>
      <c r="AB507" s="197"/>
      <c r="AC507" s="35">
        <v>400</v>
      </c>
      <c r="AD507" s="60">
        <f t="shared" si="124"/>
        <v>5</v>
      </c>
      <c r="AE507" s="32">
        <f t="shared" si="125"/>
        <v>2000</v>
      </c>
      <c r="AF507" s="32">
        <v>10</v>
      </c>
      <c r="AG507" s="62">
        <f t="shared" si="126"/>
        <v>19200</v>
      </c>
      <c r="AH507" s="60">
        <f t="shared" si="127"/>
        <v>1920</v>
      </c>
      <c r="AI507" s="33">
        <f>AH507*AF507</f>
        <v>19200</v>
      </c>
      <c r="AJ507" s="63">
        <f t="shared" si="128"/>
        <v>-2600</v>
      </c>
      <c r="AK507" s="60">
        <f t="shared" si="129"/>
        <v>-858</v>
      </c>
      <c r="AL507" s="33">
        <f>AK507*AF507</f>
        <v>-8580</v>
      </c>
      <c r="AM507" s="33">
        <f t="shared" si="130"/>
        <v>12620</v>
      </c>
      <c r="AN507" s="20">
        <f t="shared" si="131"/>
        <v>5620.0000000020955</v>
      </c>
    </row>
    <row r="508" spans="2:40" x14ac:dyDescent="0.25">
      <c r="B508" s="8">
        <v>507</v>
      </c>
      <c r="C508" s="2">
        <v>25</v>
      </c>
      <c r="D508" s="2">
        <v>6</v>
      </c>
      <c r="E508" s="2">
        <v>0.94000000000011097</v>
      </c>
      <c r="F508" s="2">
        <f t="shared" si="132"/>
        <v>5.0599999999998886</v>
      </c>
      <c r="G508" s="5">
        <v>11</v>
      </c>
      <c r="H508" s="7">
        <f t="shared" si="133"/>
        <v>55.659999999998774</v>
      </c>
      <c r="I508" s="58">
        <f t="shared" si="119"/>
        <v>1.1565999999999876</v>
      </c>
      <c r="J508" s="8">
        <v>166</v>
      </c>
      <c r="K508" s="8">
        <f t="shared" si="135"/>
        <v>192</v>
      </c>
      <c r="L508" s="3">
        <f t="shared" si="134"/>
        <v>4800</v>
      </c>
      <c r="M508" s="3">
        <f>E508*K508</f>
        <v>180.48000000002131</v>
      </c>
      <c r="N508" s="14">
        <f t="shared" si="120"/>
        <v>24.059999999999889</v>
      </c>
      <c r="O508" s="15">
        <f t="shared" si="121"/>
        <v>4619.5199999999786</v>
      </c>
      <c r="P508" s="15">
        <f t="shared" si="122"/>
        <v>180.48000000002139</v>
      </c>
      <c r="Q508" s="25"/>
      <c r="R508" s="25"/>
      <c r="S508" s="25"/>
      <c r="T508" s="25"/>
      <c r="U508" s="31">
        <v>100</v>
      </c>
      <c r="V508" s="28">
        <f>U508*K508</f>
        <v>19200</v>
      </c>
      <c r="W508" s="24">
        <f>V508*C508</f>
        <v>480000</v>
      </c>
      <c r="X508" s="24">
        <f>V508*N508</f>
        <v>461951.99999999785</v>
      </c>
      <c r="Y508" s="22">
        <f t="shared" si="123"/>
        <v>18048.000000002154</v>
      </c>
      <c r="Z508" s="37"/>
      <c r="AA508" s="40"/>
      <c r="AB508" s="197"/>
      <c r="AC508" s="35">
        <v>400</v>
      </c>
      <c r="AD508" s="60">
        <f t="shared" si="124"/>
        <v>5</v>
      </c>
      <c r="AE508" s="32">
        <f t="shared" si="125"/>
        <v>2000</v>
      </c>
      <c r="AF508" s="32">
        <v>10</v>
      </c>
      <c r="AG508" s="62">
        <f t="shared" si="126"/>
        <v>19200</v>
      </c>
      <c r="AH508" s="60">
        <f t="shared" si="127"/>
        <v>1920</v>
      </c>
      <c r="AI508" s="33">
        <f>AH508*AF508</f>
        <v>19200</v>
      </c>
      <c r="AJ508" s="63">
        <f t="shared" si="128"/>
        <v>-2600</v>
      </c>
      <c r="AK508" s="60">
        <f t="shared" si="129"/>
        <v>-858</v>
      </c>
      <c r="AL508" s="33">
        <f>AK508*AF508</f>
        <v>-8580</v>
      </c>
      <c r="AM508" s="33">
        <f t="shared" si="130"/>
        <v>12620</v>
      </c>
      <c r="AN508" s="20">
        <f t="shared" si="131"/>
        <v>5428.0000000021537</v>
      </c>
    </row>
    <row r="509" spans="2:40" x14ac:dyDescent="0.25">
      <c r="B509" s="8">
        <v>508</v>
      </c>
      <c r="C509" s="2">
        <v>25</v>
      </c>
      <c r="D509" s="2">
        <v>6</v>
      </c>
      <c r="E509" s="2">
        <v>0.93000000000010996</v>
      </c>
      <c r="F509" s="2">
        <f t="shared" si="132"/>
        <v>5.0699999999998902</v>
      </c>
      <c r="G509" s="5">
        <v>11</v>
      </c>
      <c r="H509" s="7">
        <f t="shared" si="133"/>
        <v>55.769999999998788</v>
      </c>
      <c r="I509" s="58">
        <f t="shared" si="119"/>
        <v>1.157699999999988</v>
      </c>
      <c r="J509" s="8">
        <v>166</v>
      </c>
      <c r="K509" s="8">
        <f t="shared" si="135"/>
        <v>192</v>
      </c>
      <c r="L509" s="3">
        <f t="shared" si="134"/>
        <v>4800</v>
      </c>
      <c r="M509" s="3">
        <f>E509*K509</f>
        <v>178.56000000002112</v>
      </c>
      <c r="N509" s="14">
        <f t="shared" si="120"/>
        <v>24.06999999999989</v>
      </c>
      <c r="O509" s="15">
        <f t="shared" si="121"/>
        <v>4621.4399999999787</v>
      </c>
      <c r="P509" s="15">
        <f t="shared" si="122"/>
        <v>178.56000000002132</v>
      </c>
      <c r="Q509" s="25"/>
      <c r="R509" s="25"/>
      <c r="S509" s="25"/>
      <c r="T509" s="25"/>
      <c r="U509" s="31">
        <v>100</v>
      </c>
      <c r="V509" s="28">
        <f>U509*K509</f>
        <v>19200</v>
      </c>
      <c r="W509" s="24">
        <f>V509*C509</f>
        <v>480000</v>
      </c>
      <c r="X509" s="24">
        <f>V509*N509</f>
        <v>462143.9999999979</v>
      </c>
      <c r="Y509" s="22">
        <f t="shared" si="123"/>
        <v>17856.000000002095</v>
      </c>
      <c r="Z509" s="37"/>
      <c r="AA509" s="40"/>
      <c r="AB509" s="197"/>
      <c r="AC509" s="35">
        <v>400</v>
      </c>
      <c r="AD509" s="60">
        <f t="shared" si="124"/>
        <v>5</v>
      </c>
      <c r="AE509" s="32">
        <f t="shared" si="125"/>
        <v>2000</v>
      </c>
      <c r="AF509" s="32">
        <v>10</v>
      </c>
      <c r="AG509" s="62">
        <f t="shared" si="126"/>
        <v>19200</v>
      </c>
      <c r="AH509" s="60">
        <f t="shared" si="127"/>
        <v>1920</v>
      </c>
      <c r="AI509" s="33">
        <f>AH509*AF509</f>
        <v>19200</v>
      </c>
      <c r="AJ509" s="63">
        <f t="shared" si="128"/>
        <v>-2600</v>
      </c>
      <c r="AK509" s="60">
        <f t="shared" si="129"/>
        <v>-858</v>
      </c>
      <c r="AL509" s="33">
        <f>AK509*AF509</f>
        <v>-8580</v>
      </c>
      <c r="AM509" s="33">
        <f t="shared" si="130"/>
        <v>12620</v>
      </c>
      <c r="AN509" s="20">
        <f t="shared" si="131"/>
        <v>5236.0000000020955</v>
      </c>
    </row>
    <row r="510" spans="2:40" x14ac:dyDescent="0.25">
      <c r="B510" s="8">
        <v>509</v>
      </c>
      <c r="C510" s="2">
        <v>25</v>
      </c>
      <c r="D510" s="2">
        <v>6</v>
      </c>
      <c r="E510" s="2">
        <v>0.92000000000010995</v>
      </c>
      <c r="F510" s="2">
        <f t="shared" si="132"/>
        <v>5.0799999999998899</v>
      </c>
      <c r="G510" s="5">
        <v>11</v>
      </c>
      <c r="H510" s="7">
        <f t="shared" si="133"/>
        <v>55.879999999998788</v>
      </c>
      <c r="I510" s="58">
        <f t="shared" si="119"/>
        <v>1.1587999999999878</v>
      </c>
      <c r="J510" s="8">
        <v>166</v>
      </c>
      <c r="K510" s="8">
        <f t="shared" si="135"/>
        <v>192</v>
      </c>
      <c r="L510" s="3">
        <f t="shared" si="134"/>
        <v>4800</v>
      </c>
      <c r="M510" s="3">
        <f>E510*K510</f>
        <v>176.6400000000211</v>
      </c>
      <c r="N510" s="14">
        <f t="shared" si="120"/>
        <v>24.079999999999892</v>
      </c>
      <c r="O510" s="15">
        <f t="shared" si="121"/>
        <v>4623.3599999999788</v>
      </c>
      <c r="P510" s="15">
        <f t="shared" si="122"/>
        <v>176.64000000002125</v>
      </c>
      <c r="Q510" s="25"/>
      <c r="R510" s="25"/>
      <c r="S510" s="25"/>
      <c r="T510" s="25"/>
      <c r="U510" s="31">
        <v>100</v>
      </c>
      <c r="V510" s="28">
        <f>U510*K510</f>
        <v>19200</v>
      </c>
      <c r="W510" s="24">
        <f>V510*C510</f>
        <v>480000</v>
      </c>
      <c r="X510" s="24">
        <f>V510*N510</f>
        <v>462335.9999999979</v>
      </c>
      <c r="Y510" s="22">
        <f t="shared" si="123"/>
        <v>17664.000000002095</v>
      </c>
      <c r="Z510" s="37"/>
      <c r="AA510" s="40"/>
      <c r="AB510" s="197"/>
      <c r="AC510" s="35">
        <v>400</v>
      </c>
      <c r="AD510" s="60">
        <f t="shared" si="124"/>
        <v>5</v>
      </c>
      <c r="AE510" s="32">
        <f t="shared" si="125"/>
        <v>2000</v>
      </c>
      <c r="AF510" s="32">
        <v>10</v>
      </c>
      <c r="AG510" s="62">
        <f t="shared" si="126"/>
        <v>19200</v>
      </c>
      <c r="AH510" s="60">
        <f t="shared" si="127"/>
        <v>1920</v>
      </c>
      <c r="AI510" s="33">
        <f>AH510*AF510</f>
        <v>19200</v>
      </c>
      <c r="AJ510" s="63">
        <f t="shared" si="128"/>
        <v>-2600</v>
      </c>
      <c r="AK510" s="60">
        <f t="shared" si="129"/>
        <v>-858</v>
      </c>
      <c r="AL510" s="33">
        <f>AK510*AF510</f>
        <v>-8580</v>
      </c>
      <c r="AM510" s="33">
        <f t="shared" si="130"/>
        <v>12620</v>
      </c>
      <c r="AN510" s="20">
        <f t="shared" si="131"/>
        <v>5044.0000000020955</v>
      </c>
    </row>
    <row r="511" spans="2:40" x14ac:dyDescent="0.25">
      <c r="B511" s="8">
        <v>510</v>
      </c>
      <c r="C511" s="2">
        <v>25</v>
      </c>
      <c r="D511" s="2">
        <v>6</v>
      </c>
      <c r="E511" s="2">
        <v>0.91000000000011005</v>
      </c>
      <c r="F511" s="2">
        <f t="shared" si="132"/>
        <v>5.0899999999998897</v>
      </c>
      <c r="G511" s="5">
        <v>11</v>
      </c>
      <c r="H511" s="7">
        <f t="shared" si="133"/>
        <v>55.989999999998787</v>
      </c>
      <c r="I511" s="58">
        <f t="shared" si="119"/>
        <v>1.1598999999999879</v>
      </c>
      <c r="J511" s="8">
        <v>166</v>
      </c>
      <c r="K511" s="8">
        <f t="shared" si="135"/>
        <v>193</v>
      </c>
      <c r="L511" s="3">
        <f t="shared" si="134"/>
        <v>4825</v>
      </c>
      <c r="M511" s="3">
        <f>E511*K511</f>
        <v>175.63000000002123</v>
      </c>
      <c r="N511" s="14">
        <f t="shared" si="120"/>
        <v>24.08999999999989</v>
      </c>
      <c r="O511" s="15">
        <f t="shared" si="121"/>
        <v>4649.369999999979</v>
      </c>
      <c r="P511" s="15">
        <f t="shared" si="122"/>
        <v>175.63000000002103</v>
      </c>
      <c r="Q511" s="25"/>
      <c r="R511" s="25"/>
      <c r="S511" s="25"/>
      <c r="T511" s="25"/>
      <c r="U511" s="31">
        <v>100</v>
      </c>
      <c r="V511" s="28">
        <f>U511*K511</f>
        <v>19300</v>
      </c>
      <c r="W511" s="24">
        <f>V511*C511</f>
        <v>482500</v>
      </c>
      <c r="X511" s="24">
        <f>V511*N511</f>
        <v>464936.99999999785</v>
      </c>
      <c r="Y511" s="22">
        <f t="shared" si="123"/>
        <v>17563.000000002154</v>
      </c>
      <c r="Z511" s="37"/>
      <c r="AA511" s="40"/>
      <c r="AB511" s="197"/>
      <c r="AC511" s="35">
        <v>400</v>
      </c>
      <c r="AD511" s="60">
        <f t="shared" si="124"/>
        <v>5</v>
      </c>
      <c r="AE511" s="32">
        <f t="shared" si="125"/>
        <v>2000</v>
      </c>
      <c r="AF511" s="32">
        <v>10</v>
      </c>
      <c r="AG511" s="62">
        <f t="shared" si="126"/>
        <v>19300</v>
      </c>
      <c r="AH511" s="60">
        <f t="shared" si="127"/>
        <v>1930</v>
      </c>
      <c r="AI511" s="33">
        <f>AH511*AF511</f>
        <v>19300</v>
      </c>
      <c r="AJ511" s="63">
        <f t="shared" si="128"/>
        <v>-2700</v>
      </c>
      <c r="AK511" s="60">
        <f t="shared" si="129"/>
        <v>-891</v>
      </c>
      <c r="AL511" s="33">
        <f>AK511*AF511</f>
        <v>-8910</v>
      </c>
      <c r="AM511" s="33">
        <f t="shared" si="130"/>
        <v>12390</v>
      </c>
      <c r="AN511" s="20">
        <f t="shared" si="131"/>
        <v>5173.0000000021537</v>
      </c>
    </row>
    <row r="512" spans="2:40" x14ac:dyDescent="0.25">
      <c r="B512" s="8">
        <v>511</v>
      </c>
      <c r="C512" s="2">
        <v>25</v>
      </c>
      <c r="D512" s="2">
        <v>6</v>
      </c>
      <c r="E512" s="2">
        <v>0.90000000000011005</v>
      </c>
      <c r="F512" s="2">
        <f t="shared" si="132"/>
        <v>5.0999999999998895</v>
      </c>
      <c r="G512" s="5">
        <v>11</v>
      </c>
      <c r="H512" s="7">
        <f t="shared" si="133"/>
        <v>56.099999999998786</v>
      </c>
      <c r="I512" s="58">
        <f t="shared" si="119"/>
        <v>1.1609999999999878</v>
      </c>
      <c r="J512" s="8">
        <v>166</v>
      </c>
      <c r="K512" s="8">
        <f t="shared" si="135"/>
        <v>193</v>
      </c>
      <c r="L512" s="3">
        <f t="shared" si="134"/>
        <v>4825</v>
      </c>
      <c r="M512" s="3">
        <f>E512*K512</f>
        <v>173.70000000002125</v>
      </c>
      <c r="N512" s="14">
        <f t="shared" si="120"/>
        <v>24.099999999999891</v>
      </c>
      <c r="O512" s="15">
        <f t="shared" si="121"/>
        <v>4651.2999999999793</v>
      </c>
      <c r="P512" s="15">
        <f t="shared" si="122"/>
        <v>173.70000000002074</v>
      </c>
      <c r="Q512" s="25"/>
      <c r="R512" s="25"/>
      <c r="S512" s="25"/>
      <c r="T512" s="25"/>
      <c r="U512" s="31">
        <v>100</v>
      </c>
      <c r="V512" s="28">
        <f>U512*K512</f>
        <v>19300</v>
      </c>
      <c r="W512" s="24">
        <f>V512*C512</f>
        <v>482500</v>
      </c>
      <c r="X512" s="24">
        <f>V512*N512</f>
        <v>465129.9999999979</v>
      </c>
      <c r="Y512" s="22">
        <f t="shared" si="123"/>
        <v>17370.000000002095</v>
      </c>
      <c r="Z512" s="37"/>
      <c r="AA512" s="40"/>
      <c r="AB512" s="197"/>
      <c r="AC512" s="35">
        <v>400</v>
      </c>
      <c r="AD512" s="60">
        <f t="shared" si="124"/>
        <v>5</v>
      </c>
      <c r="AE512" s="32">
        <f t="shared" si="125"/>
        <v>2000</v>
      </c>
      <c r="AF512" s="32">
        <v>10</v>
      </c>
      <c r="AG512" s="62">
        <f t="shared" si="126"/>
        <v>19300</v>
      </c>
      <c r="AH512" s="60">
        <f t="shared" si="127"/>
        <v>1930</v>
      </c>
      <c r="AI512" s="33">
        <f>AH512*AF512</f>
        <v>19300</v>
      </c>
      <c r="AJ512" s="63">
        <f t="shared" si="128"/>
        <v>-2700</v>
      </c>
      <c r="AK512" s="60">
        <f t="shared" si="129"/>
        <v>-891</v>
      </c>
      <c r="AL512" s="33">
        <f>AK512*AF512</f>
        <v>-8910</v>
      </c>
      <c r="AM512" s="33">
        <f t="shared" si="130"/>
        <v>12390</v>
      </c>
      <c r="AN512" s="20">
        <f t="shared" si="131"/>
        <v>4980.0000000020955</v>
      </c>
    </row>
    <row r="513" spans="2:40" x14ac:dyDescent="0.25">
      <c r="B513" s="8">
        <v>512</v>
      </c>
      <c r="C513" s="2">
        <v>25</v>
      </c>
      <c r="D513" s="2">
        <v>6</v>
      </c>
      <c r="E513" s="2">
        <v>0.89000000000011004</v>
      </c>
      <c r="F513" s="2">
        <f t="shared" si="132"/>
        <v>5.1099999999998902</v>
      </c>
      <c r="G513" s="5">
        <v>11</v>
      </c>
      <c r="H513" s="7">
        <f t="shared" si="133"/>
        <v>56.209999999998793</v>
      </c>
      <c r="I513" s="58">
        <f t="shared" si="119"/>
        <v>1.1620999999999879</v>
      </c>
      <c r="J513" s="8">
        <v>166</v>
      </c>
      <c r="K513" s="8">
        <f t="shared" si="135"/>
        <v>193</v>
      </c>
      <c r="L513" s="3">
        <f t="shared" si="134"/>
        <v>4825</v>
      </c>
      <c r="M513" s="3">
        <f>E513*K513</f>
        <v>171.77000000002124</v>
      </c>
      <c r="N513" s="14">
        <f t="shared" si="120"/>
        <v>24.109999999999889</v>
      </c>
      <c r="O513" s="15">
        <f t="shared" si="121"/>
        <v>4653.2299999999786</v>
      </c>
      <c r="P513" s="15">
        <f t="shared" si="122"/>
        <v>171.77000000002135</v>
      </c>
      <c r="Q513" s="25"/>
      <c r="R513" s="25"/>
      <c r="S513" s="25"/>
      <c r="T513" s="25"/>
      <c r="U513" s="31">
        <v>100</v>
      </c>
      <c r="V513" s="28">
        <f>U513*K513</f>
        <v>19300</v>
      </c>
      <c r="W513" s="24">
        <f>V513*C513</f>
        <v>482500</v>
      </c>
      <c r="X513" s="24">
        <f>V513*N513</f>
        <v>465322.99999999785</v>
      </c>
      <c r="Y513" s="22">
        <f t="shared" si="123"/>
        <v>17177.000000002154</v>
      </c>
      <c r="Z513" s="37"/>
      <c r="AA513" s="40"/>
      <c r="AB513" s="197"/>
      <c r="AC513" s="35">
        <v>400</v>
      </c>
      <c r="AD513" s="60">
        <f t="shared" si="124"/>
        <v>5</v>
      </c>
      <c r="AE513" s="32">
        <f t="shared" si="125"/>
        <v>2000</v>
      </c>
      <c r="AF513" s="32">
        <v>10</v>
      </c>
      <c r="AG513" s="62">
        <f t="shared" si="126"/>
        <v>19300</v>
      </c>
      <c r="AH513" s="60">
        <f t="shared" si="127"/>
        <v>1930</v>
      </c>
      <c r="AI513" s="33">
        <f>AH513*AF513</f>
        <v>19300</v>
      </c>
      <c r="AJ513" s="63">
        <f t="shared" si="128"/>
        <v>-2700</v>
      </c>
      <c r="AK513" s="60">
        <f t="shared" si="129"/>
        <v>-891</v>
      </c>
      <c r="AL513" s="33">
        <f>AK513*AF513</f>
        <v>-8910</v>
      </c>
      <c r="AM513" s="33">
        <f t="shared" si="130"/>
        <v>12390</v>
      </c>
      <c r="AN513" s="20">
        <f t="shared" si="131"/>
        <v>4787.0000000021537</v>
      </c>
    </row>
    <row r="514" spans="2:40" x14ac:dyDescent="0.25">
      <c r="B514" s="8">
        <v>513</v>
      </c>
      <c r="C514" s="2">
        <v>25</v>
      </c>
      <c r="D514" s="2">
        <v>6</v>
      </c>
      <c r="E514" s="2">
        <v>0.88000000000011003</v>
      </c>
      <c r="F514" s="2">
        <f t="shared" si="132"/>
        <v>5.11999999999989</v>
      </c>
      <c r="G514" s="5">
        <v>11</v>
      </c>
      <c r="H514" s="7">
        <f t="shared" si="133"/>
        <v>56.319999999998792</v>
      </c>
      <c r="I514" s="58">
        <f t="shared" si="119"/>
        <v>1.163199999999988</v>
      </c>
      <c r="J514" s="8">
        <v>166</v>
      </c>
      <c r="K514" s="8">
        <f t="shared" si="135"/>
        <v>193</v>
      </c>
      <c r="L514" s="3">
        <f t="shared" si="134"/>
        <v>4825</v>
      </c>
      <c r="M514" s="3">
        <f>E514*K514</f>
        <v>169.84000000002123</v>
      </c>
      <c r="N514" s="14">
        <f t="shared" si="120"/>
        <v>24.119999999999891</v>
      </c>
      <c r="O514" s="15">
        <f t="shared" si="121"/>
        <v>4655.1599999999789</v>
      </c>
      <c r="P514" s="15">
        <f t="shared" si="122"/>
        <v>169.84000000002106</v>
      </c>
      <c r="Q514" s="25"/>
      <c r="R514" s="25"/>
      <c r="S514" s="25"/>
      <c r="T514" s="25"/>
      <c r="U514" s="31">
        <v>100</v>
      </c>
      <c r="V514" s="28">
        <f>U514*K514</f>
        <v>19300</v>
      </c>
      <c r="W514" s="24">
        <f>V514*C514</f>
        <v>482500</v>
      </c>
      <c r="X514" s="24">
        <f>V514*N514</f>
        <v>465515.9999999979</v>
      </c>
      <c r="Y514" s="22">
        <f t="shared" si="123"/>
        <v>16984.000000002095</v>
      </c>
      <c r="Z514" s="37"/>
      <c r="AA514" s="40"/>
      <c r="AB514" s="197"/>
      <c r="AC514" s="35">
        <v>400</v>
      </c>
      <c r="AD514" s="60">
        <f t="shared" si="124"/>
        <v>5</v>
      </c>
      <c r="AE514" s="32">
        <f t="shared" si="125"/>
        <v>2000</v>
      </c>
      <c r="AF514" s="32">
        <v>10</v>
      </c>
      <c r="AG514" s="62">
        <f t="shared" si="126"/>
        <v>19300</v>
      </c>
      <c r="AH514" s="60">
        <f t="shared" si="127"/>
        <v>1930</v>
      </c>
      <c r="AI514" s="33">
        <f>AH514*AF514</f>
        <v>19300</v>
      </c>
      <c r="AJ514" s="63">
        <f t="shared" si="128"/>
        <v>-2700</v>
      </c>
      <c r="AK514" s="60">
        <f t="shared" si="129"/>
        <v>-891</v>
      </c>
      <c r="AL514" s="33">
        <f>AK514*AF514</f>
        <v>-8910</v>
      </c>
      <c r="AM514" s="33">
        <f t="shared" si="130"/>
        <v>12390</v>
      </c>
      <c r="AN514" s="20">
        <f t="shared" si="131"/>
        <v>4594.0000000020955</v>
      </c>
    </row>
    <row r="515" spans="2:40" x14ac:dyDescent="0.25">
      <c r="B515" s="8">
        <v>514</v>
      </c>
      <c r="C515" s="2">
        <v>25</v>
      </c>
      <c r="D515" s="2">
        <v>6</v>
      </c>
      <c r="E515" s="2">
        <v>0.87000000000011002</v>
      </c>
      <c r="F515" s="2">
        <f t="shared" si="132"/>
        <v>5.1299999999998898</v>
      </c>
      <c r="G515" s="5">
        <v>11</v>
      </c>
      <c r="H515" s="7">
        <f t="shared" si="133"/>
        <v>56.429999999998785</v>
      </c>
      <c r="I515" s="58">
        <f t="shared" ref="I515:I554" si="136">(60+H515)/100</f>
        <v>1.1642999999999879</v>
      </c>
      <c r="J515" s="8">
        <v>166</v>
      </c>
      <c r="K515" s="8">
        <f t="shared" si="135"/>
        <v>193</v>
      </c>
      <c r="L515" s="3">
        <f t="shared" si="134"/>
        <v>4825</v>
      </c>
      <c r="M515" s="3">
        <f>E515*K515</f>
        <v>167.91000000002123</v>
      </c>
      <c r="N515" s="14">
        <f t="shared" ref="N515:N554" si="137">C515-E515</f>
        <v>24.129999999999889</v>
      </c>
      <c r="O515" s="15">
        <f t="shared" ref="O515:O554" si="138">N515*K515</f>
        <v>4657.0899999999783</v>
      </c>
      <c r="P515" s="15">
        <f t="shared" ref="P515:P554" si="139">L515-O515</f>
        <v>167.91000000002168</v>
      </c>
      <c r="Q515" s="25"/>
      <c r="R515" s="25"/>
      <c r="S515" s="25"/>
      <c r="T515" s="25"/>
      <c r="U515" s="31">
        <v>100</v>
      </c>
      <c r="V515" s="28">
        <f>U515*K515</f>
        <v>19300</v>
      </c>
      <c r="W515" s="24">
        <f>V515*C515</f>
        <v>482500</v>
      </c>
      <c r="X515" s="24">
        <f>V515*N515</f>
        <v>465708.99999999785</v>
      </c>
      <c r="Y515" s="22">
        <f t="shared" ref="Y515:Y554" si="140">W515-X515</f>
        <v>16791.000000002154</v>
      </c>
      <c r="Z515" s="37"/>
      <c r="AA515" s="40"/>
      <c r="AB515" s="197"/>
      <c r="AC515" s="35">
        <v>400</v>
      </c>
      <c r="AD515" s="60">
        <f t="shared" ref="AD515:AD554" si="141">U515*5%</f>
        <v>5</v>
      </c>
      <c r="AE515" s="32">
        <f t="shared" ref="AE515:AE554" si="142">AC515*AD515</f>
        <v>2000</v>
      </c>
      <c r="AF515" s="32">
        <v>10</v>
      </c>
      <c r="AG515" s="62">
        <f t="shared" ref="AG515:AG554" si="143">V515</f>
        <v>19300</v>
      </c>
      <c r="AH515" s="60">
        <f t="shared" ref="AH515:AH554" si="144">AG515*10%</f>
        <v>1930</v>
      </c>
      <c r="AI515" s="33">
        <f>AH515*AF515</f>
        <v>19300</v>
      </c>
      <c r="AJ515" s="63">
        <f t="shared" ref="AJ515:AJ554" si="145">16600-AG515</f>
        <v>-2700</v>
      </c>
      <c r="AK515" s="60">
        <f t="shared" ref="AK515:AK554" si="146">AJ515*33%</f>
        <v>-891</v>
      </c>
      <c r="AL515" s="33">
        <f>AK515*AF515</f>
        <v>-8910</v>
      </c>
      <c r="AM515" s="33">
        <f t="shared" ref="AM515:AM554" si="147">AE515+AI515+AL515</f>
        <v>12390</v>
      </c>
      <c r="AN515" s="20">
        <f t="shared" ref="AN515:AN554" si="148">Y515-AM515</f>
        <v>4401.0000000021537</v>
      </c>
    </row>
    <row r="516" spans="2:40" x14ac:dyDescent="0.25">
      <c r="B516" s="8">
        <v>515</v>
      </c>
      <c r="C516" s="2">
        <v>25</v>
      </c>
      <c r="D516" s="2">
        <v>6</v>
      </c>
      <c r="E516" s="2">
        <v>0.86000000000011001</v>
      </c>
      <c r="F516" s="2">
        <f t="shared" ref="F516:F554" si="149">D516-E516</f>
        <v>5.1399999999998904</v>
      </c>
      <c r="G516" s="5">
        <v>11</v>
      </c>
      <c r="H516" s="7">
        <f t="shared" ref="H516:H554" si="150">(F516*G516)/1</f>
        <v>56.539999999998798</v>
      </c>
      <c r="I516" s="58">
        <f t="shared" si="136"/>
        <v>1.165399999999988</v>
      </c>
      <c r="J516" s="8">
        <v>166</v>
      </c>
      <c r="K516" s="8">
        <f t="shared" si="135"/>
        <v>193</v>
      </c>
      <c r="L516" s="3">
        <f t="shared" ref="L516:L554" si="151">K516*C516</f>
        <v>4825</v>
      </c>
      <c r="M516" s="3">
        <f>E516*K516</f>
        <v>165.98000000002122</v>
      </c>
      <c r="N516" s="14">
        <f t="shared" si="137"/>
        <v>24.13999999999989</v>
      </c>
      <c r="O516" s="15">
        <f t="shared" si="138"/>
        <v>4659.0199999999786</v>
      </c>
      <c r="P516" s="15">
        <f t="shared" si="139"/>
        <v>165.98000000002139</v>
      </c>
      <c r="Q516" s="25"/>
      <c r="R516" s="25"/>
      <c r="S516" s="25"/>
      <c r="T516" s="25"/>
      <c r="U516" s="31">
        <v>100</v>
      </c>
      <c r="V516" s="28">
        <f>U516*K516</f>
        <v>19300</v>
      </c>
      <c r="W516" s="24">
        <f>V516*C516</f>
        <v>482500</v>
      </c>
      <c r="X516" s="24">
        <f>V516*N516</f>
        <v>465901.9999999979</v>
      </c>
      <c r="Y516" s="22">
        <f t="shared" si="140"/>
        <v>16598.000000002095</v>
      </c>
      <c r="Z516" s="37"/>
      <c r="AA516" s="40"/>
      <c r="AB516" s="197"/>
      <c r="AC516" s="35">
        <v>400</v>
      </c>
      <c r="AD516" s="60">
        <f t="shared" si="141"/>
        <v>5</v>
      </c>
      <c r="AE516" s="32">
        <f t="shared" si="142"/>
        <v>2000</v>
      </c>
      <c r="AF516" s="32">
        <v>10</v>
      </c>
      <c r="AG516" s="62">
        <f t="shared" si="143"/>
        <v>19300</v>
      </c>
      <c r="AH516" s="60">
        <f t="shared" si="144"/>
        <v>1930</v>
      </c>
      <c r="AI516" s="33">
        <f>AH516*AF516</f>
        <v>19300</v>
      </c>
      <c r="AJ516" s="63">
        <f t="shared" si="145"/>
        <v>-2700</v>
      </c>
      <c r="AK516" s="60">
        <f t="shared" si="146"/>
        <v>-891</v>
      </c>
      <c r="AL516" s="33">
        <f>AK516*AF516</f>
        <v>-8910</v>
      </c>
      <c r="AM516" s="33">
        <f t="shared" si="147"/>
        <v>12390</v>
      </c>
      <c r="AN516" s="20">
        <f t="shared" si="148"/>
        <v>4208.0000000020955</v>
      </c>
    </row>
    <row r="517" spans="2:40" x14ac:dyDescent="0.25">
      <c r="B517" s="8">
        <v>516</v>
      </c>
      <c r="C517" s="2">
        <v>25</v>
      </c>
      <c r="D517" s="2">
        <v>6</v>
      </c>
      <c r="E517" s="2">
        <v>0.85000000000011</v>
      </c>
      <c r="F517" s="2">
        <f t="shared" si="149"/>
        <v>5.1499999999998902</v>
      </c>
      <c r="G517" s="5">
        <v>11</v>
      </c>
      <c r="H517" s="7">
        <f t="shared" si="150"/>
        <v>56.649999999998791</v>
      </c>
      <c r="I517" s="58">
        <f t="shared" si="136"/>
        <v>1.1664999999999879</v>
      </c>
      <c r="J517" s="8">
        <v>166</v>
      </c>
      <c r="K517" s="8">
        <f t="shared" ref="K517:K554" si="152">ROUND((I517*J517),0)</f>
        <v>194</v>
      </c>
      <c r="L517" s="3">
        <f t="shared" si="151"/>
        <v>4850</v>
      </c>
      <c r="M517" s="3">
        <f>E517*K517</f>
        <v>164.90000000002135</v>
      </c>
      <c r="N517" s="14">
        <f t="shared" si="137"/>
        <v>24.149999999999888</v>
      </c>
      <c r="O517" s="15">
        <f t="shared" si="138"/>
        <v>4685.0999999999785</v>
      </c>
      <c r="P517" s="15">
        <f t="shared" si="139"/>
        <v>164.90000000002146</v>
      </c>
      <c r="Q517" s="25"/>
      <c r="R517" s="25"/>
      <c r="S517" s="25"/>
      <c r="T517" s="25"/>
      <c r="U517" s="31">
        <v>100</v>
      </c>
      <c r="V517" s="28">
        <f>U517*K517</f>
        <v>19400</v>
      </c>
      <c r="W517" s="24">
        <f>V517*C517</f>
        <v>485000</v>
      </c>
      <c r="X517" s="24">
        <f>V517*N517</f>
        <v>468509.99999999785</v>
      </c>
      <c r="Y517" s="22">
        <f t="shared" si="140"/>
        <v>16490.000000002154</v>
      </c>
      <c r="Z517" s="37"/>
      <c r="AA517" s="40"/>
      <c r="AB517" s="197"/>
      <c r="AC517" s="35">
        <v>400</v>
      </c>
      <c r="AD517" s="60">
        <f t="shared" si="141"/>
        <v>5</v>
      </c>
      <c r="AE517" s="32">
        <f t="shared" si="142"/>
        <v>2000</v>
      </c>
      <c r="AF517" s="32">
        <v>10</v>
      </c>
      <c r="AG517" s="62">
        <f t="shared" si="143"/>
        <v>19400</v>
      </c>
      <c r="AH517" s="60">
        <f t="shared" si="144"/>
        <v>1940</v>
      </c>
      <c r="AI517" s="33">
        <f>AH517*AF517</f>
        <v>19400</v>
      </c>
      <c r="AJ517" s="63">
        <f t="shared" si="145"/>
        <v>-2800</v>
      </c>
      <c r="AK517" s="60">
        <f t="shared" si="146"/>
        <v>-924</v>
      </c>
      <c r="AL517" s="33">
        <f>AK517*AF517</f>
        <v>-9240</v>
      </c>
      <c r="AM517" s="33">
        <f t="shared" si="147"/>
        <v>12160</v>
      </c>
      <c r="AN517" s="20">
        <f t="shared" si="148"/>
        <v>4330.0000000021537</v>
      </c>
    </row>
    <row r="518" spans="2:40" x14ac:dyDescent="0.25">
      <c r="B518" s="8">
        <v>517</v>
      </c>
      <c r="C518" s="2">
        <v>25</v>
      </c>
      <c r="D518" s="2">
        <v>6</v>
      </c>
      <c r="E518" s="2">
        <v>0.84000000000010999</v>
      </c>
      <c r="F518" s="2">
        <f t="shared" si="149"/>
        <v>5.15999999999989</v>
      </c>
      <c r="G518" s="5">
        <v>11</v>
      </c>
      <c r="H518" s="7">
        <f t="shared" si="150"/>
        <v>56.75999999999879</v>
      </c>
      <c r="I518" s="58">
        <f t="shared" si="136"/>
        <v>1.167599999999988</v>
      </c>
      <c r="J518" s="8">
        <v>166</v>
      </c>
      <c r="K518" s="8">
        <f t="shared" si="152"/>
        <v>194</v>
      </c>
      <c r="L518" s="3">
        <f t="shared" si="151"/>
        <v>4850</v>
      </c>
      <c r="M518" s="3">
        <f>E518*K518</f>
        <v>162.96000000002135</v>
      </c>
      <c r="N518" s="14">
        <f t="shared" si="137"/>
        <v>24.15999999999989</v>
      </c>
      <c r="O518" s="15">
        <f t="shared" si="138"/>
        <v>4687.039999999979</v>
      </c>
      <c r="P518" s="15">
        <f t="shared" si="139"/>
        <v>162.96000000002095</v>
      </c>
      <c r="Q518" s="25"/>
      <c r="R518" s="25"/>
      <c r="S518" s="25"/>
      <c r="T518" s="25"/>
      <c r="U518" s="31">
        <v>100</v>
      </c>
      <c r="V518" s="28">
        <f>U518*K518</f>
        <v>19400</v>
      </c>
      <c r="W518" s="24">
        <f>V518*C518</f>
        <v>485000</v>
      </c>
      <c r="X518" s="24">
        <f>V518*N518</f>
        <v>468703.99999999785</v>
      </c>
      <c r="Y518" s="22">
        <f t="shared" si="140"/>
        <v>16296.000000002154</v>
      </c>
      <c r="Z518" s="37"/>
      <c r="AA518" s="40"/>
      <c r="AB518" s="197"/>
      <c r="AC518" s="35">
        <v>400</v>
      </c>
      <c r="AD518" s="60">
        <f t="shared" si="141"/>
        <v>5</v>
      </c>
      <c r="AE518" s="32">
        <f t="shared" si="142"/>
        <v>2000</v>
      </c>
      <c r="AF518" s="32">
        <v>10</v>
      </c>
      <c r="AG518" s="62">
        <f t="shared" si="143"/>
        <v>19400</v>
      </c>
      <c r="AH518" s="60">
        <f t="shared" si="144"/>
        <v>1940</v>
      </c>
      <c r="AI518" s="33">
        <f>AH518*AF518</f>
        <v>19400</v>
      </c>
      <c r="AJ518" s="63">
        <f t="shared" si="145"/>
        <v>-2800</v>
      </c>
      <c r="AK518" s="60">
        <f t="shared" si="146"/>
        <v>-924</v>
      </c>
      <c r="AL518" s="33">
        <f>AK518*AF518</f>
        <v>-9240</v>
      </c>
      <c r="AM518" s="33">
        <f t="shared" si="147"/>
        <v>12160</v>
      </c>
      <c r="AN518" s="20">
        <f t="shared" si="148"/>
        <v>4136.0000000021537</v>
      </c>
    </row>
    <row r="519" spans="2:40" x14ac:dyDescent="0.25">
      <c r="B519" s="8">
        <v>518</v>
      </c>
      <c r="C519" s="2">
        <v>25</v>
      </c>
      <c r="D519" s="2">
        <v>6</v>
      </c>
      <c r="E519" s="2">
        <v>0.83000000000010998</v>
      </c>
      <c r="F519" s="2">
        <f t="shared" si="149"/>
        <v>5.1699999999998898</v>
      </c>
      <c r="G519" s="5">
        <v>11</v>
      </c>
      <c r="H519" s="7">
        <f t="shared" si="150"/>
        <v>56.86999999999879</v>
      </c>
      <c r="I519" s="58">
        <f t="shared" si="136"/>
        <v>1.1686999999999879</v>
      </c>
      <c r="J519" s="8">
        <v>166</v>
      </c>
      <c r="K519" s="8">
        <f t="shared" si="152"/>
        <v>194</v>
      </c>
      <c r="L519" s="3">
        <f t="shared" si="151"/>
        <v>4850</v>
      </c>
      <c r="M519" s="3">
        <f>E519*K519</f>
        <v>161.02000000002133</v>
      </c>
      <c r="N519" s="14">
        <f t="shared" si="137"/>
        <v>24.169999999999892</v>
      </c>
      <c r="O519" s="15">
        <f t="shared" si="138"/>
        <v>4688.9799999999786</v>
      </c>
      <c r="P519" s="15">
        <f t="shared" si="139"/>
        <v>161.02000000002135</v>
      </c>
      <c r="Q519" s="25"/>
      <c r="R519" s="25"/>
      <c r="S519" s="25"/>
      <c r="T519" s="25"/>
      <c r="U519" s="31">
        <v>100</v>
      </c>
      <c r="V519" s="28">
        <f>U519*K519</f>
        <v>19400</v>
      </c>
      <c r="W519" s="24">
        <f>V519*C519</f>
        <v>485000</v>
      </c>
      <c r="X519" s="24">
        <f>V519*N519</f>
        <v>468897.9999999979</v>
      </c>
      <c r="Y519" s="22">
        <f t="shared" si="140"/>
        <v>16102.000000002095</v>
      </c>
      <c r="Z519" s="37"/>
      <c r="AA519" s="40"/>
      <c r="AB519" s="197"/>
      <c r="AC519" s="35">
        <v>400</v>
      </c>
      <c r="AD519" s="60">
        <f t="shared" si="141"/>
        <v>5</v>
      </c>
      <c r="AE519" s="32">
        <f t="shared" si="142"/>
        <v>2000</v>
      </c>
      <c r="AF519" s="32">
        <v>10</v>
      </c>
      <c r="AG519" s="62">
        <f t="shared" si="143"/>
        <v>19400</v>
      </c>
      <c r="AH519" s="60">
        <f t="shared" si="144"/>
        <v>1940</v>
      </c>
      <c r="AI519" s="33">
        <f>AH519*AF519</f>
        <v>19400</v>
      </c>
      <c r="AJ519" s="63">
        <f t="shared" si="145"/>
        <v>-2800</v>
      </c>
      <c r="AK519" s="60">
        <f t="shared" si="146"/>
        <v>-924</v>
      </c>
      <c r="AL519" s="33">
        <f>AK519*AF519</f>
        <v>-9240</v>
      </c>
      <c r="AM519" s="33">
        <f t="shared" si="147"/>
        <v>12160</v>
      </c>
      <c r="AN519" s="20">
        <f t="shared" si="148"/>
        <v>3942.0000000020955</v>
      </c>
    </row>
    <row r="520" spans="2:40" x14ac:dyDescent="0.25">
      <c r="B520" s="8">
        <v>519</v>
      </c>
      <c r="C520" s="2">
        <v>25</v>
      </c>
      <c r="D520" s="2">
        <v>6</v>
      </c>
      <c r="E520" s="2">
        <v>0.82000000000010997</v>
      </c>
      <c r="F520" s="2">
        <f t="shared" si="149"/>
        <v>5.1799999999998896</v>
      </c>
      <c r="G520" s="5">
        <v>11</v>
      </c>
      <c r="H520" s="7">
        <f t="shared" si="150"/>
        <v>56.979999999998782</v>
      </c>
      <c r="I520" s="58">
        <f t="shared" si="136"/>
        <v>1.1697999999999877</v>
      </c>
      <c r="J520" s="8">
        <v>166</v>
      </c>
      <c r="K520" s="8">
        <f t="shared" si="152"/>
        <v>194</v>
      </c>
      <c r="L520" s="3">
        <f t="shared" si="151"/>
        <v>4850</v>
      </c>
      <c r="M520" s="3">
        <f>E520*K520</f>
        <v>159.08000000002133</v>
      </c>
      <c r="N520" s="14">
        <f t="shared" si="137"/>
        <v>24.17999999999989</v>
      </c>
      <c r="O520" s="15">
        <f t="shared" si="138"/>
        <v>4690.9199999999782</v>
      </c>
      <c r="P520" s="15">
        <f t="shared" si="139"/>
        <v>159.08000000002176</v>
      </c>
      <c r="Q520" s="25"/>
      <c r="R520" s="25"/>
      <c r="S520" s="25"/>
      <c r="T520" s="25"/>
      <c r="U520" s="31">
        <v>100</v>
      </c>
      <c r="V520" s="28">
        <f>U520*K520</f>
        <v>19400</v>
      </c>
      <c r="W520" s="24">
        <f>V520*C520</f>
        <v>485000</v>
      </c>
      <c r="X520" s="24">
        <f>V520*N520</f>
        <v>469091.99999999785</v>
      </c>
      <c r="Y520" s="22">
        <f t="shared" si="140"/>
        <v>15908.000000002154</v>
      </c>
      <c r="Z520" s="37"/>
      <c r="AA520" s="40"/>
      <c r="AB520" s="197"/>
      <c r="AC520" s="35">
        <v>400</v>
      </c>
      <c r="AD520" s="60">
        <f t="shared" si="141"/>
        <v>5</v>
      </c>
      <c r="AE520" s="32">
        <f t="shared" si="142"/>
        <v>2000</v>
      </c>
      <c r="AF520" s="32">
        <v>10</v>
      </c>
      <c r="AG520" s="62">
        <f t="shared" si="143"/>
        <v>19400</v>
      </c>
      <c r="AH520" s="60">
        <f t="shared" si="144"/>
        <v>1940</v>
      </c>
      <c r="AI520" s="33">
        <f>AH520*AF520</f>
        <v>19400</v>
      </c>
      <c r="AJ520" s="63">
        <f t="shared" si="145"/>
        <v>-2800</v>
      </c>
      <c r="AK520" s="60">
        <f t="shared" si="146"/>
        <v>-924</v>
      </c>
      <c r="AL520" s="33">
        <f>AK520*AF520</f>
        <v>-9240</v>
      </c>
      <c r="AM520" s="33">
        <f t="shared" si="147"/>
        <v>12160</v>
      </c>
      <c r="AN520" s="20">
        <f t="shared" si="148"/>
        <v>3748.0000000021537</v>
      </c>
    </row>
    <row r="521" spans="2:40" x14ac:dyDescent="0.25">
      <c r="B521" s="8">
        <v>520</v>
      </c>
      <c r="C521" s="2">
        <v>25</v>
      </c>
      <c r="D521" s="2">
        <v>6</v>
      </c>
      <c r="E521" s="2">
        <v>0.81000000000011096</v>
      </c>
      <c r="F521" s="2">
        <f t="shared" si="149"/>
        <v>5.1899999999998894</v>
      </c>
      <c r="G521" s="5">
        <v>11</v>
      </c>
      <c r="H521" s="7">
        <f t="shared" si="150"/>
        <v>57.089999999998781</v>
      </c>
      <c r="I521" s="58">
        <f t="shared" si="136"/>
        <v>1.1708999999999878</v>
      </c>
      <c r="J521" s="8">
        <v>166</v>
      </c>
      <c r="K521" s="8">
        <f t="shared" si="152"/>
        <v>194</v>
      </c>
      <c r="L521" s="3">
        <f t="shared" si="151"/>
        <v>4850</v>
      </c>
      <c r="M521" s="3">
        <f>E521*K521</f>
        <v>157.14000000002153</v>
      </c>
      <c r="N521" s="14">
        <f t="shared" si="137"/>
        <v>24.189999999999888</v>
      </c>
      <c r="O521" s="15">
        <f t="shared" si="138"/>
        <v>4692.8599999999778</v>
      </c>
      <c r="P521" s="15">
        <f t="shared" si="139"/>
        <v>157.14000000002216</v>
      </c>
      <c r="Q521" s="25"/>
      <c r="R521" s="25"/>
      <c r="S521" s="25"/>
      <c r="T521" s="25"/>
      <c r="U521" s="31">
        <v>100</v>
      </c>
      <c r="V521" s="28">
        <f>U521*K521</f>
        <v>19400</v>
      </c>
      <c r="W521" s="24">
        <f>V521*C521</f>
        <v>485000</v>
      </c>
      <c r="X521" s="24">
        <f>V521*N521</f>
        <v>469285.99999999785</v>
      </c>
      <c r="Y521" s="22">
        <f t="shared" si="140"/>
        <v>15714.000000002154</v>
      </c>
      <c r="Z521" s="37"/>
      <c r="AA521" s="40"/>
      <c r="AB521" s="197"/>
      <c r="AC521" s="35">
        <v>400</v>
      </c>
      <c r="AD521" s="60">
        <f t="shared" si="141"/>
        <v>5</v>
      </c>
      <c r="AE521" s="32">
        <f t="shared" si="142"/>
        <v>2000</v>
      </c>
      <c r="AF521" s="32">
        <v>10</v>
      </c>
      <c r="AG521" s="62">
        <f t="shared" si="143"/>
        <v>19400</v>
      </c>
      <c r="AH521" s="60">
        <f t="shared" si="144"/>
        <v>1940</v>
      </c>
      <c r="AI521" s="33">
        <f>AH521*AF521</f>
        <v>19400</v>
      </c>
      <c r="AJ521" s="63">
        <f t="shared" si="145"/>
        <v>-2800</v>
      </c>
      <c r="AK521" s="60">
        <f t="shared" si="146"/>
        <v>-924</v>
      </c>
      <c r="AL521" s="33">
        <f>AK521*AF521</f>
        <v>-9240</v>
      </c>
      <c r="AM521" s="33">
        <f t="shared" si="147"/>
        <v>12160</v>
      </c>
      <c r="AN521" s="20">
        <f t="shared" si="148"/>
        <v>3554.0000000021537</v>
      </c>
    </row>
    <row r="522" spans="2:40" x14ac:dyDescent="0.25">
      <c r="B522" s="8">
        <v>521</v>
      </c>
      <c r="C522" s="2">
        <v>25</v>
      </c>
      <c r="D522" s="2">
        <v>6</v>
      </c>
      <c r="E522" s="2">
        <v>0.80000000000010996</v>
      </c>
      <c r="F522" s="2">
        <f t="shared" si="149"/>
        <v>5.19999999999989</v>
      </c>
      <c r="G522" s="5">
        <v>11</v>
      </c>
      <c r="H522" s="7">
        <f t="shared" si="150"/>
        <v>57.199999999998788</v>
      </c>
      <c r="I522" s="58">
        <f t="shared" si="136"/>
        <v>1.1719999999999879</v>
      </c>
      <c r="J522" s="8">
        <v>166</v>
      </c>
      <c r="K522" s="8">
        <f t="shared" si="152"/>
        <v>195</v>
      </c>
      <c r="L522" s="3">
        <f t="shared" si="151"/>
        <v>4875</v>
      </c>
      <c r="M522" s="3">
        <f>E522*K522</f>
        <v>156.00000000002143</v>
      </c>
      <c r="N522" s="14">
        <f t="shared" si="137"/>
        <v>24.199999999999889</v>
      </c>
      <c r="O522" s="15">
        <f t="shared" si="138"/>
        <v>4718.9999999999782</v>
      </c>
      <c r="P522" s="15">
        <f t="shared" si="139"/>
        <v>156.00000000002183</v>
      </c>
      <c r="Q522" s="25"/>
      <c r="R522" s="25"/>
      <c r="S522" s="25"/>
      <c r="T522" s="25"/>
      <c r="U522" s="31">
        <v>100</v>
      </c>
      <c r="V522" s="28">
        <f>U522*K522</f>
        <v>19500</v>
      </c>
      <c r="W522" s="24">
        <f>V522*C522</f>
        <v>487500</v>
      </c>
      <c r="X522" s="24">
        <f>V522*N522</f>
        <v>471899.99999999785</v>
      </c>
      <c r="Y522" s="22">
        <f t="shared" si="140"/>
        <v>15600.000000002154</v>
      </c>
      <c r="Z522" s="37"/>
      <c r="AA522" s="40"/>
      <c r="AB522" s="197"/>
      <c r="AC522" s="35">
        <v>400</v>
      </c>
      <c r="AD522" s="60">
        <f t="shared" si="141"/>
        <v>5</v>
      </c>
      <c r="AE522" s="32">
        <f t="shared" si="142"/>
        <v>2000</v>
      </c>
      <c r="AF522" s="32">
        <v>10</v>
      </c>
      <c r="AG522" s="62">
        <f t="shared" si="143"/>
        <v>19500</v>
      </c>
      <c r="AH522" s="60">
        <f t="shared" si="144"/>
        <v>1950</v>
      </c>
      <c r="AI522" s="33">
        <f>AH522*AF522</f>
        <v>19500</v>
      </c>
      <c r="AJ522" s="63">
        <f t="shared" si="145"/>
        <v>-2900</v>
      </c>
      <c r="AK522" s="60">
        <f t="shared" si="146"/>
        <v>-957</v>
      </c>
      <c r="AL522" s="33">
        <f>AK522*AF522</f>
        <v>-9570</v>
      </c>
      <c r="AM522" s="33">
        <f t="shared" si="147"/>
        <v>11930</v>
      </c>
      <c r="AN522" s="20">
        <f t="shared" si="148"/>
        <v>3670.0000000021537</v>
      </c>
    </row>
    <row r="523" spans="2:40" x14ac:dyDescent="0.25">
      <c r="B523" s="8">
        <v>522</v>
      </c>
      <c r="C523" s="2">
        <v>25</v>
      </c>
      <c r="D523" s="2">
        <v>6</v>
      </c>
      <c r="E523" s="2">
        <v>0.79000000000010995</v>
      </c>
      <c r="F523" s="2">
        <f t="shared" si="149"/>
        <v>5.2099999999998898</v>
      </c>
      <c r="G523" s="5">
        <v>11</v>
      </c>
      <c r="H523" s="7">
        <f t="shared" si="150"/>
        <v>57.309999999998787</v>
      </c>
      <c r="I523" s="58">
        <f t="shared" si="136"/>
        <v>1.1730999999999878</v>
      </c>
      <c r="J523" s="8">
        <v>166</v>
      </c>
      <c r="K523" s="8">
        <f t="shared" si="152"/>
        <v>195</v>
      </c>
      <c r="L523" s="3">
        <f t="shared" si="151"/>
        <v>4875</v>
      </c>
      <c r="M523" s="3">
        <f>E523*K523</f>
        <v>154.05000000002144</v>
      </c>
      <c r="N523" s="14">
        <f t="shared" si="137"/>
        <v>24.209999999999891</v>
      </c>
      <c r="O523" s="15">
        <f t="shared" si="138"/>
        <v>4720.9499999999789</v>
      </c>
      <c r="P523" s="15">
        <f t="shared" si="139"/>
        <v>154.0500000000211</v>
      </c>
      <c r="Q523" s="25"/>
      <c r="R523" s="25"/>
      <c r="S523" s="25"/>
      <c r="T523" s="25"/>
      <c r="U523" s="31">
        <v>100</v>
      </c>
      <c r="V523" s="28">
        <f>U523*K523</f>
        <v>19500</v>
      </c>
      <c r="W523" s="24">
        <f>V523*C523</f>
        <v>487500</v>
      </c>
      <c r="X523" s="24">
        <f>V523*N523</f>
        <v>472094.99999999785</v>
      </c>
      <c r="Y523" s="22">
        <f t="shared" si="140"/>
        <v>15405.000000002154</v>
      </c>
      <c r="Z523" s="37"/>
      <c r="AA523" s="40"/>
      <c r="AB523" s="197"/>
      <c r="AC523" s="35">
        <v>400</v>
      </c>
      <c r="AD523" s="60">
        <f t="shared" si="141"/>
        <v>5</v>
      </c>
      <c r="AE523" s="32">
        <f t="shared" si="142"/>
        <v>2000</v>
      </c>
      <c r="AF523" s="32">
        <v>10</v>
      </c>
      <c r="AG523" s="62">
        <f t="shared" si="143"/>
        <v>19500</v>
      </c>
      <c r="AH523" s="60">
        <f t="shared" si="144"/>
        <v>1950</v>
      </c>
      <c r="AI523" s="33">
        <f>AH523*AF523</f>
        <v>19500</v>
      </c>
      <c r="AJ523" s="63">
        <f t="shared" si="145"/>
        <v>-2900</v>
      </c>
      <c r="AK523" s="60">
        <f t="shared" si="146"/>
        <v>-957</v>
      </c>
      <c r="AL523" s="33">
        <f>AK523*AF523</f>
        <v>-9570</v>
      </c>
      <c r="AM523" s="33">
        <f t="shared" si="147"/>
        <v>11930</v>
      </c>
      <c r="AN523" s="20">
        <f t="shared" si="148"/>
        <v>3475.0000000021537</v>
      </c>
    </row>
    <row r="524" spans="2:40" x14ac:dyDescent="0.25">
      <c r="B524" s="8">
        <v>523</v>
      </c>
      <c r="C524" s="2">
        <v>25</v>
      </c>
      <c r="D524" s="2">
        <v>6</v>
      </c>
      <c r="E524" s="2">
        <v>0.78000000000011005</v>
      </c>
      <c r="F524" s="2">
        <f t="shared" si="149"/>
        <v>5.2199999999998896</v>
      </c>
      <c r="G524" s="5">
        <v>11</v>
      </c>
      <c r="H524" s="7">
        <f t="shared" si="150"/>
        <v>57.419999999998787</v>
      </c>
      <c r="I524" s="58">
        <f t="shared" si="136"/>
        <v>1.1741999999999879</v>
      </c>
      <c r="J524" s="8">
        <v>166</v>
      </c>
      <c r="K524" s="8">
        <f t="shared" si="152"/>
        <v>195</v>
      </c>
      <c r="L524" s="3">
        <f t="shared" si="151"/>
        <v>4875</v>
      </c>
      <c r="M524" s="3">
        <f>E524*K524</f>
        <v>152.10000000002145</v>
      </c>
      <c r="N524" s="14">
        <f t="shared" si="137"/>
        <v>24.219999999999889</v>
      </c>
      <c r="O524" s="15">
        <f t="shared" si="138"/>
        <v>4722.8999999999787</v>
      </c>
      <c r="P524" s="15">
        <f t="shared" si="139"/>
        <v>152.10000000002128</v>
      </c>
      <c r="Q524" s="25"/>
      <c r="R524" s="25"/>
      <c r="S524" s="25"/>
      <c r="T524" s="25"/>
      <c r="U524" s="31">
        <v>100</v>
      </c>
      <c r="V524" s="28">
        <f>U524*K524</f>
        <v>19500</v>
      </c>
      <c r="W524" s="24">
        <f>V524*C524</f>
        <v>487500</v>
      </c>
      <c r="X524" s="24">
        <f>V524*N524</f>
        <v>472289.99999999785</v>
      </c>
      <c r="Y524" s="22">
        <f t="shared" si="140"/>
        <v>15210.000000002154</v>
      </c>
      <c r="Z524" s="37"/>
      <c r="AA524" s="40"/>
      <c r="AB524" s="197"/>
      <c r="AC524" s="35">
        <v>400</v>
      </c>
      <c r="AD524" s="60">
        <f t="shared" si="141"/>
        <v>5</v>
      </c>
      <c r="AE524" s="32">
        <f t="shared" si="142"/>
        <v>2000</v>
      </c>
      <c r="AF524" s="32">
        <v>10</v>
      </c>
      <c r="AG524" s="62">
        <f t="shared" si="143"/>
        <v>19500</v>
      </c>
      <c r="AH524" s="60">
        <f t="shared" si="144"/>
        <v>1950</v>
      </c>
      <c r="AI524" s="33">
        <f>AH524*AF524</f>
        <v>19500</v>
      </c>
      <c r="AJ524" s="63">
        <f t="shared" si="145"/>
        <v>-2900</v>
      </c>
      <c r="AK524" s="60">
        <f t="shared" si="146"/>
        <v>-957</v>
      </c>
      <c r="AL524" s="33">
        <f>AK524*AF524</f>
        <v>-9570</v>
      </c>
      <c r="AM524" s="33">
        <f t="shared" si="147"/>
        <v>11930</v>
      </c>
      <c r="AN524" s="20">
        <f t="shared" si="148"/>
        <v>3280.0000000021537</v>
      </c>
    </row>
    <row r="525" spans="2:40" x14ac:dyDescent="0.25">
      <c r="B525" s="8">
        <v>524</v>
      </c>
      <c r="C525" s="2">
        <v>25</v>
      </c>
      <c r="D525" s="2">
        <v>6</v>
      </c>
      <c r="E525" s="2">
        <v>0.77000000000011104</v>
      </c>
      <c r="F525" s="2">
        <f t="shared" si="149"/>
        <v>5.2299999999998885</v>
      </c>
      <c r="G525" s="5">
        <v>11</v>
      </c>
      <c r="H525" s="7">
        <f t="shared" si="150"/>
        <v>57.529999999998772</v>
      </c>
      <c r="I525" s="58">
        <f t="shared" si="136"/>
        <v>1.1752999999999878</v>
      </c>
      <c r="J525" s="8">
        <v>166</v>
      </c>
      <c r="K525" s="8">
        <f t="shared" si="152"/>
        <v>195</v>
      </c>
      <c r="L525" s="3">
        <f t="shared" si="151"/>
        <v>4875</v>
      </c>
      <c r="M525" s="3">
        <f>E525*K525</f>
        <v>150.15000000002166</v>
      </c>
      <c r="N525" s="14">
        <f t="shared" si="137"/>
        <v>24.22999999999989</v>
      </c>
      <c r="O525" s="15">
        <f t="shared" si="138"/>
        <v>4724.8499999999785</v>
      </c>
      <c r="P525" s="15">
        <f t="shared" si="139"/>
        <v>150.15000000002146</v>
      </c>
      <c r="Q525" s="25"/>
      <c r="R525" s="25"/>
      <c r="S525" s="25"/>
      <c r="T525" s="25"/>
      <c r="U525" s="31">
        <v>100</v>
      </c>
      <c r="V525" s="28">
        <f>U525*K525</f>
        <v>19500</v>
      </c>
      <c r="W525" s="24">
        <f>V525*C525</f>
        <v>487500</v>
      </c>
      <c r="X525" s="24">
        <f>V525*N525</f>
        <v>472484.99999999785</v>
      </c>
      <c r="Y525" s="22">
        <f t="shared" si="140"/>
        <v>15015.000000002154</v>
      </c>
      <c r="Z525" s="37"/>
      <c r="AA525" s="40"/>
      <c r="AB525" s="197"/>
      <c r="AC525" s="35">
        <v>400</v>
      </c>
      <c r="AD525" s="60">
        <f t="shared" si="141"/>
        <v>5</v>
      </c>
      <c r="AE525" s="32">
        <f t="shared" si="142"/>
        <v>2000</v>
      </c>
      <c r="AF525" s="32">
        <v>10</v>
      </c>
      <c r="AG525" s="62">
        <f t="shared" si="143"/>
        <v>19500</v>
      </c>
      <c r="AH525" s="60">
        <f t="shared" si="144"/>
        <v>1950</v>
      </c>
      <c r="AI525" s="33">
        <f>AH525*AF525</f>
        <v>19500</v>
      </c>
      <c r="AJ525" s="63">
        <f t="shared" si="145"/>
        <v>-2900</v>
      </c>
      <c r="AK525" s="60">
        <f t="shared" si="146"/>
        <v>-957</v>
      </c>
      <c r="AL525" s="33">
        <f>AK525*AF525</f>
        <v>-9570</v>
      </c>
      <c r="AM525" s="33">
        <f t="shared" si="147"/>
        <v>11930</v>
      </c>
      <c r="AN525" s="20">
        <f t="shared" si="148"/>
        <v>3085.0000000021537</v>
      </c>
    </row>
    <row r="526" spans="2:40" x14ac:dyDescent="0.25">
      <c r="B526" s="8">
        <v>525</v>
      </c>
      <c r="C526" s="2">
        <v>25</v>
      </c>
      <c r="D526" s="2">
        <v>6</v>
      </c>
      <c r="E526" s="2">
        <v>0.76000000000011003</v>
      </c>
      <c r="F526" s="2">
        <f t="shared" si="149"/>
        <v>5.2399999999998901</v>
      </c>
      <c r="G526" s="5">
        <v>11</v>
      </c>
      <c r="H526" s="7">
        <f t="shared" si="150"/>
        <v>57.639999999998793</v>
      </c>
      <c r="I526" s="58">
        <f t="shared" si="136"/>
        <v>1.1763999999999879</v>
      </c>
      <c r="J526" s="8">
        <v>166</v>
      </c>
      <c r="K526" s="8">
        <f t="shared" si="152"/>
        <v>195</v>
      </c>
      <c r="L526" s="3">
        <f t="shared" si="151"/>
        <v>4875</v>
      </c>
      <c r="M526" s="3">
        <f>E526*K526</f>
        <v>148.20000000002145</v>
      </c>
      <c r="N526" s="14">
        <f t="shared" si="137"/>
        <v>24.239999999999888</v>
      </c>
      <c r="O526" s="15">
        <f t="shared" si="138"/>
        <v>4726.7999999999784</v>
      </c>
      <c r="P526" s="15">
        <f t="shared" si="139"/>
        <v>148.20000000002165</v>
      </c>
      <c r="Q526" s="25"/>
      <c r="R526" s="25"/>
      <c r="S526" s="25"/>
      <c r="T526" s="25"/>
      <c r="U526" s="31">
        <v>100</v>
      </c>
      <c r="V526" s="28">
        <f>U526*K526</f>
        <v>19500</v>
      </c>
      <c r="W526" s="24">
        <f>V526*C526</f>
        <v>487500</v>
      </c>
      <c r="X526" s="24">
        <f>V526*N526</f>
        <v>472679.99999999785</v>
      </c>
      <c r="Y526" s="22">
        <f t="shared" si="140"/>
        <v>14820.000000002154</v>
      </c>
      <c r="Z526" s="37"/>
      <c r="AA526" s="40"/>
      <c r="AB526" s="197"/>
      <c r="AC526" s="35">
        <v>400</v>
      </c>
      <c r="AD526" s="60">
        <f t="shared" si="141"/>
        <v>5</v>
      </c>
      <c r="AE526" s="32">
        <f t="shared" si="142"/>
        <v>2000</v>
      </c>
      <c r="AF526" s="32">
        <v>10</v>
      </c>
      <c r="AG526" s="62">
        <f t="shared" si="143"/>
        <v>19500</v>
      </c>
      <c r="AH526" s="60">
        <f t="shared" si="144"/>
        <v>1950</v>
      </c>
      <c r="AI526" s="33">
        <f>AH526*AF526</f>
        <v>19500</v>
      </c>
      <c r="AJ526" s="63">
        <f t="shared" si="145"/>
        <v>-2900</v>
      </c>
      <c r="AK526" s="60">
        <f t="shared" si="146"/>
        <v>-957</v>
      </c>
      <c r="AL526" s="33">
        <f>AK526*AF526</f>
        <v>-9570</v>
      </c>
      <c r="AM526" s="33">
        <f t="shared" si="147"/>
        <v>11930</v>
      </c>
      <c r="AN526" s="20">
        <f t="shared" si="148"/>
        <v>2890.0000000021537</v>
      </c>
    </row>
    <row r="527" spans="2:40" x14ac:dyDescent="0.25">
      <c r="B527" s="8">
        <v>526</v>
      </c>
      <c r="C527" s="2">
        <v>25</v>
      </c>
      <c r="D527" s="2">
        <v>6</v>
      </c>
      <c r="E527" s="2">
        <v>0.75000000000011002</v>
      </c>
      <c r="F527" s="2">
        <f t="shared" si="149"/>
        <v>5.2499999999998899</v>
      </c>
      <c r="G527" s="5">
        <v>11</v>
      </c>
      <c r="H527" s="7">
        <f t="shared" si="150"/>
        <v>57.749999999998792</v>
      </c>
      <c r="I527" s="58">
        <f t="shared" si="136"/>
        <v>1.177499999999988</v>
      </c>
      <c r="J527" s="8">
        <v>166</v>
      </c>
      <c r="K527" s="8">
        <f t="shared" si="152"/>
        <v>195</v>
      </c>
      <c r="L527" s="3">
        <f t="shared" si="151"/>
        <v>4875</v>
      </c>
      <c r="M527" s="3">
        <f>E527*K527</f>
        <v>146.25000000002146</v>
      </c>
      <c r="N527" s="14">
        <f t="shared" si="137"/>
        <v>24.24999999999989</v>
      </c>
      <c r="O527" s="15">
        <f t="shared" si="138"/>
        <v>4728.7499999999782</v>
      </c>
      <c r="P527" s="15">
        <f t="shared" si="139"/>
        <v>146.25000000002183</v>
      </c>
      <c r="Q527" s="25"/>
      <c r="R527" s="25"/>
      <c r="S527" s="25"/>
      <c r="T527" s="25"/>
      <c r="U527" s="31">
        <v>100</v>
      </c>
      <c r="V527" s="28">
        <f>U527*K527</f>
        <v>19500</v>
      </c>
      <c r="W527" s="24">
        <f>V527*C527</f>
        <v>487500</v>
      </c>
      <c r="X527" s="24">
        <f>V527*N527</f>
        <v>472874.99999999785</v>
      </c>
      <c r="Y527" s="22">
        <f t="shared" si="140"/>
        <v>14625.000000002154</v>
      </c>
      <c r="Z527" s="37"/>
      <c r="AA527" s="40"/>
      <c r="AB527" s="197"/>
      <c r="AC527" s="35">
        <v>400</v>
      </c>
      <c r="AD527" s="60">
        <f t="shared" si="141"/>
        <v>5</v>
      </c>
      <c r="AE527" s="32">
        <f t="shared" si="142"/>
        <v>2000</v>
      </c>
      <c r="AF527" s="32">
        <v>10</v>
      </c>
      <c r="AG527" s="62">
        <f t="shared" si="143"/>
        <v>19500</v>
      </c>
      <c r="AH527" s="60">
        <f t="shared" si="144"/>
        <v>1950</v>
      </c>
      <c r="AI527" s="33">
        <f>AH527*AF527</f>
        <v>19500</v>
      </c>
      <c r="AJ527" s="63">
        <f t="shared" si="145"/>
        <v>-2900</v>
      </c>
      <c r="AK527" s="60">
        <f t="shared" si="146"/>
        <v>-957</v>
      </c>
      <c r="AL527" s="33">
        <f>AK527*AF527</f>
        <v>-9570</v>
      </c>
      <c r="AM527" s="33">
        <f t="shared" si="147"/>
        <v>11930</v>
      </c>
      <c r="AN527" s="20">
        <f t="shared" si="148"/>
        <v>2695.0000000021537</v>
      </c>
    </row>
    <row r="528" spans="2:40" x14ac:dyDescent="0.25">
      <c r="B528" s="8">
        <v>527</v>
      </c>
      <c r="C528" s="2">
        <v>25</v>
      </c>
      <c r="D528" s="2">
        <v>6</v>
      </c>
      <c r="E528" s="2">
        <v>0.74000000000011001</v>
      </c>
      <c r="F528" s="2">
        <f t="shared" si="149"/>
        <v>5.2599999999998897</v>
      </c>
      <c r="G528" s="5">
        <v>11</v>
      </c>
      <c r="H528" s="7">
        <f t="shared" si="150"/>
        <v>57.859999999998784</v>
      </c>
      <c r="I528" s="58">
        <f t="shared" si="136"/>
        <v>1.1785999999999879</v>
      </c>
      <c r="J528" s="8">
        <v>166</v>
      </c>
      <c r="K528" s="8">
        <f t="shared" si="152"/>
        <v>196</v>
      </c>
      <c r="L528" s="3">
        <f t="shared" si="151"/>
        <v>4900</v>
      </c>
      <c r="M528" s="3">
        <f>E528*K528</f>
        <v>145.04000000002156</v>
      </c>
      <c r="N528" s="14">
        <f t="shared" si="137"/>
        <v>24.259999999999891</v>
      </c>
      <c r="O528" s="15">
        <f t="shared" si="138"/>
        <v>4754.9599999999791</v>
      </c>
      <c r="P528" s="15">
        <f t="shared" si="139"/>
        <v>145.04000000002088</v>
      </c>
      <c r="Q528" s="25"/>
      <c r="R528" s="25"/>
      <c r="S528" s="25"/>
      <c r="T528" s="25"/>
      <c r="U528" s="31">
        <v>100</v>
      </c>
      <c r="V528" s="28">
        <f>U528*K528</f>
        <v>19600</v>
      </c>
      <c r="W528" s="24">
        <f>V528*C528</f>
        <v>490000</v>
      </c>
      <c r="X528" s="24">
        <f>V528*N528</f>
        <v>475495.99999999785</v>
      </c>
      <c r="Y528" s="22">
        <f t="shared" si="140"/>
        <v>14504.000000002154</v>
      </c>
      <c r="Z528" s="37"/>
      <c r="AA528" s="40"/>
      <c r="AB528" s="197"/>
      <c r="AC528" s="35">
        <v>400</v>
      </c>
      <c r="AD528" s="60">
        <f t="shared" si="141"/>
        <v>5</v>
      </c>
      <c r="AE528" s="32">
        <f t="shared" si="142"/>
        <v>2000</v>
      </c>
      <c r="AF528" s="32">
        <v>10</v>
      </c>
      <c r="AG528" s="62">
        <f t="shared" si="143"/>
        <v>19600</v>
      </c>
      <c r="AH528" s="60">
        <f t="shared" si="144"/>
        <v>1960</v>
      </c>
      <c r="AI528" s="33">
        <f>AH528*AF528</f>
        <v>19600</v>
      </c>
      <c r="AJ528" s="63">
        <f t="shared" si="145"/>
        <v>-3000</v>
      </c>
      <c r="AK528" s="60">
        <f t="shared" si="146"/>
        <v>-990</v>
      </c>
      <c r="AL528" s="33">
        <f>AK528*AF528</f>
        <v>-9900</v>
      </c>
      <c r="AM528" s="33">
        <f t="shared" si="147"/>
        <v>11700</v>
      </c>
      <c r="AN528" s="20">
        <f t="shared" si="148"/>
        <v>2804.0000000021537</v>
      </c>
    </row>
    <row r="529" spans="2:40" x14ac:dyDescent="0.25">
      <c r="B529" s="8">
        <v>528</v>
      </c>
      <c r="C529" s="2">
        <v>25</v>
      </c>
      <c r="D529" s="2">
        <v>6</v>
      </c>
      <c r="E529" s="2">
        <v>0.730000000000111</v>
      </c>
      <c r="F529" s="2">
        <f t="shared" si="149"/>
        <v>5.2699999999998894</v>
      </c>
      <c r="G529" s="5">
        <v>11</v>
      </c>
      <c r="H529" s="7">
        <f t="shared" si="150"/>
        <v>57.969999999998784</v>
      </c>
      <c r="I529" s="58">
        <f t="shared" si="136"/>
        <v>1.1796999999999878</v>
      </c>
      <c r="J529" s="8">
        <v>166</v>
      </c>
      <c r="K529" s="8">
        <f t="shared" si="152"/>
        <v>196</v>
      </c>
      <c r="L529" s="3">
        <f t="shared" si="151"/>
        <v>4900</v>
      </c>
      <c r="M529" s="3">
        <f>E529*K529</f>
        <v>143.08000000002176</v>
      </c>
      <c r="N529" s="14">
        <f t="shared" si="137"/>
        <v>24.269999999999889</v>
      </c>
      <c r="O529" s="15">
        <f t="shared" si="138"/>
        <v>4756.9199999999782</v>
      </c>
      <c r="P529" s="15">
        <f t="shared" si="139"/>
        <v>143.08000000002176</v>
      </c>
      <c r="Q529" s="25"/>
      <c r="R529" s="25"/>
      <c r="S529" s="25"/>
      <c r="T529" s="25"/>
      <c r="U529" s="31">
        <v>100</v>
      </c>
      <c r="V529" s="28">
        <f>U529*K529</f>
        <v>19600</v>
      </c>
      <c r="W529" s="24">
        <f>V529*C529</f>
        <v>490000</v>
      </c>
      <c r="X529" s="24">
        <f>V529*N529</f>
        <v>475691.99999999785</v>
      </c>
      <c r="Y529" s="22">
        <f t="shared" si="140"/>
        <v>14308.000000002154</v>
      </c>
      <c r="Z529" s="37"/>
      <c r="AA529" s="40"/>
      <c r="AB529" s="197"/>
      <c r="AC529" s="35">
        <v>400</v>
      </c>
      <c r="AD529" s="60">
        <f t="shared" si="141"/>
        <v>5</v>
      </c>
      <c r="AE529" s="32">
        <f t="shared" si="142"/>
        <v>2000</v>
      </c>
      <c r="AF529" s="32">
        <v>10</v>
      </c>
      <c r="AG529" s="62">
        <f t="shared" si="143"/>
        <v>19600</v>
      </c>
      <c r="AH529" s="60">
        <f t="shared" si="144"/>
        <v>1960</v>
      </c>
      <c r="AI529" s="33">
        <f>AH529*AF529</f>
        <v>19600</v>
      </c>
      <c r="AJ529" s="63">
        <f t="shared" si="145"/>
        <v>-3000</v>
      </c>
      <c r="AK529" s="60">
        <f t="shared" si="146"/>
        <v>-990</v>
      </c>
      <c r="AL529" s="33">
        <f>AK529*AF529</f>
        <v>-9900</v>
      </c>
      <c r="AM529" s="33">
        <f t="shared" si="147"/>
        <v>11700</v>
      </c>
      <c r="AN529" s="20">
        <f t="shared" si="148"/>
        <v>2608.0000000021537</v>
      </c>
    </row>
    <row r="530" spans="2:40" x14ac:dyDescent="0.25">
      <c r="B530" s="8">
        <v>529</v>
      </c>
      <c r="C530" s="2">
        <v>25</v>
      </c>
      <c r="D530" s="2">
        <v>6</v>
      </c>
      <c r="E530" s="2">
        <v>0.72000000000011</v>
      </c>
      <c r="F530" s="2">
        <f t="shared" si="149"/>
        <v>5.2799999999998901</v>
      </c>
      <c r="G530" s="5">
        <v>11</v>
      </c>
      <c r="H530" s="7">
        <f t="shared" si="150"/>
        <v>58.07999999999879</v>
      </c>
      <c r="I530" s="58">
        <f t="shared" si="136"/>
        <v>1.1807999999999879</v>
      </c>
      <c r="J530" s="8">
        <v>166</v>
      </c>
      <c r="K530" s="8">
        <f t="shared" si="152"/>
        <v>196</v>
      </c>
      <c r="L530" s="3">
        <f t="shared" si="151"/>
        <v>4900</v>
      </c>
      <c r="M530" s="3">
        <f>E530*K530</f>
        <v>141.12000000002155</v>
      </c>
      <c r="N530" s="14">
        <f t="shared" si="137"/>
        <v>24.279999999999891</v>
      </c>
      <c r="O530" s="15">
        <f t="shared" si="138"/>
        <v>4758.8799999999783</v>
      </c>
      <c r="P530" s="15">
        <f t="shared" si="139"/>
        <v>141.12000000002172</v>
      </c>
      <c r="Q530" s="25"/>
      <c r="R530" s="25"/>
      <c r="S530" s="25"/>
      <c r="T530" s="25"/>
      <c r="U530" s="31">
        <v>100</v>
      </c>
      <c r="V530" s="28">
        <f>U530*K530</f>
        <v>19600</v>
      </c>
      <c r="W530" s="24">
        <f>V530*C530</f>
        <v>490000</v>
      </c>
      <c r="X530" s="24">
        <f>V530*N530</f>
        <v>475887.99999999785</v>
      </c>
      <c r="Y530" s="22">
        <f t="shared" si="140"/>
        <v>14112.000000002154</v>
      </c>
      <c r="Z530" s="37"/>
      <c r="AA530" s="40"/>
      <c r="AB530" s="197"/>
      <c r="AC530" s="35">
        <v>400</v>
      </c>
      <c r="AD530" s="60">
        <f t="shared" si="141"/>
        <v>5</v>
      </c>
      <c r="AE530" s="32">
        <f t="shared" si="142"/>
        <v>2000</v>
      </c>
      <c r="AF530" s="32">
        <v>10</v>
      </c>
      <c r="AG530" s="62">
        <f t="shared" si="143"/>
        <v>19600</v>
      </c>
      <c r="AH530" s="60">
        <f t="shared" si="144"/>
        <v>1960</v>
      </c>
      <c r="AI530" s="33">
        <f>AH530*AF530</f>
        <v>19600</v>
      </c>
      <c r="AJ530" s="63">
        <f t="shared" si="145"/>
        <v>-3000</v>
      </c>
      <c r="AK530" s="60">
        <f t="shared" si="146"/>
        <v>-990</v>
      </c>
      <c r="AL530" s="33">
        <f>AK530*AF530</f>
        <v>-9900</v>
      </c>
      <c r="AM530" s="33">
        <f t="shared" si="147"/>
        <v>11700</v>
      </c>
      <c r="AN530" s="20">
        <f t="shared" si="148"/>
        <v>2412.0000000021537</v>
      </c>
    </row>
    <row r="531" spans="2:40" x14ac:dyDescent="0.25">
      <c r="B531" s="8">
        <v>530</v>
      </c>
      <c r="C531" s="2">
        <v>25</v>
      </c>
      <c r="D531" s="2">
        <v>6</v>
      </c>
      <c r="E531" s="2">
        <v>0.71000000000010999</v>
      </c>
      <c r="F531" s="2">
        <f t="shared" si="149"/>
        <v>5.2899999999998899</v>
      </c>
      <c r="G531" s="5">
        <v>11</v>
      </c>
      <c r="H531" s="7">
        <f t="shared" si="150"/>
        <v>58.18999999999879</v>
      </c>
      <c r="I531" s="58">
        <f t="shared" si="136"/>
        <v>1.181899999999988</v>
      </c>
      <c r="J531" s="8">
        <v>166</v>
      </c>
      <c r="K531" s="8">
        <f t="shared" si="152"/>
        <v>196</v>
      </c>
      <c r="L531" s="3">
        <f t="shared" si="151"/>
        <v>4900</v>
      </c>
      <c r="M531" s="3">
        <f>E531*K531</f>
        <v>139.16000000002157</v>
      </c>
      <c r="N531" s="14">
        <f t="shared" si="137"/>
        <v>24.289999999999889</v>
      </c>
      <c r="O531" s="15">
        <f t="shared" si="138"/>
        <v>4760.8399999999783</v>
      </c>
      <c r="P531" s="15">
        <f t="shared" si="139"/>
        <v>139.16000000002168</v>
      </c>
      <c r="Q531" s="25"/>
      <c r="R531" s="25"/>
      <c r="S531" s="25"/>
      <c r="T531" s="25"/>
      <c r="U531" s="31">
        <v>100</v>
      </c>
      <c r="V531" s="28">
        <f>U531*K531</f>
        <v>19600</v>
      </c>
      <c r="W531" s="24">
        <f>V531*C531</f>
        <v>490000</v>
      </c>
      <c r="X531" s="24">
        <f>V531*N531</f>
        <v>476083.99999999785</v>
      </c>
      <c r="Y531" s="22">
        <f t="shared" si="140"/>
        <v>13916.000000002154</v>
      </c>
      <c r="Z531" s="37"/>
      <c r="AA531" s="40"/>
      <c r="AB531" s="197"/>
      <c r="AC531" s="35">
        <v>400</v>
      </c>
      <c r="AD531" s="60">
        <f t="shared" si="141"/>
        <v>5</v>
      </c>
      <c r="AE531" s="32">
        <f t="shared" si="142"/>
        <v>2000</v>
      </c>
      <c r="AF531" s="32">
        <v>10</v>
      </c>
      <c r="AG531" s="62">
        <f t="shared" si="143"/>
        <v>19600</v>
      </c>
      <c r="AH531" s="60">
        <f t="shared" si="144"/>
        <v>1960</v>
      </c>
      <c r="AI531" s="33">
        <f>AH531*AF531</f>
        <v>19600</v>
      </c>
      <c r="AJ531" s="63">
        <f t="shared" si="145"/>
        <v>-3000</v>
      </c>
      <c r="AK531" s="60">
        <f t="shared" si="146"/>
        <v>-990</v>
      </c>
      <c r="AL531" s="33">
        <f>AK531*AF531</f>
        <v>-9900</v>
      </c>
      <c r="AM531" s="33">
        <f t="shared" si="147"/>
        <v>11700</v>
      </c>
      <c r="AN531" s="20">
        <f t="shared" si="148"/>
        <v>2216.0000000021537</v>
      </c>
    </row>
    <row r="532" spans="2:40" x14ac:dyDescent="0.25">
      <c r="B532" s="8">
        <v>531</v>
      </c>
      <c r="C532" s="2">
        <v>25</v>
      </c>
      <c r="D532" s="2">
        <v>6</v>
      </c>
      <c r="E532" s="2">
        <v>0.70000000000010998</v>
      </c>
      <c r="F532" s="2">
        <f t="shared" si="149"/>
        <v>5.2999999999998897</v>
      </c>
      <c r="G532" s="5">
        <v>11</v>
      </c>
      <c r="H532" s="7">
        <f t="shared" si="150"/>
        <v>58.299999999998789</v>
      </c>
      <c r="I532" s="58">
        <f t="shared" si="136"/>
        <v>1.1829999999999878</v>
      </c>
      <c r="J532" s="8">
        <v>166</v>
      </c>
      <c r="K532" s="8">
        <f t="shared" si="152"/>
        <v>196</v>
      </c>
      <c r="L532" s="3">
        <f t="shared" si="151"/>
        <v>4900</v>
      </c>
      <c r="M532" s="3">
        <f>E532*K532</f>
        <v>137.20000000002156</v>
      </c>
      <c r="N532" s="14">
        <f t="shared" si="137"/>
        <v>24.299999999999891</v>
      </c>
      <c r="O532" s="15">
        <f t="shared" si="138"/>
        <v>4762.7999999999784</v>
      </c>
      <c r="P532" s="15">
        <f t="shared" si="139"/>
        <v>137.20000000002165</v>
      </c>
      <c r="Q532" s="25"/>
      <c r="R532" s="25"/>
      <c r="S532" s="25"/>
      <c r="T532" s="25"/>
      <c r="U532" s="31">
        <v>100</v>
      </c>
      <c r="V532" s="28">
        <f>U532*K532</f>
        <v>19600</v>
      </c>
      <c r="W532" s="24">
        <f>V532*C532</f>
        <v>490000</v>
      </c>
      <c r="X532" s="24">
        <f>V532*N532</f>
        <v>476279.99999999785</v>
      </c>
      <c r="Y532" s="22">
        <f t="shared" si="140"/>
        <v>13720.000000002154</v>
      </c>
      <c r="Z532" s="37"/>
      <c r="AA532" s="40"/>
      <c r="AB532" s="197"/>
      <c r="AC532" s="35">
        <v>400</v>
      </c>
      <c r="AD532" s="60">
        <f t="shared" si="141"/>
        <v>5</v>
      </c>
      <c r="AE532" s="32">
        <f t="shared" si="142"/>
        <v>2000</v>
      </c>
      <c r="AF532" s="32">
        <v>10</v>
      </c>
      <c r="AG532" s="62">
        <f t="shared" si="143"/>
        <v>19600</v>
      </c>
      <c r="AH532" s="60">
        <f t="shared" si="144"/>
        <v>1960</v>
      </c>
      <c r="AI532" s="33">
        <f>AH532*AF532</f>
        <v>19600</v>
      </c>
      <c r="AJ532" s="63">
        <f t="shared" si="145"/>
        <v>-3000</v>
      </c>
      <c r="AK532" s="60">
        <f t="shared" si="146"/>
        <v>-990</v>
      </c>
      <c r="AL532" s="33">
        <f>AK532*AF532</f>
        <v>-9900</v>
      </c>
      <c r="AM532" s="33">
        <f t="shared" si="147"/>
        <v>11700</v>
      </c>
      <c r="AN532" s="20">
        <f t="shared" si="148"/>
        <v>2020.0000000021537</v>
      </c>
    </row>
    <row r="533" spans="2:40" x14ac:dyDescent="0.25">
      <c r="B533" s="8">
        <v>532</v>
      </c>
      <c r="C533" s="2">
        <v>25</v>
      </c>
      <c r="D533" s="2">
        <v>6</v>
      </c>
      <c r="E533" s="2">
        <v>0.69000000000011097</v>
      </c>
      <c r="F533" s="2">
        <f t="shared" si="149"/>
        <v>5.3099999999998886</v>
      </c>
      <c r="G533" s="5">
        <v>11</v>
      </c>
      <c r="H533" s="7">
        <f t="shared" si="150"/>
        <v>58.409999999998774</v>
      </c>
      <c r="I533" s="58">
        <f t="shared" si="136"/>
        <v>1.1840999999999877</v>
      </c>
      <c r="J533" s="8">
        <v>166</v>
      </c>
      <c r="K533" s="8">
        <f t="shared" si="152"/>
        <v>197</v>
      </c>
      <c r="L533" s="3">
        <f t="shared" si="151"/>
        <v>4925</v>
      </c>
      <c r="M533" s="3">
        <f>E533*K533</f>
        <v>135.93000000002186</v>
      </c>
      <c r="N533" s="14">
        <f t="shared" si="137"/>
        <v>24.309999999999889</v>
      </c>
      <c r="O533" s="15">
        <f t="shared" si="138"/>
        <v>4789.0699999999779</v>
      </c>
      <c r="P533" s="15">
        <f t="shared" si="139"/>
        <v>135.93000000002212</v>
      </c>
      <c r="Q533" s="25"/>
      <c r="R533" s="25"/>
      <c r="S533" s="25"/>
      <c r="T533" s="25"/>
      <c r="U533" s="31">
        <v>100</v>
      </c>
      <c r="V533" s="28">
        <f>U533*K533</f>
        <v>19700</v>
      </c>
      <c r="W533" s="24">
        <f>V533*C533</f>
        <v>492500</v>
      </c>
      <c r="X533" s="24">
        <f>V533*N533</f>
        <v>478906.99999999779</v>
      </c>
      <c r="Y533" s="22">
        <f t="shared" si="140"/>
        <v>13593.000000002212</v>
      </c>
      <c r="Z533" s="37"/>
      <c r="AA533" s="40"/>
      <c r="AB533" s="197"/>
      <c r="AC533" s="35">
        <v>400</v>
      </c>
      <c r="AD533" s="60">
        <f t="shared" si="141"/>
        <v>5</v>
      </c>
      <c r="AE533" s="32">
        <f t="shared" si="142"/>
        <v>2000</v>
      </c>
      <c r="AF533" s="32">
        <v>10</v>
      </c>
      <c r="AG533" s="62">
        <f t="shared" si="143"/>
        <v>19700</v>
      </c>
      <c r="AH533" s="60">
        <f t="shared" si="144"/>
        <v>1970</v>
      </c>
      <c r="AI533" s="33">
        <f>AH533*AF533</f>
        <v>19700</v>
      </c>
      <c r="AJ533" s="63">
        <f t="shared" si="145"/>
        <v>-3100</v>
      </c>
      <c r="AK533" s="60">
        <f t="shared" si="146"/>
        <v>-1023</v>
      </c>
      <c r="AL533" s="33">
        <f>AK533*AF533</f>
        <v>-10230</v>
      </c>
      <c r="AM533" s="33">
        <f t="shared" si="147"/>
        <v>11470</v>
      </c>
      <c r="AN533" s="20">
        <f t="shared" si="148"/>
        <v>2123.0000000022119</v>
      </c>
    </row>
    <row r="534" spans="2:40" x14ac:dyDescent="0.25">
      <c r="B534" s="8">
        <v>533</v>
      </c>
      <c r="C534" s="2">
        <v>25</v>
      </c>
      <c r="D534" s="2">
        <v>6</v>
      </c>
      <c r="E534" s="2">
        <v>0.68000000000010996</v>
      </c>
      <c r="F534" s="2">
        <f t="shared" si="149"/>
        <v>5.3199999999998902</v>
      </c>
      <c r="G534" s="5">
        <v>11</v>
      </c>
      <c r="H534" s="7">
        <f t="shared" si="150"/>
        <v>58.519999999998788</v>
      </c>
      <c r="I534" s="58">
        <f t="shared" si="136"/>
        <v>1.1851999999999878</v>
      </c>
      <c r="J534" s="8">
        <v>166</v>
      </c>
      <c r="K534" s="8">
        <f t="shared" si="152"/>
        <v>197</v>
      </c>
      <c r="L534" s="3">
        <f t="shared" si="151"/>
        <v>4925</v>
      </c>
      <c r="M534" s="3">
        <f>E534*K534</f>
        <v>133.96000000002167</v>
      </c>
      <c r="N534" s="14">
        <f t="shared" si="137"/>
        <v>24.31999999999989</v>
      </c>
      <c r="O534" s="15">
        <f t="shared" si="138"/>
        <v>4791.0399999999781</v>
      </c>
      <c r="P534" s="15">
        <f t="shared" si="139"/>
        <v>133.96000000002186</v>
      </c>
      <c r="Q534" s="25"/>
      <c r="R534" s="25"/>
      <c r="S534" s="25"/>
      <c r="T534" s="25"/>
      <c r="U534" s="31">
        <v>100</v>
      </c>
      <c r="V534" s="28">
        <f>U534*K534</f>
        <v>19700</v>
      </c>
      <c r="W534" s="24">
        <f>V534*C534</f>
        <v>492500</v>
      </c>
      <c r="X534" s="24">
        <f>V534*N534</f>
        <v>479103.99999999785</v>
      </c>
      <c r="Y534" s="22">
        <f t="shared" si="140"/>
        <v>13396.000000002154</v>
      </c>
      <c r="Z534" s="37"/>
      <c r="AA534" s="40"/>
      <c r="AB534" s="197"/>
      <c r="AC534" s="35">
        <v>400</v>
      </c>
      <c r="AD534" s="60">
        <f t="shared" si="141"/>
        <v>5</v>
      </c>
      <c r="AE534" s="32">
        <f t="shared" si="142"/>
        <v>2000</v>
      </c>
      <c r="AF534" s="32">
        <v>10</v>
      </c>
      <c r="AG534" s="62">
        <f t="shared" si="143"/>
        <v>19700</v>
      </c>
      <c r="AH534" s="60">
        <f t="shared" si="144"/>
        <v>1970</v>
      </c>
      <c r="AI534" s="33">
        <f>AH534*AF534</f>
        <v>19700</v>
      </c>
      <c r="AJ534" s="63">
        <f t="shared" si="145"/>
        <v>-3100</v>
      </c>
      <c r="AK534" s="60">
        <f t="shared" si="146"/>
        <v>-1023</v>
      </c>
      <c r="AL534" s="33">
        <f>AK534*AF534</f>
        <v>-10230</v>
      </c>
      <c r="AM534" s="33">
        <f t="shared" si="147"/>
        <v>11470</v>
      </c>
      <c r="AN534" s="20">
        <f t="shared" si="148"/>
        <v>1926.0000000021537</v>
      </c>
    </row>
    <row r="535" spans="2:40" x14ac:dyDescent="0.25">
      <c r="B535" s="8">
        <v>534</v>
      </c>
      <c r="C535" s="2">
        <v>25</v>
      </c>
      <c r="D535" s="2">
        <v>6</v>
      </c>
      <c r="E535" s="2">
        <v>0.67000000000010995</v>
      </c>
      <c r="F535" s="2">
        <f t="shared" si="149"/>
        <v>5.3299999999998899</v>
      </c>
      <c r="G535" s="5">
        <v>11</v>
      </c>
      <c r="H535" s="7">
        <f t="shared" si="150"/>
        <v>58.629999999998788</v>
      </c>
      <c r="I535" s="58">
        <f t="shared" si="136"/>
        <v>1.1862999999999879</v>
      </c>
      <c r="J535" s="8">
        <v>166</v>
      </c>
      <c r="K535" s="8">
        <f t="shared" si="152"/>
        <v>197</v>
      </c>
      <c r="L535" s="3">
        <f t="shared" si="151"/>
        <v>4925</v>
      </c>
      <c r="M535" s="3">
        <f>E535*K535</f>
        <v>131.99000000002167</v>
      </c>
      <c r="N535" s="14">
        <f t="shared" si="137"/>
        <v>24.329999999999892</v>
      </c>
      <c r="O535" s="15">
        <f t="shared" si="138"/>
        <v>4793.0099999999784</v>
      </c>
      <c r="P535" s="15">
        <f t="shared" si="139"/>
        <v>131.99000000002161</v>
      </c>
      <c r="Q535" s="25"/>
      <c r="R535" s="25"/>
      <c r="S535" s="25"/>
      <c r="T535" s="25"/>
      <c r="U535" s="31">
        <v>100</v>
      </c>
      <c r="V535" s="28">
        <f>U535*K535</f>
        <v>19700</v>
      </c>
      <c r="W535" s="24">
        <f>V535*C535</f>
        <v>492500</v>
      </c>
      <c r="X535" s="24">
        <f>V535*N535</f>
        <v>479300.99999999785</v>
      </c>
      <c r="Y535" s="22">
        <f t="shared" si="140"/>
        <v>13199.000000002154</v>
      </c>
      <c r="Z535" s="37"/>
      <c r="AA535" s="40"/>
      <c r="AB535" s="197"/>
      <c r="AC535" s="35">
        <v>400</v>
      </c>
      <c r="AD535" s="60">
        <f t="shared" si="141"/>
        <v>5</v>
      </c>
      <c r="AE535" s="32">
        <f t="shared" si="142"/>
        <v>2000</v>
      </c>
      <c r="AF535" s="32">
        <v>10</v>
      </c>
      <c r="AG535" s="62">
        <f t="shared" si="143"/>
        <v>19700</v>
      </c>
      <c r="AH535" s="60">
        <f t="shared" si="144"/>
        <v>1970</v>
      </c>
      <c r="AI535" s="33">
        <f>AH535*AF535</f>
        <v>19700</v>
      </c>
      <c r="AJ535" s="63">
        <f t="shared" si="145"/>
        <v>-3100</v>
      </c>
      <c r="AK535" s="60">
        <f t="shared" si="146"/>
        <v>-1023</v>
      </c>
      <c r="AL535" s="33">
        <f>AK535*AF535</f>
        <v>-10230</v>
      </c>
      <c r="AM535" s="33">
        <f t="shared" si="147"/>
        <v>11470</v>
      </c>
      <c r="AN535" s="20">
        <f t="shared" si="148"/>
        <v>1729.0000000021537</v>
      </c>
    </row>
    <row r="536" spans="2:40" x14ac:dyDescent="0.25">
      <c r="B536" s="8">
        <v>535</v>
      </c>
      <c r="C536" s="2">
        <v>25</v>
      </c>
      <c r="D536" s="2">
        <v>6</v>
      </c>
      <c r="E536" s="2">
        <v>0.66000000000011005</v>
      </c>
      <c r="F536" s="2">
        <f t="shared" si="149"/>
        <v>5.3399999999998897</v>
      </c>
      <c r="G536" s="5">
        <v>11</v>
      </c>
      <c r="H536" s="7">
        <f t="shared" si="150"/>
        <v>58.739999999998787</v>
      </c>
      <c r="I536" s="58">
        <f t="shared" si="136"/>
        <v>1.1873999999999878</v>
      </c>
      <c r="J536" s="8">
        <v>166</v>
      </c>
      <c r="K536" s="8">
        <f t="shared" si="152"/>
        <v>197</v>
      </c>
      <c r="L536" s="3">
        <f t="shared" si="151"/>
        <v>4925</v>
      </c>
      <c r="M536" s="3">
        <f>E536*K536</f>
        <v>130.02000000002167</v>
      </c>
      <c r="N536" s="14">
        <f t="shared" si="137"/>
        <v>24.33999999999989</v>
      </c>
      <c r="O536" s="15">
        <f t="shared" si="138"/>
        <v>4794.9799999999786</v>
      </c>
      <c r="P536" s="15">
        <f t="shared" si="139"/>
        <v>130.02000000002135</v>
      </c>
      <c r="Q536" s="25"/>
      <c r="R536" s="25"/>
      <c r="S536" s="25"/>
      <c r="T536" s="25"/>
      <c r="U536" s="31">
        <v>100</v>
      </c>
      <c r="V536" s="28">
        <f>U536*K536</f>
        <v>19700</v>
      </c>
      <c r="W536" s="24">
        <f>V536*C536</f>
        <v>492500</v>
      </c>
      <c r="X536" s="24">
        <f>V536*N536</f>
        <v>479497.99999999785</v>
      </c>
      <c r="Y536" s="22">
        <f t="shared" si="140"/>
        <v>13002.000000002154</v>
      </c>
      <c r="Z536" s="37"/>
      <c r="AA536" s="40"/>
      <c r="AB536" s="197"/>
      <c r="AC536" s="35">
        <v>400</v>
      </c>
      <c r="AD536" s="60">
        <f t="shared" si="141"/>
        <v>5</v>
      </c>
      <c r="AE536" s="32">
        <f t="shared" si="142"/>
        <v>2000</v>
      </c>
      <c r="AF536" s="32">
        <v>10</v>
      </c>
      <c r="AG536" s="62">
        <f t="shared" si="143"/>
        <v>19700</v>
      </c>
      <c r="AH536" s="60">
        <f t="shared" si="144"/>
        <v>1970</v>
      </c>
      <c r="AI536" s="33">
        <f>AH536*AF536</f>
        <v>19700</v>
      </c>
      <c r="AJ536" s="63">
        <f t="shared" si="145"/>
        <v>-3100</v>
      </c>
      <c r="AK536" s="60">
        <f t="shared" si="146"/>
        <v>-1023</v>
      </c>
      <c r="AL536" s="33">
        <f>AK536*AF536</f>
        <v>-10230</v>
      </c>
      <c r="AM536" s="33">
        <f t="shared" si="147"/>
        <v>11470</v>
      </c>
      <c r="AN536" s="20">
        <f t="shared" si="148"/>
        <v>1532.0000000021537</v>
      </c>
    </row>
    <row r="537" spans="2:40" x14ac:dyDescent="0.25">
      <c r="B537" s="8">
        <v>536</v>
      </c>
      <c r="C537" s="2">
        <v>25</v>
      </c>
      <c r="D537" s="2">
        <v>6</v>
      </c>
      <c r="E537" s="2">
        <v>0.65000000000011005</v>
      </c>
      <c r="F537" s="2">
        <f t="shared" si="149"/>
        <v>5.3499999999998895</v>
      </c>
      <c r="G537" s="5">
        <v>11</v>
      </c>
      <c r="H537" s="7">
        <f t="shared" si="150"/>
        <v>58.849999999998786</v>
      </c>
      <c r="I537" s="58">
        <f t="shared" si="136"/>
        <v>1.1884999999999879</v>
      </c>
      <c r="J537" s="8">
        <v>166</v>
      </c>
      <c r="K537" s="8">
        <f t="shared" si="152"/>
        <v>197</v>
      </c>
      <c r="L537" s="3">
        <f t="shared" si="151"/>
        <v>4925</v>
      </c>
      <c r="M537" s="3">
        <f>E537*K537</f>
        <v>128.05000000002167</v>
      </c>
      <c r="N537" s="14">
        <f t="shared" si="137"/>
        <v>24.349999999999891</v>
      </c>
      <c r="O537" s="15">
        <f t="shared" si="138"/>
        <v>4796.9499999999789</v>
      </c>
      <c r="P537" s="15">
        <f t="shared" si="139"/>
        <v>128.0500000000211</v>
      </c>
      <c r="Q537" s="25"/>
      <c r="R537" s="25"/>
      <c r="S537" s="25"/>
      <c r="T537" s="25"/>
      <c r="U537" s="31">
        <v>100</v>
      </c>
      <c r="V537" s="28">
        <f>U537*K537</f>
        <v>19700</v>
      </c>
      <c r="W537" s="24">
        <f>V537*C537</f>
        <v>492500</v>
      </c>
      <c r="X537" s="24">
        <f>V537*N537</f>
        <v>479694.99999999785</v>
      </c>
      <c r="Y537" s="22">
        <f t="shared" si="140"/>
        <v>12805.000000002154</v>
      </c>
      <c r="Z537" s="37"/>
      <c r="AA537" s="40"/>
      <c r="AB537" s="197"/>
      <c r="AC537" s="35">
        <v>400</v>
      </c>
      <c r="AD537" s="60">
        <f t="shared" si="141"/>
        <v>5</v>
      </c>
      <c r="AE537" s="32">
        <f t="shared" si="142"/>
        <v>2000</v>
      </c>
      <c r="AF537" s="32">
        <v>10</v>
      </c>
      <c r="AG537" s="62">
        <f t="shared" si="143"/>
        <v>19700</v>
      </c>
      <c r="AH537" s="60">
        <f t="shared" si="144"/>
        <v>1970</v>
      </c>
      <c r="AI537" s="33">
        <f>AH537*AF537</f>
        <v>19700</v>
      </c>
      <c r="AJ537" s="63">
        <f t="shared" si="145"/>
        <v>-3100</v>
      </c>
      <c r="AK537" s="60">
        <f t="shared" si="146"/>
        <v>-1023</v>
      </c>
      <c r="AL537" s="33">
        <f>AK537*AF537</f>
        <v>-10230</v>
      </c>
      <c r="AM537" s="33">
        <f t="shared" si="147"/>
        <v>11470</v>
      </c>
      <c r="AN537" s="20">
        <f t="shared" si="148"/>
        <v>1335.0000000021537</v>
      </c>
    </row>
    <row r="538" spans="2:40" x14ac:dyDescent="0.25">
      <c r="B538" s="8">
        <v>537</v>
      </c>
      <c r="C538" s="2">
        <v>25</v>
      </c>
      <c r="D538" s="2">
        <v>6</v>
      </c>
      <c r="E538" s="2">
        <v>0.64000000000011004</v>
      </c>
      <c r="F538" s="2">
        <f t="shared" si="149"/>
        <v>5.3599999999998902</v>
      </c>
      <c r="G538" s="5">
        <v>11</v>
      </c>
      <c r="H538" s="7">
        <f t="shared" si="150"/>
        <v>58.959999999998793</v>
      </c>
      <c r="I538" s="58">
        <f t="shared" si="136"/>
        <v>1.1895999999999878</v>
      </c>
      <c r="J538" s="8">
        <v>166</v>
      </c>
      <c r="K538" s="8">
        <f t="shared" si="152"/>
        <v>197</v>
      </c>
      <c r="L538" s="3">
        <f t="shared" si="151"/>
        <v>4925</v>
      </c>
      <c r="M538" s="3">
        <f>E538*K538</f>
        <v>126.08000000002168</v>
      </c>
      <c r="N538" s="14">
        <f t="shared" si="137"/>
        <v>24.359999999999889</v>
      </c>
      <c r="O538" s="15">
        <f t="shared" si="138"/>
        <v>4798.9199999999782</v>
      </c>
      <c r="P538" s="15">
        <f t="shared" si="139"/>
        <v>126.08000000002176</v>
      </c>
      <c r="Q538" s="25"/>
      <c r="R538" s="25"/>
      <c r="S538" s="25"/>
      <c r="T538" s="25"/>
      <c r="U538" s="31">
        <v>100</v>
      </c>
      <c r="V538" s="28">
        <f>U538*K538</f>
        <v>19700</v>
      </c>
      <c r="W538" s="24">
        <f>V538*C538</f>
        <v>492500</v>
      </c>
      <c r="X538" s="24">
        <f>V538*N538</f>
        <v>479891.99999999785</v>
      </c>
      <c r="Y538" s="22">
        <f t="shared" si="140"/>
        <v>12608.000000002154</v>
      </c>
      <c r="Z538" s="37"/>
      <c r="AA538" s="40"/>
      <c r="AB538" s="197"/>
      <c r="AC538" s="35">
        <v>400</v>
      </c>
      <c r="AD538" s="60">
        <f t="shared" si="141"/>
        <v>5</v>
      </c>
      <c r="AE538" s="32">
        <f t="shared" si="142"/>
        <v>2000</v>
      </c>
      <c r="AF538" s="32">
        <v>10</v>
      </c>
      <c r="AG538" s="62">
        <f t="shared" si="143"/>
        <v>19700</v>
      </c>
      <c r="AH538" s="60">
        <f t="shared" si="144"/>
        <v>1970</v>
      </c>
      <c r="AI538" s="33">
        <f>AH538*AF538</f>
        <v>19700</v>
      </c>
      <c r="AJ538" s="63">
        <f t="shared" si="145"/>
        <v>-3100</v>
      </c>
      <c r="AK538" s="60">
        <f t="shared" si="146"/>
        <v>-1023</v>
      </c>
      <c r="AL538" s="33">
        <f>AK538*AF538</f>
        <v>-10230</v>
      </c>
      <c r="AM538" s="33">
        <f t="shared" si="147"/>
        <v>11470</v>
      </c>
      <c r="AN538" s="20">
        <f t="shared" si="148"/>
        <v>1138.0000000021537</v>
      </c>
    </row>
    <row r="539" spans="2:40" x14ac:dyDescent="0.25">
      <c r="B539" s="8">
        <v>538</v>
      </c>
      <c r="C539" s="2">
        <v>25</v>
      </c>
      <c r="D539" s="2">
        <v>6</v>
      </c>
      <c r="E539" s="2">
        <v>0.63000000000011003</v>
      </c>
      <c r="F539" s="2">
        <f t="shared" si="149"/>
        <v>5.36999999999989</v>
      </c>
      <c r="G539" s="5">
        <v>11</v>
      </c>
      <c r="H539" s="7">
        <f t="shared" si="150"/>
        <v>59.069999999998792</v>
      </c>
      <c r="I539" s="58">
        <f t="shared" si="136"/>
        <v>1.1906999999999881</v>
      </c>
      <c r="J539" s="8">
        <v>166</v>
      </c>
      <c r="K539" s="8">
        <f t="shared" si="152"/>
        <v>198</v>
      </c>
      <c r="L539" s="3">
        <f t="shared" si="151"/>
        <v>4950</v>
      </c>
      <c r="M539" s="3">
        <f>E539*K539</f>
        <v>124.74000000002178</v>
      </c>
      <c r="N539" s="14">
        <f t="shared" si="137"/>
        <v>24.369999999999891</v>
      </c>
      <c r="O539" s="15">
        <f t="shared" si="138"/>
        <v>4825.2599999999784</v>
      </c>
      <c r="P539" s="15">
        <f t="shared" si="139"/>
        <v>124.74000000002161</v>
      </c>
      <c r="Q539" s="25"/>
      <c r="R539" s="25"/>
      <c r="S539" s="25"/>
      <c r="T539" s="25"/>
      <c r="U539" s="31">
        <v>100</v>
      </c>
      <c r="V539" s="28">
        <f>U539*K539</f>
        <v>19800</v>
      </c>
      <c r="W539" s="24">
        <f>V539*C539</f>
        <v>495000</v>
      </c>
      <c r="X539" s="24">
        <f>V539*N539</f>
        <v>482525.99999999785</v>
      </c>
      <c r="Y539" s="22">
        <f t="shared" si="140"/>
        <v>12474.000000002154</v>
      </c>
      <c r="Z539" s="37"/>
      <c r="AA539" s="40"/>
      <c r="AB539" s="197"/>
      <c r="AC539" s="35">
        <v>400</v>
      </c>
      <c r="AD539" s="60">
        <f t="shared" si="141"/>
        <v>5</v>
      </c>
      <c r="AE539" s="32">
        <f t="shared" si="142"/>
        <v>2000</v>
      </c>
      <c r="AF539" s="32">
        <v>10</v>
      </c>
      <c r="AG539" s="62">
        <f t="shared" si="143"/>
        <v>19800</v>
      </c>
      <c r="AH539" s="60">
        <f t="shared" si="144"/>
        <v>1980</v>
      </c>
      <c r="AI539" s="33">
        <f>AH539*AF539</f>
        <v>19800</v>
      </c>
      <c r="AJ539" s="63">
        <f t="shared" si="145"/>
        <v>-3200</v>
      </c>
      <c r="AK539" s="60">
        <f t="shared" si="146"/>
        <v>-1056</v>
      </c>
      <c r="AL539" s="33">
        <f>AK539*AF539</f>
        <v>-10560</v>
      </c>
      <c r="AM539" s="33">
        <f t="shared" si="147"/>
        <v>11240</v>
      </c>
      <c r="AN539" s="20">
        <f t="shared" si="148"/>
        <v>1234.0000000021537</v>
      </c>
    </row>
    <row r="540" spans="2:40" x14ac:dyDescent="0.25">
      <c r="B540" s="8">
        <v>539</v>
      </c>
      <c r="C540" s="2">
        <v>25</v>
      </c>
      <c r="D540" s="2">
        <v>6</v>
      </c>
      <c r="E540" s="2">
        <v>0.62000000000011002</v>
      </c>
      <c r="F540" s="2">
        <f t="shared" si="149"/>
        <v>5.3799999999998898</v>
      </c>
      <c r="G540" s="5">
        <v>11</v>
      </c>
      <c r="H540" s="7">
        <f t="shared" si="150"/>
        <v>59.179999999998785</v>
      </c>
      <c r="I540" s="58">
        <f t="shared" si="136"/>
        <v>1.1917999999999878</v>
      </c>
      <c r="J540" s="8">
        <v>166</v>
      </c>
      <c r="K540" s="8">
        <f t="shared" si="152"/>
        <v>198</v>
      </c>
      <c r="L540" s="3">
        <f t="shared" si="151"/>
        <v>4950</v>
      </c>
      <c r="M540" s="3">
        <f>E540*K540</f>
        <v>122.76000000002179</v>
      </c>
      <c r="N540" s="14">
        <f t="shared" si="137"/>
        <v>24.379999999999889</v>
      </c>
      <c r="O540" s="15">
        <f t="shared" si="138"/>
        <v>4827.239999999978</v>
      </c>
      <c r="P540" s="15">
        <f t="shared" si="139"/>
        <v>122.76000000002205</v>
      </c>
      <c r="Q540" s="25"/>
      <c r="R540" s="25"/>
      <c r="S540" s="25"/>
      <c r="T540" s="25"/>
      <c r="U540" s="31">
        <v>100</v>
      </c>
      <c r="V540" s="28">
        <f>U540*K540</f>
        <v>19800</v>
      </c>
      <c r="W540" s="24">
        <f>V540*C540</f>
        <v>495000</v>
      </c>
      <c r="X540" s="24">
        <f>V540*N540</f>
        <v>482723.99999999779</v>
      </c>
      <c r="Y540" s="22">
        <f t="shared" si="140"/>
        <v>12276.000000002212</v>
      </c>
      <c r="Z540" s="37"/>
      <c r="AA540" s="40"/>
      <c r="AB540" s="197"/>
      <c r="AC540" s="35">
        <v>400</v>
      </c>
      <c r="AD540" s="60">
        <f t="shared" si="141"/>
        <v>5</v>
      </c>
      <c r="AE540" s="32">
        <f t="shared" si="142"/>
        <v>2000</v>
      </c>
      <c r="AF540" s="32">
        <v>10</v>
      </c>
      <c r="AG540" s="62">
        <f t="shared" si="143"/>
        <v>19800</v>
      </c>
      <c r="AH540" s="60">
        <f t="shared" si="144"/>
        <v>1980</v>
      </c>
      <c r="AI540" s="33">
        <f>AH540*AF540</f>
        <v>19800</v>
      </c>
      <c r="AJ540" s="63">
        <f t="shared" si="145"/>
        <v>-3200</v>
      </c>
      <c r="AK540" s="60">
        <f t="shared" si="146"/>
        <v>-1056</v>
      </c>
      <c r="AL540" s="33">
        <f>AK540*AF540</f>
        <v>-10560</v>
      </c>
      <c r="AM540" s="33">
        <f t="shared" si="147"/>
        <v>11240</v>
      </c>
      <c r="AN540" s="20">
        <f t="shared" si="148"/>
        <v>1036.0000000022119</v>
      </c>
    </row>
    <row r="541" spans="2:40" x14ac:dyDescent="0.25">
      <c r="B541" s="8">
        <v>540</v>
      </c>
      <c r="C541" s="2">
        <v>25</v>
      </c>
      <c r="D541" s="2">
        <v>6</v>
      </c>
      <c r="E541" s="2">
        <v>0.61000000000011001</v>
      </c>
      <c r="F541" s="2">
        <f t="shared" si="149"/>
        <v>5.3899999999998904</v>
      </c>
      <c r="G541" s="5">
        <v>11</v>
      </c>
      <c r="H541" s="7">
        <f t="shared" si="150"/>
        <v>59.289999999998798</v>
      </c>
      <c r="I541" s="58">
        <f t="shared" si="136"/>
        <v>1.1928999999999881</v>
      </c>
      <c r="J541" s="8">
        <v>166</v>
      </c>
      <c r="K541" s="8">
        <f t="shared" si="152"/>
        <v>198</v>
      </c>
      <c r="L541" s="3">
        <f t="shared" si="151"/>
        <v>4950</v>
      </c>
      <c r="M541" s="3">
        <f>E541*K541</f>
        <v>120.78000000002179</v>
      </c>
      <c r="N541" s="14">
        <f t="shared" si="137"/>
        <v>24.38999999999989</v>
      </c>
      <c r="O541" s="15">
        <f t="shared" si="138"/>
        <v>4829.2199999999784</v>
      </c>
      <c r="P541" s="15">
        <f t="shared" si="139"/>
        <v>120.78000000002157</v>
      </c>
      <c r="Q541" s="25"/>
      <c r="R541" s="25"/>
      <c r="S541" s="25"/>
      <c r="T541" s="25"/>
      <c r="U541" s="31">
        <v>100</v>
      </c>
      <c r="V541" s="28">
        <f>U541*K541</f>
        <v>19800</v>
      </c>
      <c r="W541" s="24">
        <f>V541*C541</f>
        <v>495000</v>
      </c>
      <c r="X541" s="24">
        <f>V541*N541</f>
        <v>482921.99999999785</v>
      </c>
      <c r="Y541" s="22">
        <f t="shared" si="140"/>
        <v>12078.000000002154</v>
      </c>
      <c r="Z541" s="37"/>
      <c r="AA541" s="40"/>
      <c r="AB541" s="197"/>
      <c r="AC541" s="35">
        <v>400</v>
      </c>
      <c r="AD541" s="60">
        <f t="shared" si="141"/>
        <v>5</v>
      </c>
      <c r="AE541" s="32">
        <f t="shared" si="142"/>
        <v>2000</v>
      </c>
      <c r="AF541" s="32">
        <v>10</v>
      </c>
      <c r="AG541" s="62">
        <f t="shared" si="143"/>
        <v>19800</v>
      </c>
      <c r="AH541" s="60">
        <f t="shared" si="144"/>
        <v>1980</v>
      </c>
      <c r="AI541" s="33">
        <f>AH541*AF541</f>
        <v>19800</v>
      </c>
      <c r="AJ541" s="63">
        <f t="shared" si="145"/>
        <v>-3200</v>
      </c>
      <c r="AK541" s="60">
        <f t="shared" si="146"/>
        <v>-1056</v>
      </c>
      <c r="AL541" s="33">
        <f>AK541*AF541</f>
        <v>-10560</v>
      </c>
      <c r="AM541" s="33">
        <f t="shared" si="147"/>
        <v>11240</v>
      </c>
      <c r="AN541" s="20">
        <f t="shared" si="148"/>
        <v>838.00000000215368</v>
      </c>
    </row>
    <row r="542" spans="2:40" x14ac:dyDescent="0.25">
      <c r="B542" s="8">
        <v>541</v>
      </c>
      <c r="C542" s="2">
        <v>25</v>
      </c>
      <c r="D542" s="2">
        <v>6</v>
      </c>
      <c r="E542" s="2">
        <v>0.60000000000011</v>
      </c>
      <c r="F542" s="2">
        <f t="shared" si="149"/>
        <v>5.3999999999998902</v>
      </c>
      <c r="G542" s="5">
        <v>11</v>
      </c>
      <c r="H542" s="7">
        <f t="shared" si="150"/>
        <v>59.399999999998791</v>
      </c>
      <c r="I542" s="58">
        <f t="shared" si="136"/>
        <v>1.1939999999999877</v>
      </c>
      <c r="J542" s="8">
        <v>166</v>
      </c>
      <c r="K542" s="8">
        <f t="shared" si="152"/>
        <v>198</v>
      </c>
      <c r="L542" s="3">
        <f t="shared" si="151"/>
        <v>4950</v>
      </c>
      <c r="M542" s="3">
        <f>E542*K542</f>
        <v>118.80000000002178</v>
      </c>
      <c r="N542" s="14">
        <f t="shared" si="137"/>
        <v>24.399999999999888</v>
      </c>
      <c r="O542" s="15">
        <f t="shared" si="138"/>
        <v>4831.199999999978</v>
      </c>
      <c r="P542" s="15">
        <f t="shared" si="139"/>
        <v>118.80000000002201</v>
      </c>
      <c r="Q542" s="25"/>
      <c r="R542" s="25"/>
      <c r="S542" s="25"/>
      <c r="T542" s="25"/>
      <c r="U542" s="31">
        <v>100</v>
      </c>
      <c r="V542" s="28">
        <f>U542*K542</f>
        <v>19800</v>
      </c>
      <c r="W542" s="24">
        <f>V542*C542</f>
        <v>495000</v>
      </c>
      <c r="X542" s="24">
        <f>V542*N542</f>
        <v>483119.99999999779</v>
      </c>
      <c r="Y542" s="22">
        <f t="shared" si="140"/>
        <v>11880.000000002212</v>
      </c>
      <c r="Z542" s="37"/>
      <c r="AA542" s="40"/>
      <c r="AB542" s="197"/>
      <c r="AC542" s="35">
        <v>400</v>
      </c>
      <c r="AD542" s="60">
        <f t="shared" si="141"/>
        <v>5</v>
      </c>
      <c r="AE542" s="32">
        <f t="shared" si="142"/>
        <v>2000</v>
      </c>
      <c r="AF542" s="32">
        <v>10</v>
      </c>
      <c r="AG542" s="62">
        <f t="shared" si="143"/>
        <v>19800</v>
      </c>
      <c r="AH542" s="60">
        <f t="shared" si="144"/>
        <v>1980</v>
      </c>
      <c r="AI542" s="33">
        <f>AH542*AF542</f>
        <v>19800</v>
      </c>
      <c r="AJ542" s="63">
        <f t="shared" si="145"/>
        <v>-3200</v>
      </c>
      <c r="AK542" s="60">
        <f t="shared" si="146"/>
        <v>-1056</v>
      </c>
      <c r="AL542" s="33">
        <f>AK542*AF542</f>
        <v>-10560</v>
      </c>
      <c r="AM542" s="33">
        <f t="shared" si="147"/>
        <v>11240</v>
      </c>
      <c r="AN542" s="20">
        <f t="shared" si="148"/>
        <v>640.00000000221189</v>
      </c>
    </row>
    <row r="543" spans="2:40" x14ac:dyDescent="0.25">
      <c r="B543" s="8">
        <v>542</v>
      </c>
      <c r="C543" s="2">
        <v>25</v>
      </c>
      <c r="D543" s="2">
        <v>6</v>
      </c>
      <c r="E543" s="2">
        <v>0.59000000000012098</v>
      </c>
      <c r="F543" s="2">
        <f t="shared" si="149"/>
        <v>5.4099999999998793</v>
      </c>
      <c r="G543" s="5">
        <v>11</v>
      </c>
      <c r="H543" s="7">
        <f t="shared" si="150"/>
        <v>59.509999999998669</v>
      </c>
      <c r="I543" s="58">
        <f t="shared" si="136"/>
        <v>1.1950999999999867</v>
      </c>
      <c r="J543" s="8">
        <v>166</v>
      </c>
      <c r="K543" s="8">
        <f t="shared" si="152"/>
        <v>198</v>
      </c>
      <c r="L543" s="3">
        <f t="shared" si="151"/>
        <v>4950</v>
      </c>
      <c r="M543" s="3">
        <f>E543*K543</f>
        <v>116.82000000002395</v>
      </c>
      <c r="N543" s="14">
        <f t="shared" si="137"/>
        <v>24.409999999999879</v>
      </c>
      <c r="O543" s="15">
        <f t="shared" si="138"/>
        <v>4833.1799999999757</v>
      </c>
      <c r="P543" s="15">
        <f t="shared" si="139"/>
        <v>116.82000000002427</v>
      </c>
      <c r="Q543" s="25"/>
      <c r="R543" s="25"/>
      <c r="S543" s="25"/>
      <c r="T543" s="25"/>
      <c r="U543" s="31">
        <v>100</v>
      </c>
      <c r="V543" s="28">
        <f>U543*K543</f>
        <v>19800</v>
      </c>
      <c r="W543" s="24">
        <f>V543*C543</f>
        <v>495000</v>
      </c>
      <c r="X543" s="24">
        <f>V543*N543</f>
        <v>483317.99999999761</v>
      </c>
      <c r="Y543" s="22">
        <f t="shared" si="140"/>
        <v>11682.000000002387</v>
      </c>
      <c r="Z543" s="37"/>
      <c r="AA543" s="40"/>
      <c r="AB543" s="197"/>
      <c r="AC543" s="35">
        <v>400</v>
      </c>
      <c r="AD543" s="60">
        <f t="shared" si="141"/>
        <v>5</v>
      </c>
      <c r="AE543" s="32">
        <f t="shared" si="142"/>
        <v>2000</v>
      </c>
      <c r="AF543" s="32">
        <v>10</v>
      </c>
      <c r="AG543" s="62">
        <f t="shared" si="143"/>
        <v>19800</v>
      </c>
      <c r="AH543" s="60">
        <f t="shared" si="144"/>
        <v>1980</v>
      </c>
      <c r="AI543" s="33">
        <f>AH543*AF543</f>
        <v>19800</v>
      </c>
      <c r="AJ543" s="63">
        <f t="shared" si="145"/>
        <v>-3200</v>
      </c>
      <c r="AK543" s="60">
        <f t="shared" si="146"/>
        <v>-1056</v>
      </c>
      <c r="AL543" s="33">
        <f>AK543*AF543</f>
        <v>-10560</v>
      </c>
      <c r="AM543" s="33">
        <f t="shared" si="147"/>
        <v>11240</v>
      </c>
      <c r="AN543" s="20">
        <f t="shared" si="148"/>
        <v>442.00000000238651</v>
      </c>
    </row>
    <row r="544" spans="2:40" x14ac:dyDescent="0.25">
      <c r="B544" s="8">
        <v>543</v>
      </c>
      <c r="C544" s="2">
        <v>25</v>
      </c>
      <c r="D544" s="2">
        <v>6</v>
      </c>
      <c r="E544" s="2">
        <v>0.58000000000011998</v>
      </c>
      <c r="F544" s="2">
        <f t="shared" si="149"/>
        <v>5.41999999999988</v>
      </c>
      <c r="G544" s="5">
        <v>11</v>
      </c>
      <c r="H544" s="7">
        <f t="shared" si="150"/>
        <v>59.619999999998683</v>
      </c>
      <c r="I544" s="58">
        <f t="shared" si="136"/>
        <v>1.1961999999999868</v>
      </c>
      <c r="J544" s="8">
        <v>166</v>
      </c>
      <c r="K544" s="8">
        <f t="shared" si="152"/>
        <v>199</v>
      </c>
      <c r="L544" s="3">
        <f t="shared" si="151"/>
        <v>4975</v>
      </c>
      <c r="M544" s="3">
        <f>E544*K544</f>
        <v>115.42000000002388</v>
      </c>
      <c r="N544" s="14">
        <f t="shared" si="137"/>
        <v>24.419999999999881</v>
      </c>
      <c r="O544" s="15">
        <f t="shared" si="138"/>
        <v>4859.5799999999763</v>
      </c>
      <c r="P544" s="15">
        <f t="shared" si="139"/>
        <v>115.42000000002372</v>
      </c>
      <c r="Q544" s="25"/>
      <c r="R544" s="25"/>
      <c r="S544" s="25"/>
      <c r="T544" s="25"/>
      <c r="U544" s="31">
        <v>100</v>
      </c>
      <c r="V544" s="28">
        <f>U544*K544</f>
        <v>19900</v>
      </c>
      <c r="W544" s="24">
        <f>V544*C544</f>
        <v>497500</v>
      </c>
      <c r="X544" s="24">
        <f>V544*N544</f>
        <v>485957.99999999761</v>
      </c>
      <c r="Y544" s="22">
        <f t="shared" si="140"/>
        <v>11542.000000002387</v>
      </c>
      <c r="Z544" s="37"/>
      <c r="AA544" s="40"/>
      <c r="AB544" s="197"/>
      <c r="AC544" s="35">
        <v>400</v>
      </c>
      <c r="AD544" s="60">
        <f t="shared" si="141"/>
        <v>5</v>
      </c>
      <c r="AE544" s="32">
        <f t="shared" si="142"/>
        <v>2000</v>
      </c>
      <c r="AF544" s="32">
        <v>10</v>
      </c>
      <c r="AG544" s="62">
        <f t="shared" si="143"/>
        <v>19900</v>
      </c>
      <c r="AH544" s="60">
        <f t="shared" si="144"/>
        <v>1990</v>
      </c>
      <c r="AI544" s="33">
        <f>AH544*AF544</f>
        <v>19900</v>
      </c>
      <c r="AJ544" s="63">
        <f t="shared" si="145"/>
        <v>-3300</v>
      </c>
      <c r="AK544" s="60">
        <f t="shared" si="146"/>
        <v>-1089</v>
      </c>
      <c r="AL544" s="33">
        <f>AK544*AF544</f>
        <v>-10890</v>
      </c>
      <c r="AM544" s="33">
        <f t="shared" si="147"/>
        <v>11010</v>
      </c>
      <c r="AN544" s="20">
        <f t="shared" si="148"/>
        <v>532.00000000238651</v>
      </c>
    </row>
    <row r="545" spans="2:40" x14ac:dyDescent="0.25">
      <c r="B545" s="8">
        <v>544</v>
      </c>
      <c r="C545" s="2">
        <v>25</v>
      </c>
      <c r="D545" s="2">
        <v>6</v>
      </c>
      <c r="E545" s="2">
        <v>0.57000000000011997</v>
      </c>
      <c r="F545" s="2">
        <f t="shared" si="149"/>
        <v>5.4299999999998798</v>
      </c>
      <c r="G545" s="5">
        <v>11</v>
      </c>
      <c r="H545" s="7">
        <f t="shared" si="150"/>
        <v>59.729999999998675</v>
      </c>
      <c r="I545" s="58">
        <f t="shared" si="136"/>
        <v>1.1972999999999869</v>
      </c>
      <c r="J545" s="8">
        <v>166</v>
      </c>
      <c r="K545" s="8">
        <f t="shared" si="152"/>
        <v>199</v>
      </c>
      <c r="L545" s="3">
        <f t="shared" si="151"/>
        <v>4975</v>
      </c>
      <c r="M545" s="3">
        <f>E545*K545</f>
        <v>113.43000000002387</v>
      </c>
      <c r="N545" s="14">
        <f t="shared" si="137"/>
        <v>24.429999999999879</v>
      </c>
      <c r="O545" s="15">
        <f t="shared" si="138"/>
        <v>4861.5699999999761</v>
      </c>
      <c r="P545" s="15">
        <f t="shared" si="139"/>
        <v>113.43000000002394</v>
      </c>
      <c r="Q545" s="25"/>
      <c r="R545" s="25"/>
      <c r="S545" s="25"/>
      <c r="T545" s="25"/>
      <c r="U545" s="31">
        <v>100</v>
      </c>
      <c r="V545" s="28">
        <f>U545*K545</f>
        <v>19900</v>
      </c>
      <c r="W545" s="24">
        <f>V545*C545</f>
        <v>497500</v>
      </c>
      <c r="X545" s="24">
        <f>V545*N545</f>
        <v>486156.99999999761</v>
      </c>
      <c r="Y545" s="22">
        <f t="shared" si="140"/>
        <v>11343.000000002387</v>
      </c>
      <c r="Z545" s="37"/>
      <c r="AA545" s="40"/>
      <c r="AB545" s="197"/>
      <c r="AC545" s="35">
        <v>400</v>
      </c>
      <c r="AD545" s="60">
        <f t="shared" si="141"/>
        <v>5</v>
      </c>
      <c r="AE545" s="32">
        <f t="shared" si="142"/>
        <v>2000</v>
      </c>
      <c r="AF545" s="32">
        <v>10</v>
      </c>
      <c r="AG545" s="62">
        <f t="shared" si="143"/>
        <v>19900</v>
      </c>
      <c r="AH545" s="60">
        <f t="shared" si="144"/>
        <v>1990</v>
      </c>
      <c r="AI545" s="33">
        <f>AH545*AF545</f>
        <v>19900</v>
      </c>
      <c r="AJ545" s="63">
        <f t="shared" si="145"/>
        <v>-3300</v>
      </c>
      <c r="AK545" s="60">
        <f t="shared" si="146"/>
        <v>-1089</v>
      </c>
      <c r="AL545" s="33">
        <f>AK545*AF545</f>
        <v>-10890</v>
      </c>
      <c r="AM545" s="33">
        <f t="shared" si="147"/>
        <v>11010</v>
      </c>
      <c r="AN545" s="20">
        <f t="shared" si="148"/>
        <v>333.00000000238651</v>
      </c>
    </row>
    <row r="546" spans="2:40" x14ac:dyDescent="0.25">
      <c r="B546" s="8">
        <v>545</v>
      </c>
      <c r="C546" s="2">
        <v>25</v>
      </c>
      <c r="D546" s="2">
        <v>6</v>
      </c>
      <c r="E546" s="2">
        <v>0.56000000000011996</v>
      </c>
      <c r="F546" s="2">
        <f t="shared" si="149"/>
        <v>5.4399999999998805</v>
      </c>
      <c r="G546" s="5">
        <v>11</v>
      </c>
      <c r="H546" s="7">
        <f t="shared" si="150"/>
        <v>59.839999999998682</v>
      </c>
      <c r="I546" s="58">
        <f t="shared" si="136"/>
        <v>1.1983999999999868</v>
      </c>
      <c r="J546" s="8">
        <v>166</v>
      </c>
      <c r="K546" s="8">
        <f t="shared" si="152"/>
        <v>199</v>
      </c>
      <c r="L546" s="3">
        <f t="shared" si="151"/>
        <v>4975</v>
      </c>
      <c r="M546" s="3">
        <f>E546*K546</f>
        <v>111.44000000002387</v>
      </c>
      <c r="N546" s="14">
        <f t="shared" si="137"/>
        <v>24.43999999999988</v>
      </c>
      <c r="O546" s="15">
        <f t="shared" si="138"/>
        <v>4863.5599999999758</v>
      </c>
      <c r="P546" s="15">
        <f t="shared" si="139"/>
        <v>111.44000000002416</v>
      </c>
      <c r="Q546" s="25"/>
      <c r="R546" s="25"/>
      <c r="S546" s="25"/>
      <c r="T546" s="25"/>
      <c r="U546" s="31">
        <v>100</v>
      </c>
      <c r="V546" s="28">
        <f>U546*K546</f>
        <v>19900</v>
      </c>
      <c r="W546" s="24">
        <f>V546*C546</f>
        <v>497500</v>
      </c>
      <c r="X546" s="24">
        <f>V546*N546</f>
        <v>486355.99999999761</v>
      </c>
      <c r="Y546" s="22">
        <f t="shared" si="140"/>
        <v>11144.000000002387</v>
      </c>
      <c r="Z546" s="37"/>
      <c r="AA546" s="40"/>
      <c r="AB546" s="197"/>
      <c r="AC546" s="35">
        <v>400</v>
      </c>
      <c r="AD546" s="60">
        <f t="shared" si="141"/>
        <v>5</v>
      </c>
      <c r="AE546" s="32">
        <f t="shared" si="142"/>
        <v>2000</v>
      </c>
      <c r="AF546" s="32">
        <v>10</v>
      </c>
      <c r="AG546" s="62">
        <f t="shared" si="143"/>
        <v>19900</v>
      </c>
      <c r="AH546" s="60">
        <f t="shared" si="144"/>
        <v>1990</v>
      </c>
      <c r="AI546" s="33">
        <f>AH546*AF546</f>
        <v>19900</v>
      </c>
      <c r="AJ546" s="63">
        <f t="shared" si="145"/>
        <v>-3300</v>
      </c>
      <c r="AK546" s="60">
        <f t="shared" si="146"/>
        <v>-1089</v>
      </c>
      <c r="AL546" s="33">
        <f>AK546*AF546</f>
        <v>-10890</v>
      </c>
      <c r="AM546" s="33">
        <f t="shared" si="147"/>
        <v>11010</v>
      </c>
      <c r="AN546" s="20">
        <f t="shared" si="148"/>
        <v>134.00000000238651</v>
      </c>
    </row>
    <row r="547" spans="2:40" x14ac:dyDescent="0.25">
      <c r="B547" s="8">
        <v>546</v>
      </c>
      <c r="C547" s="2">
        <v>25</v>
      </c>
      <c r="D547" s="2">
        <v>6</v>
      </c>
      <c r="E547" s="2">
        <v>0.55000000000012095</v>
      </c>
      <c r="F547" s="2">
        <f t="shared" si="149"/>
        <v>5.4499999999998794</v>
      </c>
      <c r="G547" s="5">
        <v>11</v>
      </c>
      <c r="H547" s="7">
        <f t="shared" si="150"/>
        <v>59.949999999998674</v>
      </c>
      <c r="I547" s="58">
        <f t="shared" si="136"/>
        <v>1.1994999999999869</v>
      </c>
      <c r="J547" s="8">
        <v>166</v>
      </c>
      <c r="K547" s="8">
        <f t="shared" si="152"/>
        <v>199</v>
      </c>
      <c r="L547" s="3">
        <f t="shared" si="151"/>
        <v>4975</v>
      </c>
      <c r="M547" s="3">
        <f>E547*K547</f>
        <v>109.45000000002406</v>
      </c>
      <c r="N547" s="14">
        <f t="shared" si="137"/>
        <v>24.449999999999878</v>
      </c>
      <c r="O547" s="15">
        <f t="shared" si="138"/>
        <v>4865.5499999999756</v>
      </c>
      <c r="P547" s="15">
        <f t="shared" si="139"/>
        <v>109.45000000002437</v>
      </c>
      <c r="Q547" s="25"/>
      <c r="R547" s="25"/>
      <c r="S547" s="25"/>
      <c r="T547" s="25"/>
      <c r="U547" s="31">
        <v>100</v>
      </c>
      <c r="V547" s="28">
        <f>U547*K547</f>
        <v>19900</v>
      </c>
      <c r="W547" s="24">
        <f>V547*C547</f>
        <v>497500</v>
      </c>
      <c r="X547" s="24">
        <f>V547*N547</f>
        <v>486554.99999999756</v>
      </c>
      <c r="Y547" s="22">
        <f t="shared" si="140"/>
        <v>10945.000000002445</v>
      </c>
      <c r="Z547" s="37"/>
      <c r="AA547" s="40"/>
      <c r="AB547" s="197"/>
      <c r="AC547" s="35">
        <v>400</v>
      </c>
      <c r="AD547" s="60">
        <f t="shared" si="141"/>
        <v>5</v>
      </c>
      <c r="AE547" s="32">
        <f t="shared" si="142"/>
        <v>2000</v>
      </c>
      <c r="AF547" s="32">
        <v>10</v>
      </c>
      <c r="AG547" s="62">
        <f t="shared" si="143"/>
        <v>19900</v>
      </c>
      <c r="AH547" s="60">
        <f t="shared" si="144"/>
        <v>1990</v>
      </c>
      <c r="AI547" s="33">
        <f>AH547*AF547</f>
        <v>19900</v>
      </c>
      <c r="AJ547" s="63">
        <f t="shared" si="145"/>
        <v>-3300</v>
      </c>
      <c r="AK547" s="60">
        <f t="shared" si="146"/>
        <v>-1089</v>
      </c>
      <c r="AL547" s="33">
        <f>AK547*AF547</f>
        <v>-10890</v>
      </c>
      <c r="AM547" s="33">
        <f t="shared" si="147"/>
        <v>11010</v>
      </c>
      <c r="AN547" s="20">
        <f t="shared" si="148"/>
        <v>-64.999999997555278</v>
      </c>
    </row>
    <row r="548" spans="2:40" x14ac:dyDescent="0.25">
      <c r="B548" s="8">
        <v>547</v>
      </c>
      <c r="C548" s="2">
        <v>25</v>
      </c>
      <c r="D548" s="2">
        <v>6</v>
      </c>
      <c r="E548" s="2">
        <v>0.54000000000012005</v>
      </c>
      <c r="F548" s="2">
        <f t="shared" si="149"/>
        <v>5.4599999999998801</v>
      </c>
      <c r="G548" s="5">
        <v>11</v>
      </c>
      <c r="H548" s="7">
        <f t="shared" si="150"/>
        <v>60.059999999998681</v>
      </c>
      <c r="I548" s="58">
        <f t="shared" si="136"/>
        <v>1.2005999999999868</v>
      </c>
      <c r="J548" s="8">
        <v>166</v>
      </c>
      <c r="K548" s="8">
        <f t="shared" si="152"/>
        <v>199</v>
      </c>
      <c r="L548" s="3">
        <f t="shared" si="151"/>
        <v>4975</v>
      </c>
      <c r="M548" s="3">
        <f>E548*K548</f>
        <v>107.4600000000239</v>
      </c>
      <c r="N548" s="14">
        <f t="shared" si="137"/>
        <v>24.45999999999988</v>
      </c>
      <c r="O548" s="15">
        <f t="shared" si="138"/>
        <v>4867.5399999999763</v>
      </c>
      <c r="P548" s="15">
        <f t="shared" si="139"/>
        <v>107.46000000002368</v>
      </c>
      <c r="Q548" s="25"/>
      <c r="R548" s="25"/>
      <c r="S548" s="25"/>
      <c r="T548" s="25"/>
      <c r="U548" s="31">
        <v>100</v>
      </c>
      <c r="V548" s="28">
        <f>U548*K548</f>
        <v>19900</v>
      </c>
      <c r="W548" s="24">
        <f>V548*C548</f>
        <v>497500</v>
      </c>
      <c r="X548" s="24">
        <f>V548*N548</f>
        <v>486753.99999999761</v>
      </c>
      <c r="Y548" s="22">
        <f t="shared" si="140"/>
        <v>10746.000000002387</v>
      </c>
      <c r="Z548" s="37"/>
      <c r="AA548" s="40"/>
      <c r="AB548" s="197"/>
      <c r="AC548" s="35">
        <v>400</v>
      </c>
      <c r="AD548" s="60">
        <f t="shared" si="141"/>
        <v>5</v>
      </c>
      <c r="AE548" s="32">
        <f t="shared" si="142"/>
        <v>2000</v>
      </c>
      <c r="AF548" s="32">
        <v>10</v>
      </c>
      <c r="AG548" s="62">
        <f t="shared" si="143"/>
        <v>19900</v>
      </c>
      <c r="AH548" s="60">
        <f t="shared" si="144"/>
        <v>1990</v>
      </c>
      <c r="AI548" s="33">
        <f>AH548*AF548</f>
        <v>19900</v>
      </c>
      <c r="AJ548" s="63">
        <f t="shared" si="145"/>
        <v>-3300</v>
      </c>
      <c r="AK548" s="60">
        <f t="shared" si="146"/>
        <v>-1089</v>
      </c>
      <c r="AL548" s="33">
        <f>AK548*AF548</f>
        <v>-10890</v>
      </c>
      <c r="AM548" s="33">
        <f t="shared" si="147"/>
        <v>11010</v>
      </c>
      <c r="AN548" s="20">
        <f t="shared" si="148"/>
        <v>-263.99999999761349</v>
      </c>
    </row>
    <row r="549" spans="2:40" x14ac:dyDescent="0.25">
      <c r="B549" s="8">
        <v>548</v>
      </c>
      <c r="C549" s="2">
        <v>25</v>
      </c>
      <c r="D549" s="2">
        <v>6</v>
      </c>
      <c r="E549" s="2">
        <v>0.53000000000012004</v>
      </c>
      <c r="F549" s="2">
        <f t="shared" si="149"/>
        <v>5.4699999999998798</v>
      </c>
      <c r="G549" s="5">
        <v>11</v>
      </c>
      <c r="H549" s="7">
        <f t="shared" si="150"/>
        <v>60.16999999999868</v>
      </c>
      <c r="I549" s="58">
        <f t="shared" si="136"/>
        <v>1.2016999999999869</v>
      </c>
      <c r="J549" s="8">
        <v>166</v>
      </c>
      <c r="K549" s="8">
        <f t="shared" si="152"/>
        <v>199</v>
      </c>
      <c r="L549" s="3">
        <f t="shared" si="151"/>
        <v>4975</v>
      </c>
      <c r="M549" s="3">
        <f>E549*K549</f>
        <v>105.47000000002389</v>
      </c>
      <c r="N549" s="14">
        <f t="shared" si="137"/>
        <v>24.469999999999882</v>
      </c>
      <c r="O549" s="15">
        <f t="shared" si="138"/>
        <v>4869.5299999999761</v>
      </c>
      <c r="P549" s="15">
        <f t="shared" si="139"/>
        <v>105.4700000000239</v>
      </c>
      <c r="Q549" s="25"/>
      <c r="R549" s="25"/>
      <c r="S549" s="25"/>
      <c r="T549" s="25"/>
      <c r="U549" s="31">
        <v>100</v>
      </c>
      <c r="V549" s="28">
        <f>U549*K549</f>
        <v>19900</v>
      </c>
      <c r="W549" s="24">
        <f>V549*C549</f>
        <v>497500</v>
      </c>
      <c r="X549" s="24">
        <f>V549*N549</f>
        <v>486952.99999999767</v>
      </c>
      <c r="Y549" s="22">
        <f t="shared" si="140"/>
        <v>10547.000000002328</v>
      </c>
      <c r="Z549" s="37"/>
      <c r="AA549" s="40"/>
      <c r="AB549" s="197"/>
      <c r="AC549" s="35">
        <v>400</v>
      </c>
      <c r="AD549" s="60">
        <f t="shared" si="141"/>
        <v>5</v>
      </c>
      <c r="AE549" s="32">
        <f t="shared" si="142"/>
        <v>2000</v>
      </c>
      <c r="AF549" s="32">
        <v>10</v>
      </c>
      <c r="AG549" s="62">
        <f t="shared" si="143"/>
        <v>19900</v>
      </c>
      <c r="AH549" s="60">
        <f t="shared" si="144"/>
        <v>1990</v>
      </c>
      <c r="AI549" s="33">
        <f>AH549*AF549</f>
        <v>19900</v>
      </c>
      <c r="AJ549" s="63">
        <f t="shared" si="145"/>
        <v>-3300</v>
      </c>
      <c r="AK549" s="60">
        <f t="shared" si="146"/>
        <v>-1089</v>
      </c>
      <c r="AL549" s="33">
        <f>AK549*AF549</f>
        <v>-10890</v>
      </c>
      <c r="AM549" s="33">
        <f t="shared" si="147"/>
        <v>11010</v>
      </c>
      <c r="AN549" s="20">
        <f t="shared" si="148"/>
        <v>-462.99999999767169</v>
      </c>
    </row>
    <row r="550" spans="2:40" x14ac:dyDescent="0.25">
      <c r="B550" s="8">
        <v>549</v>
      </c>
      <c r="C550" s="2">
        <v>25</v>
      </c>
      <c r="D550" s="2">
        <v>6</v>
      </c>
      <c r="E550" s="2">
        <v>0.52000000000012003</v>
      </c>
      <c r="F550" s="2">
        <f t="shared" si="149"/>
        <v>5.4799999999998796</v>
      </c>
      <c r="G550" s="5">
        <v>11</v>
      </c>
      <c r="H550" s="7">
        <f t="shared" si="150"/>
        <v>60.27999999999868</v>
      </c>
      <c r="I550" s="58">
        <f t="shared" si="136"/>
        <v>1.2027999999999868</v>
      </c>
      <c r="J550" s="8">
        <v>166</v>
      </c>
      <c r="K550" s="8">
        <f t="shared" si="152"/>
        <v>200</v>
      </c>
      <c r="L550" s="3">
        <f t="shared" si="151"/>
        <v>5000</v>
      </c>
      <c r="M550" s="3">
        <f>E550*K550</f>
        <v>104.000000000024</v>
      </c>
      <c r="N550" s="14">
        <f t="shared" si="137"/>
        <v>24.47999999999988</v>
      </c>
      <c r="O550" s="15">
        <f t="shared" si="138"/>
        <v>4895.9999999999764</v>
      </c>
      <c r="P550" s="15">
        <f t="shared" si="139"/>
        <v>104.00000000002365</v>
      </c>
      <c r="Q550" s="25"/>
      <c r="R550" s="25"/>
      <c r="S550" s="25"/>
      <c r="T550" s="25"/>
      <c r="U550" s="31">
        <v>100</v>
      </c>
      <c r="V550" s="28">
        <f>U550*K550</f>
        <v>20000</v>
      </c>
      <c r="W550" s="24">
        <f>V550*C550</f>
        <v>500000</v>
      </c>
      <c r="X550" s="24">
        <f>V550*N550</f>
        <v>489599.99999999761</v>
      </c>
      <c r="Y550" s="22">
        <f t="shared" si="140"/>
        <v>10400.000000002387</v>
      </c>
      <c r="Z550" s="37"/>
      <c r="AA550" s="40"/>
      <c r="AB550" s="197"/>
      <c r="AC550" s="35">
        <v>400</v>
      </c>
      <c r="AD550" s="60">
        <f t="shared" si="141"/>
        <v>5</v>
      </c>
      <c r="AE550" s="32">
        <f t="shared" si="142"/>
        <v>2000</v>
      </c>
      <c r="AF550" s="32">
        <v>10</v>
      </c>
      <c r="AG550" s="62">
        <f t="shared" si="143"/>
        <v>20000</v>
      </c>
      <c r="AH550" s="60">
        <f t="shared" si="144"/>
        <v>2000</v>
      </c>
      <c r="AI550" s="33">
        <f>AH550*AF550</f>
        <v>20000</v>
      </c>
      <c r="AJ550" s="63">
        <f t="shared" si="145"/>
        <v>-3400</v>
      </c>
      <c r="AK550" s="60">
        <f t="shared" si="146"/>
        <v>-1122</v>
      </c>
      <c r="AL550" s="33">
        <f>AK550*AF550</f>
        <v>-11220</v>
      </c>
      <c r="AM550" s="33">
        <f t="shared" si="147"/>
        <v>10780</v>
      </c>
      <c r="AN550" s="20">
        <f t="shared" si="148"/>
        <v>-379.99999999761349</v>
      </c>
    </row>
    <row r="551" spans="2:40" x14ac:dyDescent="0.25">
      <c r="B551" s="8">
        <v>550</v>
      </c>
      <c r="C551" s="2">
        <v>25</v>
      </c>
      <c r="D551" s="2">
        <v>6</v>
      </c>
      <c r="E551" s="2">
        <v>0.51000000000012102</v>
      </c>
      <c r="F551" s="2">
        <f t="shared" si="149"/>
        <v>5.4899999999998794</v>
      </c>
      <c r="G551" s="5">
        <v>11</v>
      </c>
      <c r="H551" s="7">
        <f t="shared" si="150"/>
        <v>60.389999999998672</v>
      </c>
      <c r="I551" s="58">
        <f t="shared" si="136"/>
        <v>1.2038999999999869</v>
      </c>
      <c r="J551" s="8">
        <v>166</v>
      </c>
      <c r="K551" s="8">
        <f t="shared" si="152"/>
        <v>200</v>
      </c>
      <c r="L551" s="3">
        <f t="shared" si="151"/>
        <v>5000</v>
      </c>
      <c r="M551" s="3">
        <f>E551*K551</f>
        <v>102.0000000000242</v>
      </c>
      <c r="N551" s="14">
        <f t="shared" si="137"/>
        <v>24.489999999999878</v>
      </c>
      <c r="O551" s="15">
        <f t="shared" si="138"/>
        <v>4897.9999999999754</v>
      </c>
      <c r="P551" s="15">
        <f t="shared" si="139"/>
        <v>102.00000000002456</v>
      </c>
      <c r="Q551" s="25"/>
      <c r="R551" s="25"/>
      <c r="S551" s="25"/>
      <c r="T551" s="25"/>
      <c r="U551" s="31">
        <v>100</v>
      </c>
      <c r="V551" s="28">
        <f>U551*K551</f>
        <v>20000</v>
      </c>
      <c r="W551" s="24">
        <f>V551*C551</f>
        <v>500000</v>
      </c>
      <c r="X551" s="24">
        <f>V551*N551</f>
        <v>489799.99999999756</v>
      </c>
      <c r="Y551" s="22">
        <f t="shared" si="140"/>
        <v>10200.000000002445</v>
      </c>
      <c r="Z551" s="37"/>
      <c r="AA551" s="40"/>
      <c r="AB551" s="197"/>
      <c r="AC551" s="35">
        <v>400</v>
      </c>
      <c r="AD551" s="60">
        <f t="shared" si="141"/>
        <v>5</v>
      </c>
      <c r="AE551" s="32">
        <f t="shared" si="142"/>
        <v>2000</v>
      </c>
      <c r="AF551" s="32">
        <v>10</v>
      </c>
      <c r="AG551" s="62">
        <f t="shared" si="143"/>
        <v>20000</v>
      </c>
      <c r="AH551" s="60">
        <f t="shared" si="144"/>
        <v>2000</v>
      </c>
      <c r="AI551" s="33">
        <f>AH551*AF551</f>
        <v>20000</v>
      </c>
      <c r="AJ551" s="63">
        <f t="shared" si="145"/>
        <v>-3400</v>
      </c>
      <c r="AK551" s="60">
        <f t="shared" si="146"/>
        <v>-1122</v>
      </c>
      <c r="AL551" s="33">
        <f>AK551*AF551</f>
        <v>-11220</v>
      </c>
      <c r="AM551" s="33">
        <f t="shared" si="147"/>
        <v>10780</v>
      </c>
      <c r="AN551" s="20">
        <f t="shared" si="148"/>
        <v>-579.99999999755528</v>
      </c>
    </row>
    <row r="552" spans="2:40" x14ac:dyDescent="0.25">
      <c r="B552" s="8">
        <v>551</v>
      </c>
      <c r="C552" s="2">
        <v>25</v>
      </c>
      <c r="D552" s="2">
        <v>6</v>
      </c>
      <c r="E552" s="2">
        <v>0.50000000000012002</v>
      </c>
      <c r="F552" s="2">
        <f t="shared" si="149"/>
        <v>5.4999999999998801</v>
      </c>
      <c r="G552" s="5">
        <v>11</v>
      </c>
      <c r="H552" s="7">
        <f t="shared" si="150"/>
        <v>60.499999999998678</v>
      </c>
      <c r="I552" s="58">
        <f t="shared" si="136"/>
        <v>1.2049999999999867</v>
      </c>
      <c r="J552" s="8">
        <v>166</v>
      </c>
      <c r="K552" s="8">
        <f t="shared" si="152"/>
        <v>200</v>
      </c>
      <c r="L552" s="3">
        <f t="shared" si="151"/>
        <v>5000</v>
      </c>
      <c r="M552" s="3">
        <f>E552*K552</f>
        <v>100.000000000024</v>
      </c>
      <c r="N552" s="14">
        <f t="shared" si="137"/>
        <v>24.499999999999879</v>
      </c>
      <c r="O552" s="15">
        <f t="shared" si="138"/>
        <v>4899.9999999999754</v>
      </c>
      <c r="P552" s="15">
        <f t="shared" si="139"/>
        <v>100.00000000002456</v>
      </c>
      <c r="Q552" s="25"/>
      <c r="R552" s="25"/>
      <c r="S552" s="25"/>
      <c r="T552" s="25"/>
      <c r="U552" s="31">
        <v>100</v>
      </c>
      <c r="V552" s="28">
        <f>U552*K552</f>
        <v>20000</v>
      </c>
      <c r="W552" s="24">
        <f>V552*C552</f>
        <v>500000</v>
      </c>
      <c r="X552" s="24">
        <f>V552*N552</f>
        <v>489999.99999999756</v>
      </c>
      <c r="Y552" s="22">
        <f t="shared" si="140"/>
        <v>10000.000000002445</v>
      </c>
      <c r="Z552" s="37"/>
      <c r="AA552" s="40"/>
      <c r="AB552" s="197"/>
      <c r="AC552" s="35">
        <v>400</v>
      </c>
      <c r="AD552" s="60">
        <f t="shared" si="141"/>
        <v>5</v>
      </c>
      <c r="AE552" s="32">
        <f t="shared" si="142"/>
        <v>2000</v>
      </c>
      <c r="AF552" s="32">
        <v>10</v>
      </c>
      <c r="AG552" s="62">
        <f t="shared" si="143"/>
        <v>20000</v>
      </c>
      <c r="AH552" s="60">
        <f t="shared" si="144"/>
        <v>2000</v>
      </c>
      <c r="AI552" s="33">
        <f>AH552*AF552</f>
        <v>20000</v>
      </c>
      <c r="AJ552" s="63">
        <f t="shared" si="145"/>
        <v>-3400</v>
      </c>
      <c r="AK552" s="60">
        <f t="shared" si="146"/>
        <v>-1122</v>
      </c>
      <c r="AL552" s="33">
        <f>AK552*AF552</f>
        <v>-11220</v>
      </c>
      <c r="AM552" s="33">
        <f t="shared" si="147"/>
        <v>10780</v>
      </c>
      <c r="AN552" s="20">
        <f t="shared" si="148"/>
        <v>-779.99999999755528</v>
      </c>
    </row>
    <row r="553" spans="2:40" x14ac:dyDescent="0.25">
      <c r="B553" s="8">
        <v>552</v>
      </c>
      <c r="C553" s="2">
        <v>25</v>
      </c>
      <c r="D553" s="2">
        <v>6</v>
      </c>
      <c r="E553" s="2">
        <v>0.49000000000012001</v>
      </c>
      <c r="F553" s="2">
        <f t="shared" si="149"/>
        <v>5.5099999999998799</v>
      </c>
      <c r="G553" s="5">
        <v>11</v>
      </c>
      <c r="H553" s="7">
        <f t="shared" si="150"/>
        <v>60.609999999998678</v>
      </c>
      <c r="I553" s="58">
        <f t="shared" si="136"/>
        <v>1.2060999999999868</v>
      </c>
      <c r="J553" s="8">
        <v>166</v>
      </c>
      <c r="K553" s="8">
        <f t="shared" si="152"/>
        <v>200</v>
      </c>
      <c r="L553" s="3">
        <f t="shared" si="151"/>
        <v>5000</v>
      </c>
      <c r="M553" s="3">
        <f>E553*K553</f>
        <v>98.000000000024002</v>
      </c>
      <c r="N553" s="14">
        <f t="shared" si="137"/>
        <v>24.509999999999881</v>
      </c>
      <c r="O553" s="15">
        <f t="shared" si="138"/>
        <v>4901.9999999999764</v>
      </c>
      <c r="P553" s="15">
        <f t="shared" si="139"/>
        <v>98.000000000023647</v>
      </c>
      <c r="Q553" s="25"/>
      <c r="R553" s="25"/>
      <c r="S553" s="25"/>
      <c r="T553" s="25"/>
      <c r="U553" s="31">
        <v>100</v>
      </c>
      <c r="V553" s="28">
        <f>U553*K553</f>
        <v>20000</v>
      </c>
      <c r="W553" s="24">
        <f>V553*C553</f>
        <v>500000</v>
      </c>
      <c r="X553" s="24">
        <f>V553*N553</f>
        <v>490199.99999999761</v>
      </c>
      <c r="Y553" s="22">
        <f t="shared" si="140"/>
        <v>9800.0000000023865</v>
      </c>
      <c r="Z553" s="37"/>
      <c r="AA553" s="40"/>
      <c r="AB553" s="197"/>
      <c r="AC553" s="35">
        <v>400</v>
      </c>
      <c r="AD553" s="60">
        <f t="shared" si="141"/>
        <v>5</v>
      </c>
      <c r="AE553" s="32">
        <f t="shared" si="142"/>
        <v>2000</v>
      </c>
      <c r="AF553" s="32">
        <v>10</v>
      </c>
      <c r="AG553" s="62">
        <f t="shared" si="143"/>
        <v>20000</v>
      </c>
      <c r="AH553" s="60">
        <f t="shared" si="144"/>
        <v>2000</v>
      </c>
      <c r="AI553" s="33">
        <f>AH553*AF553</f>
        <v>20000</v>
      </c>
      <c r="AJ553" s="63">
        <f t="shared" si="145"/>
        <v>-3400</v>
      </c>
      <c r="AK553" s="60">
        <f t="shared" si="146"/>
        <v>-1122</v>
      </c>
      <c r="AL553" s="33">
        <f>AK553*AF553</f>
        <v>-11220</v>
      </c>
      <c r="AM553" s="33">
        <f t="shared" si="147"/>
        <v>10780</v>
      </c>
      <c r="AN553" s="20">
        <f t="shared" si="148"/>
        <v>-979.99999999761349</v>
      </c>
    </row>
    <row r="554" spans="2:40" x14ac:dyDescent="0.25">
      <c r="B554" s="8">
        <v>553</v>
      </c>
      <c r="C554" s="2">
        <v>25</v>
      </c>
      <c r="D554" s="2">
        <v>6</v>
      </c>
      <c r="E554" s="2">
        <v>0.48000000000012</v>
      </c>
      <c r="F554" s="2">
        <f t="shared" si="149"/>
        <v>5.5199999999998797</v>
      </c>
      <c r="G554" s="5">
        <v>11</v>
      </c>
      <c r="H554" s="7">
        <f t="shared" si="150"/>
        <v>60.719999999998677</v>
      </c>
      <c r="I554" s="58">
        <f t="shared" si="136"/>
        <v>1.2071999999999867</v>
      </c>
      <c r="J554" s="8">
        <v>166</v>
      </c>
      <c r="K554" s="8">
        <f t="shared" si="152"/>
        <v>200</v>
      </c>
      <c r="L554" s="3">
        <f t="shared" si="151"/>
        <v>5000</v>
      </c>
      <c r="M554" s="3">
        <f>E554*K554</f>
        <v>96.000000000024002</v>
      </c>
      <c r="N554" s="14">
        <f t="shared" si="137"/>
        <v>24.519999999999879</v>
      </c>
      <c r="O554" s="15">
        <f t="shared" si="138"/>
        <v>4903.9999999999754</v>
      </c>
      <c r="P554" s="15">
        <f t="shared" si="139"/>
        <v>96.000000000024556</v>
      </c>
      <c r="U554" s="31">
        <v>100</v>
      </c>
      <c r="V554" s="28">
        <f>U554*K554</f>
        <v>20000</v>
      </c>
      <c r="W554" s="24">
        <f>V554*C554</f>
        <v>500000</v>
      </c>
      <c r="X554" s="24">
        <f>V554*N554</f>
        <v>490399.99999999756</v>
      </c>
      <c r="Y554" s="22">
        <f t="shared" si="140"/>
        <v>9600.0000000024447</v>
      </c>
      <c r="Z554" s="37"/>
      <c r="AA554" s="40"/>
      <c r="AB554" s="197"/>
      <c r="AC554" s="35">
        <v>400</v>
      </c>
      <c r="AD554" s="60">
        <f t="shared" si="141"/>
        <v>5</v>
      </c>
      <c r="AE554" s="32">
        <f t="shared" si="142"/>
        <v>2000</v>
      </c>
      <c r="AF554" s="32">
        <v>10</v>
      </c>
      <c r="AG554" s="62">
        <f t="shared" si="143"/>
        <v>20000</v>
      </c>
      <c r="AH554" s="60">
        <f t="shared" si="144"/>
        <v>2000</v>
      </c>
      <c r="AI554" s="33">
        <f>AH554*AF554</f>
        <v>20000</v>
      </c>
      <c r="AJ554" s="63">
        <f t="shared" si="145"/>
        <v>-3400</v>
      </c>
      <c r="AK554" s="60">
        <f t="shared" si="146"/>
        <v>-1122</v>
      </c>
      <c r="AL554" s="33">
        <f>AK554*AF554</f>
        <v>-11220</v>
      </c>
      <c r="AM554" s="33">
        <f t="shared" si="147"/>
        <v>10780</v>
      </c>
      <c r="AN554" s="20">
        <f t="shared" si="148"/>
        <v>-1179.9999999975553</v>
      </c>
    </row>
    <row r="555" spans="2:40" x14ac:dyDescent="0.25">
      <c r="P555" s="26"/>
    </row>
    <row r="556" spans="2:40" x14ac:dyDescent="0.25">
      <c r="P556" s="26"/>
      <c r="Y556" s="59"/>
      <c r="Z556" s="59"/>
      <c r="AA556" s="36"/>
      <c r="AC556" s="26"/>
      <c r="AD556" s="26"/>
    </row>
    <row r="557" spans="2:40" x14ac:dyDescent="0.25">
      <c r="P557" s="26"/>
      <c r="Y557" s="59"/>
      <c r="Z557" s="59"/>
      <c r="AA557" s="36"/>
      <c r="AC557" s="26"/>
      <c r="AD557" s="26"/>
    </row>
    <row r="558" spans="2:40" x14ac:dyDescent="0.25">
      <c r="P558" s="26"/>
      <c r="Y558" s="59"/>
      <c r="Z558" s="59"/>
      <c r="AA558" s="36"/>
      <c r="AC558" s="26"/>
      <c r="AD558" s="26"/>
    </row>
    <row r="559" spans="2:40" x14ac:dyDescent="0.25">
      <c r="P559" s="26"/>
      <c r="Y559" s="59"/>
      <c r="Z559" s="59"/>
      <c r="AA559" s="36"/>
      <c r="AC559" s="26"/>
      <c r="AD559" s="26"/>
    </row>
    <row r="560" spans="2:40" x14ac:dyDescent="0.25">
      <c r="P560" s="26"/>
      <c r="Y560" s="59"/>
      <c r="Z560" s="59"/>
      <c r="AA560" s="36"/>
      <c r="AC560" s="26"/>
      <c r="AD560" s="26"/>
    </row>
    <row r="561" spans="16:30" x14ac:dyDescent="0.25">
      <c r="P561" s="26"/>
      <c r="Y561" s="59"/>
      <c r="Z561" s="59"/>
      <c r="AA561" s="36"/>
      <c r="AC561" s="26"/>
      <c r="AD561" s="26"/>
    </row>
    <row r="562" spans="16:30" x14ac:dyDescent="0.25">
      <c r="P562" s="26"/>
      <c r="Y562" s="59"/>
      <c r="Z562" s="59"/>
      <c r="AA562" s="36"/>
      <c r="AC562" s="26"/>
      <c r="AD562" s="26"/>
    </row>
    <row r="563" spans="16:30" x14ac:dyDescent="0.25">
      <c r="P563" s="26"/>
      <c r="Y563" s="59"/>
      <c r="Z563" s="59"/>
      <c r="AA563" s="36"/>
      <c r="AC563" s="26"/>
      <c r="AD563" s="26"/>
    </row>
    <row r="564" spans="16:30" x14ac:dyDescent="0.25">
      <c r="P564" s="26"/>
      <c r="Y564" s="59"/>
      <c r="Z564" s="59"/>
      <c r="AA564" s="36"/>
      <c r="AC564" s="26"/>
      <c r="AD564" s="26"/>
    </row>
    <row r="565" spans="16:30" x14ac:dyDescent="0.25">
      <c r="P565" s="26"/>
      <c r="Y565" s="59"/>
      <c r="Z565" s="59"/>
      <c r="AA565" s="36"/>
      <c r="AC565" s="26"/>
      <c r="AD565" s="26"/>
    </row>
    <row r="566" spans="16:30" x14ac:dyDescent="0.25">
      <c r="P566" s="26"/>
      <c r="Y566" s="59"/>
      <c r="Z566" s="59"/>
      <c r="AA566" s="36"/>
      <c r="AC566" s="26"/>
      <c r="AD566" s="26"/>
    </row>
    <row r="567" spans="16:30" x14ac:dyDescent="0.25">
      <c r="P567" s="26"/>
      <c r="Y567" s="59"/>
      <c r="Z567" s="59"/>
      <c r="AA567" s="36"/>
      <c r="AC567" s="26"/>
      <c r="AD567" s="26"/>
    </row>
    <row r="568" spans="16:30" x14ac:dyDescent="0.25">
      <c r="P568" s="26"/>
      <c r="Y568" s="59"/>
      <c r="Z568" s="59"/>
      <c r="AA568" s="36"/>
      <c r="AC568" s="26"/>
      <c r="AD568" s="26"/>
    </row>
    <row r="569" spans="16:30" x14ac:dyDescent="0.25">
      <c r="P569" s="26"/>
      <c r="Y569" s="59"/>
      <c r="Z569" s="59"/>
      <c r="AA569" s="36"/>
      <c r="AC569" s="26"/>
      <c r="AD569" s="26"/>
    </row>
    <row r="570" spans="16:30" x14ac:dyDescent="0.25">
      <c r="P570" s="26"/>
      <c r="Y570" s="59"/>
      <c r="Z570" s="59"/>
      <c r="AA570" s="36"/>
      <c r="AC570" s="26"/>
      <c r="AD570" s="26"/>
    </row>
    <row r="571" spans="16:30" x14ac:dyDescent="0.25">
      <c r="P571" s="26"/>
      <c r="Y571" s="59"/>
      <c r="Z571" s="59"/>
      <c r="AA571" s="36"/>
      <c r="AC571" s="26"/>
      <c r="AD571" s="26"/>
    </row>
    <row r="572" spans="16:30" x14ac:dyDescent="0.25">
      <c r="P572" s="26"/>
      <c r="Y572" s="59"/>
      <c r="Z572" s="59"/>
      <c r="AA572" s="36"/>
      <c r="AC572" s="26"/>
      <c r="AD572" s="26"/>
    </row>
    <row r="573" spans="16:30" x14ac:dyDescent="0.25">
      <c r="P573" s="26"/>
      <c r="Y573" s="59"/>
      <c r="Z573" s="59"/>
      <c r="AA573" s="36"/>
      <c r="AC573" s="26"/>
      <c r="AD573" s="26"/>
    </row>
    <row r="574" spans="16:30" x14ac:dyDescent="0.25">
      <c r="P574" s="26"/>
      <c r="Y574" s="59"/>
      <c r="Z574" s="59"/>
      <c r="AA574" s="36"/>
      <c r="AC574" s="26"/>
      <c r="AD574" s="26"/>
    </row>
    <row r="575" spans="16:30" x14ac:dyDescent="0.25">
      <c r="P575" s="26"/>
      <c r="Y575" s="59"/>
      <c r="Z575" s="59"/>
      <c r="AA575" s="36"/>
      <c r="AC575" s="26"/>
      <c r="AD575" s="26"/>
    </row>
    <row r="576" spans="16:30" x14ac:dyDescent="0.25">
      <c r="P576" s="26"/>
      <c r="Y576" s="59"/>
      <c r="Z576" s="59"/>
      <c r="AA576" s="36"/>
      <c r="AC576" s="26"/>
      <c r="AD576" s="26"/>
    </row>
    <row r="577" spans="16:30" x14ac:dyDescent="0.25">
      <c r="P577" s="26"/>
      <c r="Y577" s="59"/>
      <c r="Z577" s="59"/>
      <c r="AA577" s="36"/>
      <c r="AC577" s="26"/>
      <c r="AD577" s="26"/>
    </row>
    <row r="578" spans="16:30" x14ac:dyDescent="0.25">
      <c r="P578" s="26"/>
      <c r="Y578" s="59"/>
      <c r="Z578" s="59"/>
      <c r="AA578" s="36"/>
      <c r="AC578" s="26"/>
      <c r="AD578" s="26"/>
    </row>
    <row r="579" spans="16:30" x14ac:dyDescent="0.25">
      <c r="P579" s="26"/>
      <c r="Y579" s="59"/>
      <c r="Z579" s="59"/>
      <c r="AA579" s="36"/>
      <c r="AC579" s="26"/>
      <c r="AD579" s="26"/>
    </row>
    <row r="580" spans="16:30" x14ac:dyDescent="0.25">
      <c r="P580" s="26"/>
      <c r="Y580" s="59"/>
      <c r="Z580" s="59"/>
      <c r="AA580" s="36"/>
      <c r="AC580" s="26"/>
      <c r="AD580" s="26"/>
    </row>
    <row r="581" spans="16:30" x14ac:dyDescent="0.25">
      <c r="P581" s="26"/>
      <c r="Y581" s="59"/>
      <c r="Z581" s="59"/>
      <c r="AA581" s="36"/>
      <c r="AC581" s="26"/>
      <c r="AD581" s="26"/>
    </row>
    <row r="582" spans="16:30" x14ac:dyDescent="0.25">
      <c r="P582" s="26"/>
      <c r="Y582" s="59"/>
      <c r="Z582" s="59"/>
      <c r="AA582" s="36"/>
      <c r="AC582" s="26"/>
      <c r="AD582" s="26"/>
    </row>
    <row r="583" spans="16:30" x14ac:dyDescent="0.25">
      <c r="P583" s="26"/>
      <c r="Y583" s="59"/>
      <c r="Z583" s="59"/>
      <c r="AA583" s="36"/>
      <c r="AC583" s="26"/>
      <c r="AD583" s="26"/>
    </row>
    <row r="584" spans="16:30" x14ac:dyDescent="0.25">
      <c r="P584" s="26"/>
      <c r="Y584" s="59"/>
      <c r="Z584" s="59"/>
      <c r="AA584" s="36"/>
      <c r="AC584" s="26"/>
      <c r="AD584" s="26"/>
    </row>
    <row r="585" spans="16:30" x14ac:dyDescent="0.25">
      <c r="P585" s="26"/>
      <c r="Y585" s="59"/>
      <c r="Z585" s="59"/>
      <c r="AA585" s="36"/>
      <c r="AC585" s="26"/>
      <c r="AD585" s="26"/>
    </row>
    <row r="586" spans="16:30" x14ac:dyDescent="0.25">
      <c r="P586" s="26"/>
      <c r="Y586" s="59"/>
      <c r="Z586" s="59"/>
      <c r="AA586" s="36"/>
      <c r="AC586" s="26"/>
      <c r="AD586" s="26"/>
    </row>
    <row r="587" spans="16:30" x14ac:dyDescent="0.25">
      <c r="P587" s="26"/>
      <c r="Y587" s="59"/>
      <c r="Z587" s="59"/>
      <c r="AA587" s="36"/>
      <c r="AC587" s="26"/>
      <c r="AD587" s="26"/>
    </row>
    <row r="588" spans="16:30" x14ac:dyDescent="0.25">
      <c r="P588" s="26"/>
      <c r="Y588" s="59"/>
      <c r="Z588" s="59"/>
      <c r="AA588" s="36"/>
      <c r="AC588" s="26"/>
      <c r="AD588" s="26"/>
    </row>
    <row r="589" spans="16:30" x14ac:dyDescent="0.25">
      <c r="P589" s="26"/>
      <c r="Y589" s="59"/>
      <c r="Z589" s="59"/>
      <c r="AA589" s="36"/>
      <c r="AC589" s="26"/>
      <c r="AD589" s="26"/>
    </row>
    <row r="590" spans="16:30" x14ac:dyDescent="0.25">
      <c r="P590" s="26"/>
      <c r="Y590" s="59"/>
      <c r="Z590" s="59"/>
      <c r="AA590" s="36"/>
      <c r="AC590" s="26"/>
      <c r="AD590" s="26"/>
    </row>
    <row r="591" spans="16:30" x14ac:dyDescent="0.25">
      <c r="P591" s="26"/>
      <c r="Y591" s="59"/>
      <c r="Z591" s="59"/>
      <c r="AA591" s="36"/>
      <c r="AC591" s="26"/>
      <c r="AD591" s="26"/>
    </row>
    <row r="592" spans="16:30" x14ac:dyDescent="0.25">
      <c r="P592" s="26"/>
      <c r="Y592" s="59"/>
      <c r="Z592" s="59"/>
      <c r="AA592" s="36"/>
      <c r="AC592" s="26"/>
      <c r="AD592" s="26"/>
    </row>
    <row r="593" spans="16:30" x14ac:dyDescent="0.25">
      <c r="P593" s="26"/>
      <c r="Y593" s="59"/>
      <c r="Z593" s="59"/>
      <c r="AA593" s="36"/>
      <c r="AC593" s="26"/>
      <c r="AD593" s="26"/>
    </row>
    <row r="594" spans="16:30" x14ac:dyDescent="0.25">
      <c r="P594" s="26"/>
      <c r="Y594" s="59"/>
      <c r="Z594" s="59"/>
      <c r="AA594" s="36"/>
      <c r="AC594" s="26"/>
      <c r="AD594" s="26"/>
    </row>
    <row r="595" spans="16:30" x14ac:dyDescent="0.25">
      <c r="P595" s="26"/>
      <c r="Y595" s="59"/>
      <c r="Z595" s="59"/>
      <c r="AA595" s="36"/>
      <c r="AC595" s="26"/>
      <c r="AD595" s="26"/>
    </row>
    <row r="596" spans="16:30" x14ac:dyDescent="0.25">
      <c r="P596" s="26"/>
      <c r="Y596" s="59"/>
      <c r="Z596" s="59"/>
      <c r="AA596" s="36"/>
      <c r="AC596" s="26"/>
      <c r="AD596" s="26"/>
    </row>
    <row r="597" spans="16:30" x14ac:dyDescent="0.25">
      <c r="P597" s="26"/>
      <c r="Y597" s="59"/>
      <c r="Z597" s="59"/>
      <c r="AA597" s="36"/>
      <c r="AC597" s="26"/>
      <c r="AD597" s="26"/>
    </row>
    <row r="598" spans="16:30" x14ac:dyDescent="0.25">
      <c r="P598" s="26"/>
      <c r="Y598" s="59"/>
      <c r="Z598" s="59"/>
      <c r="AA598" s="36"/>
      <c r="AC598" s="26"/>
      <c r="AD598" s="26"/>
    </row>
    <row r="599" spans="16:30" x14ac:dyDescent="0.25">
      <c r="P599" s="26"/>
      <c r="Y599" s="59"/>
      <c r="Z599" s="59"/>
      <c r="AA599" s="36"/>
      <c r="AC599" s="26"/>
      <c r="AD599" s="26"/>
    </row>
    <row r="600" spans="16:30" x14ac:dyDescent="0.25">
      <c r="P600" s="26"/>
      <c r="Y600" s="59"/>
      <c r="Z600" s="59"/>
      <c r="AA600" s="36"/>
      <c r="AC600" s="26"/>
      <c r="AD600" s="26"/>
    </row>
    <row r="601" spans="16:30" x14ac:dyDescent="0.25">
      <c r="P601" s="26"/>
      <c r="Y601" s="59"/>
      <c r="Z601" s="59"/>
      <c r="AA601" s="36"/>
      <c r="AC601" s="26"/>
      <c r="AD601" s="26"/>
    </row>
    <row r="602" spans="16:30" x14ac:dyDescent="0.25">
      <c r="P602" s="26"/>
      <c r="Y602" s="59"/>
      <c r="Z602" s="59"/>
      <c r="AA602" s="36"/>
      <c r="AC602" s="26"/>
      <c r="AD602" s="26"/>
    </row>
    <row r="603" spans="16:30" x14ac:dyDescent="0.25">
      <c r="P603" s="26"/>
      <c r="Y603" s="59"/>
      <c r="Z603" s="59"/>
      <c r="AA603" s="36"/>
      <c r="AC603" s="26"/>
      <c r="AD603" s="26"/>
    </row>
    <row r="604" spans="16:30" x14ac:dyDescent="0.25">
      <c r="P604" s="26"/>
      <c r="Y604" s="59"/>
      <c r="Z604" s="59"/>
      <c r="AA604" s="36"/>
      <c r="AC604" s="26"/>
      <c r="AD604" s="26"/>
    </row>
    <row r="605" spans="16:30" x14ac:dyDescent="0.25">
      <c r="P605" s="26"/>
      <c r="Y605" s="59"/>
      <c r="Z605" s="59"/>
      <c r="AA605" s="36"/>
      <c r="AC605" s="26"/>
      <c r="AD605" s="26"/>
    </row>
    <row r="606" spans="16:30" x14ac:dyDescent="0.25">
      <c r="P606" s="26"/>
      <c r="Y606" s="59"/>
      <c r="Z606" s="59"/>
      <c r="AA606" s="36"/>
      <c r="AC606" s="26"/>
      <c r="AD606" s="26"/>
    </row>
    <row r="607" spans="16:30" x14ac:dyDescent="0.25">
      <c r="P607" s="26"/>
      <c r="Y607" s="59"/>
      <c r="Z607" s="59"/>
      <c r="AA607" s="36"/>
      <c r="AC607" s="26"/>
      <c r="AD607" s="26"/>
    </row>
    <row r="608" spans="16:30" x14ac:dyDescent="0.25">
      <c r="P608" s="26"/>
      <c r="Y608" s="59"/>
      <c r="Z608" s="59"/>
      <c r="AA608" s="36"/>
      <c r="AC608" s="26"/>
      <c r="AD608" s="26"/>
    </row>
    <row r="609" spans="16:30" x14ac:dyDescent="0.25">
      <c r="P609" s="26"/>
      <c r="Y609" s="59"/>
      <c r="Z609" s="59"/>
      <c r="AA609" s="36"/>
      <c r="AC609" s="26"/>
      <c r="AD609" s="26"/>
    </row>
    <row r="610" spans="16:30" x14ac:dyDescent="0.25">
      <c r="P610" s="26"/>
      <c r="Y610" s="59"/>
      <c r="Z610" s="59"/>
      <c r="AA610" s="36"/>
      <c r="AC610" s="26"/>
      <c r="AD610" s="26"/>
    </row>
    <row r="611" spans="16:30" x14ac:dyDescent="0.25">
      <c r="P611" s="26"/>
      <c r="Y611" s="59"/>
      <c r="Z611" s="59"/>
      <c r="AA611" s="36"/>
      <c r="AC611" s="26"/>
      <c r="AD611" s="26"/>
    </row>
    <row r="612" spans="16:30" x14ac:dyDescent="0.25">
      <c r="P612" s="26"/>
      <c r="Y612" s="59"/>
      <c r="Z612" s="59"/>
      <c r="AA612" s="36"/>
      <c r="AC612" s="26"/>
      <c r="AD612" s="26"/>
    </row>
    <row r="613" spans="16:30" x14ac:dyDescent="0.25">
      <c r="P613" s="26"/>
      <c r="Y613" s="59"/>
      <c r="Z613" s="59"/>
      <c r="AA613" s="36"/>
      <c r="AC613" s="26"/>
      <c r="AD613" s="26"/>
    </row>
    <row r="614" spans="16:30" x14ac:dyDescent="0.25">
      <c r="P614" s="26"/>
      <c r="Y614" s="59"/>
      <c r="Z614" s="59"/>
      <c r="AA614" s="36"/>
      <c r="AC614" s="26"/>
      <c r="AD614" s="26"/>
    </row>
    <row r="615" spans="16:30" x14ac:dyDescent="0.25">
      <c r="P615" s="26"/>
      <c r="Y615" s="59"/>
      <c r="Z615" s="59"/>
      <c r="AA615" s="36"/>
      <c r="AC615" s="26"/>
      <c r="AD615" s="26"/>
    </row>
    <row r="616" spans="16:30" x14ac:dyDescent="0.25">
      <c r="P616" s="26"/>
      <c r="Y616" s="59"/>
      <c r="Z616" s="59"/>
      <c r="AA616" s="36"/>
      <c r="AC616" s="26"/>
      <c r="AD616" s="26"/>
    </row>
    <row r="617" spans="16:30" x14ac:dyDescent="0.25">
      <c r="P61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ACTUAL VS PROPOSAL</vt:lpstr>
      <vt:lpstr>LINEAL CONDITIONS</vt:lpstr>
      <vt:lpstr>GENERAL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Garza</dc:creator>
  <cp:lastModifiedBy>Luis Antonio Garza</cp:lastModifiedBy>
  <dcterms:created xsi:type="dcterms:W3CDTF">2023-07-11T20:11:50Z</dcterms:created>
  <dcterms:modified xsi:type="dcterms:W3CDTF">2023-07-18T22:34:38Z</dcterms:modified>
</cp:coreProperties>
</file>