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<sst xmlns="http://schemas.openxmlformats.org/spreadsheetml/2006/main" count="7" uniqueCount="7">
  <si>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Output Voltage (V)</t>
  </si>
  <si>
    <t>Current (A)</t>
  </si>
  <si>
    <t>Theoretical</t>
  </si>
  <si>
    <t>ADC</t>
  </si>
  <si>
    <t>Linear fit</t>
  </si>
  <si>
    <t>current = 0.3795*voltage - 0.0204</t>
  </si>
  <si>
    <t>Testing with NEW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</si>
</sst>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1" xfId="0" applyAlignment="1" applyFont="1" applyNumberFormat="1">
      <alignment/>
    </xf>
    <xf borderId="0" fillId="0" fontId="1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Sheet1!$A$2:$A$11</c:f>
            </c:numRef>
          </c:xVal>
          <c:yVal>
            <c:numRef>
              <c:f>Sheet1!$B$2:$B$11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25244"/>
        <c:axId val="1988142244"/>
      </c:scatterChart>
      <c:valAx>
        <c:axId val="1337125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8142244"/>
      </c:valAx>
      <c:valAx>
        <c:axId val="198814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3712524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819150</xdr:colOff>
      <xdr:row>14</xdr:row>
      <xdr:rowOff>466725</xdr:rowOff>
    </xdr:from>
    <xdr:to>
      <xdr:col>6</xdr:col>
      <xdr:colOff>628650</xdr:colOff>
      <xdr:row>34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0.028</v>
      </c>
      <c r="B2" s="2">
        <v>0.1</v>
      </c>
      <c r="C2" s="2" t="str">
        <f t="shared" ref="C2:C11" si="1">(B2*0.005)*20</f>
        <v>1.00E-02</v>
      </c>
      <c r="D2" s="1">
        <v>4.0</v>
      </c>
    </row>
    <row r="3">
      <c r="A3" s="2">
        <v>0.0554</v>
      </c>
      <c r="B3" s="2">
        <v>0.2003</v>
      </c>
      <c r="C3" s="2" t="str">
        <f t="shared" si="1"/>
        <v>2.00E-02</v>
      </c>
      <c r="D3" s="1">
        <v>11.0</v>
      </c>
      <c r="E3" s="1" t="s">
        <v>4</v>
      </c>
      <c r="F3" s="1" t="s">
        <v>5</v>
      </c>
    </row>
    <row r="4">
      <c r="A4" s="1">
        <v>0.17</v>
      </c>
      <c r="B4" s="2">
        <v>0.49965</v>
      </c>
      <c r="C4" s="2" t="str">
        <f t="shared" si="1"/>
        <v>5.00E-02</v>
      </c>
      <c r="D4" s="1">
        <v>34.0</v>
      </c>
    </row>
    <row r="5">
      <c r="A5" s="1">
        <v>0.256</v>
      </c>
      <c r="B5" s="2">
        <v>0.75</v>
      </c>
      <c r="C5" s="2" t="str">
        <f t="shared" si="1"/>
        <v>7.50E-02</v>
      </c>
      <c r="D5" s="1">
        <v>55.0</v>
      </c>
    </row>
    <row r="6">
      <c r="A6" s="1">
        <v>0.357</v>
      </c>
      <c r="B6" s="1">
        <v>1.0</v>
      </c>
      <c r="C6" s="1" t="str">
        <f t="shared" si="1"/>
        <v>0.1</v>
      </c>
      <c r="D6" s="1">
        <v>79.0</v>
      </c>
    </row>
    <row r="7">
      <c r="A7" s="1">
        <v>0.445</v>
      </c>
      <c r="B7" s="1">
        <v>1.25</v>
      </c>
      <c r="C7" s="1" t="str">
        <f t="shared" si="1"/>
        <v>0.125</v>
      </c>
      <c r="D7" s="1">
        <v>99.0</v>
      </c>
    </row>
    <row r="8">
      <c r="A8" s="1">
        <v>0.55</v>
      </c>
      <c r="B8" s="1">
        <v>1.5</v>
      </c>
      <c r="C8" s="1" t="str">
        <f t="shared" si="1"/>
        <v>0.15</v>
      </c>
      <c r="D8" s="1">
        <v>120.0</v>
      </c>
    </row>
    <row r="9">
      <c r="A9" s="1">
        <v>0.642</v>
      </c>
      <c r="B9" s="1">
        <v>1.75</v>
      </c>
      <c r="C9" s="1" t="str">
        <f t="shared" si="1"/>
        <v>0.175</v>
      </c>
      <c r="D9" s="1">
        <v>140.0</v>
      </c>
    </row>
    <row r="10">
      <c r="A10" s="1">
        <v>0.741</v>
      </c>
      <c r="B10" s="1">
        <v>2.0</v>
      </c>
      <c r="C10" s="1" t="str">
        <f t="shared" si="1"/>
        <v>0.2</v>
      </c>
      <c r="D10" s="1">
        <v>160.0</v>
      </c>
    </row>
    <row r="11">
      <c r="A11" s="1">
        <v>0.84</v>
      </c>
      <c r="B11" s="1">
        <v>2.25</v>
      </c>
      <c r="C11" s="1" t="str">
        <f t="shared" si="1"/>
        <v>0.225</v>
      </c>
      <c r="D11" s="1">
        <v>180.0</v>
      </c>
    </row>
    <row r="36">
      <c r="A36" s="1" t="s">
        <v>6</v>
      </c>
    </row>
    <row r="37">
      <c r="A37" s="1">
        <v>0.0</v>
      </c>
      <c r="B37" s="1">
        <v>5.0</v>
      </c>
    </row>
    <row r="38">
      <c r="A38" s="1">
        <v>0.5</v>
      </c>
      <c r="B38" s="1">
        <v>34.0</v>
      </c>
      <c r="C38" t="str">
        <f t="shared" ref="C38:C42" si="2">B38-B37</f>
        <v>29</v>
      </c>
      <c r="E38" s="1"/>
    </row>
    <row r="39">
      <c r="A39" s="1">
        <v>1.0</v>
      </c>
      <c r="B39" s="1">
        <v>65.0</v>
      </c>
      <c r="C39" t="str">
        <f t="shared" si="2"/>
        <v>31</v>
      </c>
    </row>
    <row r="40">
      <c r="A40" s="1">
        <v>1.5</v>
      </c>
      <c r="B40" s="1">
        <v>105.0</v>
      </c>
      <c r="C40" t="str">
        <f t="shared" si="2"/>
        <v>40</v>
      </c>
    </row>
    <row r="41">
      <c r="A41" s="1">
        <v>2.0</v>
      </c>
      <c r="B41" s="1">
        <v>140.0</v>
      </c>
      <c r="C41" t="str">
        <f t="shared" si="2"/>
        <v>35</v>
      </c>
    </row>
    <row r="42">
      <c r="A42" s="1">
        <v>2.5</v>
      </c>
      <c r="B42" s="1">
        <v>174.0</v>
      </c>
      <c r="C42" t="str">
        <f t="shared" si="2"/>
        <v>34</v>
      </c>
    </row>
    <row r="46">
      <c r="B46" s="3"/>
    </row>
  </sheetData>
  <drawing r:id="rId1"/>
</worksheet>
</file>