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<sst xmlns="http://schemas.openxmlformats.org/spreadsheetml/2006/main" count="13" uniqueCount="13">
  <si>
    <t>Voltage Sensor Resistor Selection</t>
  </si>
  <si>
    <t>Map 64 V to 1.5 V</t>
  </si>
  <si>
    <t>Ideal</t>
  </si>
  <si>
    <t>Actual</t>
  </si>
  <si>
    <t>R2/R1</t>
  </si>
  <si>
    <t>R1</t>
  </si>
  <si>
    <t>470k</t>
  </si>
  <si>
    <t>R2</t>
  </si>
  <si>
    <t>11k</t>
  </si>
  <si>
    <t>R3</t>
  </si>
  <si>
    <t>47k</t>
  </si>
  <si>
    <t>R4</t>
  </si>
  <si>
    <t>1.1k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</si>
</sst>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1" xfId="0" applyAlignment="1" applyFont="1" applyNumberFormat="1">
      <alignment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14"/>
  </cols>
  <sheetData>
    <row r="1">
      <c r="A1" s="1" t="s">
        <v>0</v>
      </c>
    </row>
    <row r="2">
      <c r="A2" s="1" t="s">
        <v>1</v>
      </c>
      <c r="B2" s="1"/>
    </row>
    <row r="3">
      <c r="A3" s="1" t="str">
        <f>1.5/64</f>
        <v>0.0234375</v>
      </c>
    </row>
    <row r="4">
      <c r="A4" s="1"/>
      <c r="B4" s="1" t="s">
        <v>2</v>
      </c>
      <c r="C4" s="1" t="s">
        <v>3</v>
      </c>
      <c r="D4" s="1" t="s">
        <v>4</v>
      </c>
    </row>
    <row r="5">
      <c r="A5" s="1" t="s">
        <v>5</v>
      </c>
      <c r="B5" s="1" t="s">
        <v>6</v>
      </c>
      <c r="C5" s="2">
        <v>470600.0</v>
      </c>
      <c r="D5" s="3" t="str">
        <f t="shared" ref="D5:D6" si="1">C6/C5</f>
        <v>2.34E-02</v>
      </c>
      <c r="E5" s="3" t="str">
        <f>C6/(C5+C6)</f>
        <v>2.29E-02</v>
      </c>
    </row>
    <row r="6">
      <c r="A6" s="1" t="s">
        <v>7</v>
      </c>
      <c r="B6" s="1" t="s">
        <v>8</v>
      </c>
      <c r="C6" s="2">
        <v>11010.0</v>
      </c>
      <c r="D6" s="3" t="str">
        <f t="shared" si="1"/>
        <v>0.00E+00</v>
      </c>
    </row>
    <row r="8">
      <c r="A8" s="1" t="s">
        <v>9</v>
      </c>
      <c r="B8" s="1" t="s">
        <v>10</v>
      </c>
      <c r="C8" s="2">
        <v>46370.0</v>
      </c>
      <c r="D8" s="3" t="str">
        <f t="shared" ref="D8:D9" si="2">C9/C8</f>
        <v>2.36E-02</v>
      </c>
    </row>
    <row r="9">
      <c r="A9" s="1" t="s">
        <v>11</v>
      </c>
      <c r="B9" s="1" t="s">
        <v>12</v>
      </c>
      <c r="C9" s="2">
        <v>1095.0</v>
      </c>
      <c r="D9" s="3" t="str">
        <f t="shared" si="2"/>
        <v>0.00E+00</v>
      </c>
      <c r="E9" s="3" t="str">
        <f>(C9/(C9+C8))</f>
        <v>2.31E-02</v>
      </c>
    </row>
  </sheetData>
  <drawing r:id="rId1"/>
</worksheet>
</file>