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/>
  <mc:AlternateContent xmlns:mc="http://schemas.openxmlformats.org/markup-compatibility/2006">
    <mc:Choice Requires="x15">
      <x15ac:absPath xmlns:x15ac="http://schemas.microsoft.com/office/spreadsheetml/2010/11/ac" url="C:\Users\luis\Tu equipo Dropbox\Luis Pineda\PC\Documents\SQL Server Management Studio\43406\Errores\El proceso coactivo no existe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definedNames>
    <definedName name="_xlnm._FilterDatabase" localSheetId="0" hidden="1">Hoja1!$A$1:$AB$31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2" l="1"/>
  <c r="G62" i="2"/>
  <c r="G63" i="2"/>
  <c r="G64" i="2"/>
  <c r="G65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36" i="2"/>
  <c r="G37" i="2"/>
  <c r="G38" i="2"/>
  <c r="G39" i="2"/>
  <c r="G40" i="2"/>
  <c r="G41" i="2"/>
  <c r="G42" i="2"/>
  <c r="G43" i="2"/>
  <c r="G44" i="2"/>
  <c r="G35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34" i="2"/>
  <c r="S62" i="2"/>
  <c r="S63" i="2"/>
  <c r="S64" i="2"/>
  <c r="S59" i="2"/>
  <c r="S60" i="2"/>
  <c r="S61" i="2"/>
  <c r="S55" i="2"/>
  <c r="S56" i="2"/>
  <c r="S57" i="2"/>
  <c r="S58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34" i="2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37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C63" i="1"/>
  <c r="C64" i="1"/>
  <c r="C65" i="1"/>
  <c r="C66" i="1"/>
  <c r="C61" i="1"/>
  <c r="C62" i="1"/>
  <c r="C58" i="1"/>
  <c r="C59" i="1"/>
  <c r="C60" i="1"/>
  <c r="C54" i="1"/>
  <c r="C55" i="1"/>
  <c r="C56" i="1"/>
  <c r="C5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7" i="1"/>
</calcChain>
</file>

<file path=xl/sharedStrings.xml><?xml version="1.0" encoding="utf-8"?>
<sst xmlns="http://schemas.openxmlformats.org/spreadsheetml/2006/main" count="643" uniqueCount="282">
  <si>
    <t>id_consecutivo_reconstruccion</t>
  </si>
  <si>
    <t>numero_juicio</t>
  </si>
  <si>
    <t>Verificacion</t>
  </si>
  <si>
    <t>valor_proyectado</t>
  </si>
  <si>
    <t>numero_oficio</t>
  </si>
  <si>
    <t>fecha_creacion_oficio</t>
  </si>
  <si>
    <t>documento_1</t>
  </si>
  <si>
    <t>documento_2</t>
  </si>
  <si>
    <t>documento_3</t>
  </si>
  <si>
    <t>procesado</t>
  </si>
  <si>
    <t>error</t>
  </si>
  <si>
    <t>path_documento_1</t>
  </si>
  <si>
    <t>path_documento_2</t>
  </si>
  <si>
    <t>path_documento_3</t>
  </si>
  <si>
    <t>tramite</t>
  </si>
  <si>
    <t>book</t>
  </si>
  <si>
    <t>fecha_procesamiento</t>
  </si>
  <si>
    <t>tipo_identificacion</t>
  </si>
  <si>
    <t>identificacion</t>
  </si>
  <si>
    <t>303379-2023</t>
  </si>
  <si>
    <t>193.44</t>
  </si>
  <si>
    <t>866336-303379-2023-1.pdf</t>
  </si>
  <si>
    <t>866336-303379-2023-2.pdf</t>
  </si>
  <si>
    <t>866336-303379-2023-3.pdf</t>
  </si>
  <si>
    <t>El proceso coactivo no existe</t>
  </si>
  <si>
    <t>NULL</t>
  </si>
  <si>
    <t>Book_19</t>
  </si>
  <si>
    <t>2024-08-22 12:04:22.610</t>
  </si>
  <si>
    <t>CED</t>
  </si>
  <si>
    <t>303380-2023</t>
  </si>
  <si>
    <t>191.99</t>
  </si>
  <si>
    <t>866336-303380-2023-1.pdf</t>
  </si>
  <si>
    <t>866336-303380-2023-2.pdf</t>
  </si>
  <si>
    <t>866336-303380-2023-3.pdf</t>
  </si>
  <si>
    <t>2024-08-22 12:04:23.130</t>
  </si>
  <si>
    <t>303382-2023</t>
  </si>
  <si>
    <t>866336-303382-2023-1.pdf</t>
  </si>
  <si>
    <t>866336-303382-2023-2.pdf</t>
  </si>
  <si>
    <t>866336-303382-2023-3.pdf</t>
  </si>
  <si>
    <t>2024-08-22 12:04:24.533</t>
  </si>
  <si>
    <t>324827-2023</t>
  </si>
  <si>
    <t>188.51</t>
  </si>
  <si>
    <t>873503-324827-2023-1.pdf</t>
  </si>
  <si>
    <t>873503-324827-2023-2.pdf</t>
  </si>
  <si>
    <t>873503-324827-2023-3.pdf</t>
  </si>
  <si>
    <t>Book_107</t>
  </si>
  <si>
    <t>2024-08-22 12:04:58.407</t>
  </si>
  <si>
    <t>326306-2023</t>
  </si>
  <si>
    <t>195.02</t>
  </si>
  <si>
    <t>873504-326306-2023-1.pdf</t>
  </si>
  <si>
    <t>873504-326306-2023-2.pdf</t>
  </si>
  <si>
    <t>873504-326306-2023-3.pdf</t>
  </si>
  <si>
    <t>Book_108</t>
  </si>
  <si>
    <t>2024-08-22 12:05:00.870</t>
  </si>
  <si>
    <t>314653-2023</t>
  </si>
  <si>
    <t>197.79</t>
  </si>
  <si>
    <t>873421-314653-2023-1.pdf</t>
  </si>
  <si>
    <t>873421-314653-2023-2.pdf</t>
  </si>
  <si>
    <t>873421-314653-2023-3.pdf</t>
  </si>
  <si>
    <t>Book_41</t>
  </si>
  <si>
    <t>2024-08-22 12:05:37.510</t>
  </si>
  <si>
    <t>314768-2023</t>
  </si>
  <si>
    <t>27.31</t>
  </si>
  <si>
    <t>873421-314768-2023-1.pdf</t>
  </si>
  <si>
    <t>873421-314768-2023-2.pdf</t>
  </si>
  <si>
    <t>873421-314768-2023-3.pdf</t>
  </si>
  <si>
    <t>2024-08-22 12:05:38.310</t>
  </si>
  <si>
    <t>316389-2023</t>
  </si>
  <si>
    <t>873436-316389-2023-1.pdf</t>
  </si>
  <si>
    <t>873436-316389-2023-2.pdf</t>
  </si>
  <si>
    <t>873436-316389-2023-3.pdf</t>
  </si>
  <si>
    <t>Book_54</t>
  </si>
  <si>
    <t>2024-08-22 12:05:43.033</t>
  </si>
  <si>
    <t>320771-2023</t>
  </si>
  <si>
    <t>113.4</t>
  </si>
  <si>
    <t>873469-320771-2023-1.pdf</t>
  </si>
  <si>
    <t>873469-320771-2023-2.pdf</t>
  </si>
  <si>
    <t>873469-320771-2023-3.pdf</t>
  </si>
  <si>
    <t>Book_81</t>
  </si>
  <si>
    <t>2024-08-22 12:06:01.910</t>
  </si>
  <si>
    <t>322738-2023</t>
  </si>
  <si>
    <t>873485-322738-2023-1.pdf</t>
  </si>
  <si>
    <t>873485-322738-2023-2.pdf</t>
  </si>
  <si>
    <t>873485-322738-2023-3.pdf</t>
  </si>
  <si>
    <t>Book_91</t>
  </si>
  <si>
    <t>2024-08-22 12:06:07.320</t>
  </si>
  <si>
    <t>322749-2023</t>
  </si>
  <si>
    <t>20.74</t>
  </si>
  <si>
    <t>873485-322749-2023-1.pdf</t>
  </si>
  <si>
    <t>873485-322749-2023-2.pdf</t>
  </si>
  <si>
    <t>873485-322749-2023-3.pdf</t>
  </si>
  <si>
    <t>2024-08-22 12:06:11.607</t>
  </si>
  <si>
    <t>3002-2024</t>
  </si>
  <si>
    <t>177.44</t>
  </si>
  <si>
    <t>876737-3002-2024-1.pdf</t>
  </si>
  <si>
    <t>876737-3002-2024-2.pdf</t>
  </si>
  <si>
    <t>876737-3002-2024-3.pdf</t>
  </si>
  <si>
    <t>Book_27</t>
  </si>
  <si>
    <t>2024-08-22 12:06:22.950</t>
  </si>
  <si>
    <t>3004-2024</t>
  </si>
  <si>
    <t>876737-3004-2024-1.pdf</t>
  </si>
  <si>
    <t>876737-3004-2024-2.pdf</t>
  </si>
  <si>
    <t>876737-3004-2024-3.pdf</t>
  </si>
  <si>
    <t>2024-08-22 12:06:23.940</t>
  </si>
  <si>
    <t>3007-2024</t>
  </si>
  <si>
    <t>25.61</t>
  </si>
  <si>
    <t>876737-3007-2024-1.pdf</t>
  </si>
  <si>
    <t>876737-3007-2024-2.pdf</t>
  </si>
  <si>
    <t>876737-3007-2024-3.pdf</t>
  </si>
  <si>
    <t>2024-08-22 12:06:24.430</t>
  </si>
  <si>
    <t>3009-2024</t>
  </si>
  <si>
    <t>876737-3009-2024-1.pdf</t>
  </si>
  <si>
    <t>876737-3009-2024-2.pdf</t>
  </si>
  <si>
    <t>876737-3009-2024-3.pdf</t>
  </si>
  <si>
    <t>2024-08-22 12:06:25.820</t>
  </si>
  <si>
    <t>3016-2024</t>
  </si>
  <si>
    <t>192.06</t>
  </si>
  <si>
    <t>876737-3016-2024-1.pdf</t>
  </si>
  <si>
    <t>876737-3016-2024-2.pdf</t>
  </si>
  <si>
    <t>876737-3016-2024-3.pdf</t>
  </si>
  <si>
    <t>2024-08-22 12:06:29.870</t>
  </si>
  <si>
    <t>317074-2023</t>
  </si>
  <si>
    <t>97.55</t>
  </si>
  <si>
    <t>876916-317074-2023-1.pdf</t>
  </si>
  <si>
    <t>876916-317074-2023-2.pdf</t>
  </si>
  <si>
    <t>876916-317074-2023-3.pdf</t>
  </si>
  <si>
    <t>Book_71</t>
  </si>
  <si>
    <t>2024-08-22 12:07:01.670</t>
  </si>
  <si>
    <t>10190-2024</t>
  </si>
  <si>
    <t>96.77</t>
  </si>
  <si>
    <t>878969-10190-2024-1.pdf</t>
  </si>
  <si>
    <t>878969-10190-2024-2.pdf</t>
  </si>
  <si>
    <t>878969-10190-2024-3.pdf</t>
  </si>
  <si>
    <t>Book_2</t>
  </si>
  <si>
    <t>2024-08-22 12:07:35.890</t>
  </si>
  <si>
    <t>14322-2024</t>
  </si>
  <si>
    <t>879060-14322-2024-1.pdf</t>
  </si>
  <si>
    <t>879060-14322-2024-2.pdf</t>
  </si>
  <si>
    <t>879060-14322-2024-3.pdf</t>
  </si>
  <si>
    <t>Book_23</t>
  </si>
  <si>
    <t>2024-08-22 12:07:41.023</t>
  </si>
  <si>
    <t>14324-2024</t>
  </si>
  <si>
    <t>56.7</t>
  </si>
  <si>
    <t>879060-14324-2024-1.pdf</t>
  </si>
  <si>
    <t>879060-14324-2024-2.pdf</t>
  </si>
  <si>
    <t>879060-14324-2024-3.pdf</t>
  </si>
  <si>
    <t>2024-08-22 12:07:41.517</t>
  </si>
  <si>
    <t>15582-2024</t>
  </si>
  <si>
    <t>879093-15582-2024-1.pdf</t>
  </si>
  <si>
    <t>879093-15582-2024-2.pdf</t>
  </si>
  <si>
    <t>879093-15582-2024-3.pdf</t>
  </si>
  <si>
    <t>Book_28</t>
  </si>
  <si>
    <t>2024-08-22 12:07:46.290</t>
  </si>
  <si>
    <t>15584-2024</t>
  </si>
  <si>
    <t>879093-15584-2024-1.pdf</t>
  </si>
  <si>
    <t>879093-15584-2024-2.pdf</t>
  </si>
  <si>
    <t>879093-15584-2024-3.pdf</t>
  </si>
  <si>
    <t>2024-08-22 12:07:47.277</t>
  </si>
  <si>
    <t>15585-2024</t>
  </si>
  <si>
    <t>879093-15585-2024-1.pdf</t>
  </si>
  <si>
    <t>879093-15585-2024-2.pdf</t>
  </si>
  <si>
    <t>879093-15585-2024-3.pdf</t>
  </si>
  <si>
    <t>2024-08-22 12:07:47.807</t>
  </si>
  <si>
    <t>15586-2024</t>
  </si>
  <si>
    <t>879093-15586-2024-1.pdf</t>
  </si>
  <si>
    <t>879093-15586-2024-2.pdf</t>
  </si>
  <si>
    <t>879093-15586-2024-3.pdf</t>
  </si>
  <si>
    <t>2024-08-22 12:07:48.357</t>
  </si>
  <si>
    <t>15593-2024</t>
  </si>
  <si>
    <t>94.5</t>
  </si>
  <si>
    <t>879093-15593-2024-1.pdf</t>
  </si>
  <si>
    <t>879093-15593-2024-2.pdf</t>
  </si>
  <si>
    <t>879093-15593-2024-3.pdf</t>
  </si>
  <si>
    <t>2024-08-22 12:07:52.470</t>
  </si>
  <si>
    <t>15597-2024</t>
  </si>
  <si>
    <t>879093-15597-2024-1.pdf</t>
  </si>
  <si>
    <t>879093-15597-2024-2.pdf</t>
  </si>
  <si>
    <t>879093-15597-2024-3.pdf</t>
  </si>
  <si>
    <t>2024-08-22 12:07:54.440</t>
  </si>
  <si>
    <t>16547-2024</t>
  </si>
  <si>
    <t>99.99</t>
  </si>
  <si>
    <t>879129-16547-2024-1.pdf</t>
  </si>
  <si>
    <t>879129-16547-2024-2.pdf</t>
  </si>
  <si>
    <t>879129-16547-2024-3.pdf</t>
  </si>
  <si>
    <t>Book_36</t>
  </si>
  <si>
    <t>2024-08-22 12:08:03.670</t>
  </si>
  <si>
    <t>3006-2024</t>
  </si>
  <si>
    <t>128.04</t>
  </si>
  <si>
    <t>879239-3006-2024-1.pdf</t>
  </si>
  <si>
    <t>879239-3006-2024-2.pdf</t>
  </si>
  <si>
    <t>879239-3006-2024-3.pdf</t>
  </si>
  <si>
    <t>Book_62</t>
  </si>
  <si>
    <t>2024-08-22 12:08:30.000</t>
  </si>
  <si>
    <t>18805-2024</t>
  </si>
  <si>
    <t>64.04</t>
  </si>
  <si>
    <t>882685-18805-2024-1.pdf</t>
  </si>
  <si>
    <t>882685-18805-2024-2.pdf</t>
  </si>
  <si>
    <t>882685-18805-2024-3.pdf</t>
  </si>
  <si>
    <t>Book_14</t>
  </si>
  <si>
    <t>2024-08-22 12:13:32.627</t>
  </si>
  <si>
    <t>37163-2024</t>
  </si>
  <si>
    <t>885394-37163-2024-1.pdf</t>
  </si>
  <si>
    <t>885394-37163-2024-2.pdf</t>
  </si>
  <si>
    <t>885394-37163-2024-3.pdf</t>
  </si>
  <si>
    <t>2024-08-22 12:15:27.733</t>
  </si>
  <si>
    <t>numero_coactivo</t>
  </si>
  <si>
    <t>id_tramite</t>
  </si>
  <si>
    <t> fecha_creacion</t>
  </si>
  <si>
    <t>factura</t>
  </si>
  <si>
    <t> valor_factura</t>
  </si>
  <si>
    <t>numero_identificacion</t>
  </si>
  <si>
    <t>NUMERO_JUICIO</t>
  </si>
  <si>
    <t>TIPO_COACTIVO</t>
  </si>
  <si>
    <t>13527098</t>
  </si>
  <si>
    <t>1205962713</t>
  </si>
  <si>
    <t>UNI</t>
  </si>
  <si>
    <t>13527099</t>
  </si>
  <si>
    <t>0958787574</t>
  </si>
  <si>
    <t>13527101</t>
  </si>
  <si>
    <t>0705211662</t>
  </si>
  <si>
    <t>13630905</t>
  </si>
  <si>
    <t>0951791599</t>
  </si>
  <si>
    <t>13637367</t>
  </si>
  <si>
    <t>0918077363</t>
  </si>
  <si>
    <t>13573900</t>
  </si>
  <si>
    <t>0919317800</t>
  </si>
  <si>
    <t>13575108</t>
  </si>
  <si>
    <t>0914298351</t>
  </si>
  <si>
    <t>13583046</t>
  </si>
  <si>
    <t>0925951360</t>
  </si>
  <si>
    <t>13607033</t>
  </si>
  <si>
    <t>0930509963</t>
  </si>
  <si>
    <t>13616573</t>
  </si>
  <si>
    <t>0931292445</t>
  </si>
  <si>
    <t>13616591</t>
  </si>
  <si>
    <t>0912386513</t>
  </si>
  <si>
    <t>13665859</t>
  </si>
  <si>
    <t>0915165807</t>
  </si>
  <si>
    <t>13665860</t>
  </si>
  <si>
    <t>0904110087</t>
  </si>
  <si>
    <t>13665863</t>
  </si>
  <si>
    <t>0918150970</t>
  </si>
  <si>
    <t>13665865</t>
  </si>
  <si>
    <t>2450657636</t>
  </si>
  <si>
    <t>13665872</t>
  </si>
  <si>
    <t>0919380253</t>
  </si>
  <si>
    <t>13590619</t>
  </si>
  <si>
    <t>1725372047</t>
  </si>
  <si>
    <t>13679104</t>
  </si>
  <si>
    <t>1311712473</t>
  </si>
  <si>
    <t>13686972</t>
  </si>
  <si>
    <t>0916518376</t>
  </si>
  <si>
    <t>13686974</t>
  </si>
  <si>
    <t>0925503864</t>
  </si>
  <si>
    <t>13690629</t>
  </si>
  <si>
    <t>0905399705</t>
  </si>
  <si>
    <t>13690635</t>
  </si>
  <si>
    <t>0930109509</t>
  </si>
  <si>
    <t>13690636</t>
  </si>
  <si>
    <t>0926525080</t>
  </si>
  <si>
    <t>13690637</t>
  </si>
  <si>
    <t>0922515804</t>
  </si>
  <si>
    <t>13690655</t>
  </si>
  <si>
    <t>0919205963</t>
  </si>
  <si>
    <t>13690664</t>
  </si>
  <si>
    <t>0916407919</t>
  </si>
  <si>
    <t>13703172</t>
  </si>
  <si>
    <t>0905563839</t>
  </si>
  <si>
    <t>13665862</t>
  </si>
  <si>
    <t>13726062</t>
  </si>
  <si>
    <t>0602254328</t>
  </si>
  <si>
    <t>0940407844</t>
  </si>
  <si>
    <t>13845161</t>
  </si>
  <si>
    <t>numero_proceso</t>
  </si>
  <si>
    <t>id_proceso</t>
  </si>
  <si>
    <t>(No column name)</t>
  </si>
  <si>
    <t>Numero Proceso</t>
  </si>
  <si>
    <t>Numero coactivo</t>
  </si>
  <si>
    <t>Operación</t>
  </si>
  <si>
    <t>update</t>
  </si>
  <si>
    <t>Procesos ocupados</t>
  </si>
  <si>
    <t>Procesos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</si>
</sst>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* #,##0.00_ ;_ &quot;$&quot;* \-#,##0.00_ ;_ &quot;$&quot;* &quot;-&quot;??_ ;_ @_ 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22" fontId="1" fillId="0" borderId="0" xfId="1" applyNumberFormat="1" applyAlignment="1">
      <alignment horizontal="center"/>
    </xf>
    <xf numFmtId="0" fontId="1" fillId="2" borderId="0" xfId="1" applyFill="1" applyAlignment="1">
      <alignment horizontal="center"/>
    </xf>
    <xf numFmtId="14" fontId="1" fillId="2" borderId="0" xfId="1" applyNumberFormat="1" applyFill="1" applyAlignment="1">
      <alignment horizontal="center"/>
    </xf>
    <xf numFmtId="14" fontId="1" fillId="0" borderId="0" xfId="1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2" applyFont="1" applyAlignment="1">
      <alignment horizontal="center"/>
    </xf>
    <xf numFmtId="0" fontId="1" fillId="0" borderId="1" xfId="1" applyBorder="1" applyAlignment="1">
      <alignment horizontal="center"/>
    </xf>
    <xf numFmtId="0" fontId="0" fillId="0" borderId="1" xfId="0" applyBorder="1"/>
    <xf numFmtId="0" fontId="1" fillId="0" borderId="0" xfId="1" applyBorder="1" applyAlignment="1">
      <alignment horizontal="center"/>
    </xf>
    <xf numFmtId="0" fontId="0" fillId="0" borderId="0" xfId="0" applyBorder="1"/>
  </cellXfs>
  <cellStyles count="3">
    <cellStyle name="Moneda" xfId="2" builtinId="4"/>
    <cellStyle name="Normal" xfId="0" builtinId="0"/>
    <cellStyle name="Normal 2" xfId="1"/>
  </cellStyles>
  <dxfs count="1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workbookViewId="0">
      <selection activeCell="E45" sqref="E45"/>
    </sheetView>
  </sheetViews>
  <sheetFormatPr baseColWidth="10" defaultRowHeight="15" x14ac:dyDescent="0.25"/>
  <cols>
    <col min="1" max="1" width="29.5703125" style="2" bestFit="1" customWidth="1"/>
    <col min="2" max="2" width="16.7109375" style="2" bestFit="1" customWidth="1"/>
    <col min="3" max="3" width="18.7109375" style="2" bestFit="1" customWidth="1"/>
    <col min="4" max="4" width="13.7109375" style="2" bestFit="1" customWidth="1"/>
    <col min="5" max="5" width="17.7109375" style="7" bestFit="1" customWidth="1"/>
    <col min="6" max="6" width="11" style="2" bestFit="1" customWidth="1"/>
    <col min="7" max="7" width="16.140625" style="2" bestFit="1" customWidth="1"/>
    <col min="8" max="8" width="20.42578125" style="2" bestFit="1" customWidth="1"/>
    <col min="9" max="9" width="23.42578125" style="2" bestFit="1" customWidth="1"/>
    <col min="10" max="10" width="18" style="2" bestFit="1" customWidth="1"/>
    <col min="11" max="11" width="17.28515625" style="2" bestFit="1" customWidth="1"/>
    <col min="12" max="12" width="14.85546875" style="2" bestFit="1" customWidth="1"/>
    <col min="13" max="13" width="18.85546875" style="2" bestFit="1" customWidth="1"/>
    <col min="14" max="14" width="16.85546875" style="2" bestFit="1" customWidth="1"/>
    <col min="15" max="15" width="22.7109375" style="2" bestFit="1" customWidth="1"/>
    <col min="16" max="18" width="20.42578125" style="2" bestFit="1" customWidth="1"/>
    <col min="19" max="19" width="13.7109375" style="2" bestFit="1" customWidth="1"/>
    <col min="20" max="20" width="23.5703125" style="2" bestFit="1" customWidth="1"/>
    <col min="21" max="23" width="20.42578125" style="2" bestFit="1" customWidth="1"/>
    <col min="24" max="24" width="11.28515625" style="2" bestFit="1" customWidth="1"/>
    <col min="25" max="25" width="9.42578125" style="2" bestFit="1" customWidth="1"/>
    <col min="26" max="26" width="22.5703125" style="2" bestFit="1" customWidth="1"/>
    <col min="27" max="27" width="20.42578125" style="2" bestFit="1" customWidth="1"/>
    <col min="28" max="28" width="16.42578125" style="2" bestFit="1" customWidth="1"/>
    <col min="29" max="16384" width="11.42578125" style="2"/>
  </cols>
  <sheetData>
    <row r="1" spans="1:28" x14ac:dyDescent="0.25">
      <c r="A1" s="1" t="s">
        <v>0</v>
      </c>
      <c r="B1" s="1" t="s">
        <v>1</v>
      </c>
      <c r="C1" s="4" t="s">
        <v>205</v>
      </c>
      <c r="D1" s="4" t="s">
        <v>206</v>
      </c>
      <c r="E1" s="5" t="s">
        <v>207</v>
      </c>
      <c r="F1" s="4" t="s">
        <v>208</v>
      </c>
      <c r="G1" s="4" t="s">
        <v>209</v>
      </c>
      <c r="H1" s="4" t="s">
        <v>17</v>
      </c>
      <c r="I1" s="4" t="s">
        <v>210</v>
      </c>
      <c r="J1" s="4" t="s">
        <v>211</v>
      </c>
      <c r="K1" s="4" t="s">
        <v>212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</row>
    <row r="2" spans="1:28" x14ac:dyDescent="0.25">
      <c r="A2" s="1">
        <v>93058</v>
      </c>
      <c r="B2" s="1" t="s">
        <v>19</v>
      </c>
      <c r="C2" s="1" t="s">
        <v>213</v>
      </c>
      <c r="D2" s="1">
        <v>15446753</v>
      </c>
      <c r="E2" s="6">
        <v>45265.333955497685</v>
      </c>
      <c r="F2" s="1">
        <v>13295987</v>
      </c>
      <c r="G2" s="8">
        <v>225</v>
      </c>
      <c r="H2" s="1" t="s">
        <v>28</v>
      </c>
      <c r="I2" s="1" t="s">
        <v>214</v>
      </c>
      <c r="J2" s="1" t="s">
        <v>19</v>
      </c>
      <c r="K2" s="1" t="s">
        <v>215</v>
      </c>
      <c r="L2" s="1" t="e">
        <v>#N/A</v>
      </c>
      <c r="M2" s="1" t="s">
        <v>20</v>
      </c>
      <c r="N2" s="1">
        <v>856758</v>
      </c>
      <c r="O2" s="3">
        <v>45273.777777777781</v>
      </c>
      <c r="P2" s="1" t="s">
        <v>21</v>
      </c>
      <c r="Q2" s="1" t="s">
        <v>22</v>
      </c>
      <c r="R2" s="1" t="s">
        <v>23</v>
      </c>
      <c r="S2" s="1">
        <v>0</v>
      </c>
      <c r="T2" s="1" t="s">
        <v>24</v>
      </c>
      <c r="U2" s="1" t="s">
        <v>25</v>
      </c>
      <c r="V2" s="1" t="s">
        <v>25</v>
      </c>
      <c r="W2" s="1" t="s">
        <v>25</v>
      </c>
      <c r="X2" s="1">
        <v>866336</v>
      </c>
      <c r="Y2" s="1" t="s">
        <v>26</v>
      </c>
      <c r="Z2" s="1" t="s">
        <v>27</v>
      </c>
      <c r="AA2" s="1" t="s">
        <v>28</v>
      </c>
      <c r="AB2" s="1">
        <v>1205962713</v>
      </c>
    </row>
    <row r="3" spans="1:28" x14ac:dyDescent="0.25">
      <c r="A3" s="1">
        <v>93059</v>
      </c>
      <c r="B3" s="1" t="s">
        <v>29</v>
      </c>
      <c r="C3" s="1" t="s">
        <v>216</v>
      </c>
      <c r="D3" s="1">
        <v>15446754</v>
      </c>
      <c r="E3" s="6">
        <v>45265.334058159722</v>
      </c>
      <c r="F3" s="1">
        <v>13372947</v>
      </c>
      <c r="G3" s="8">
        <v>225</v>
      </c>
      <c r="H3" s="1" t="s">
        <v>28</v>
      </c>
      <c r="I3" s="1" t="s">
        <v>217</v>
      </c>
      <c r="J3" s="1" t="s">
        <v>29</v>
      </c>
      <c r="K3" s="1" t="s">
        <v>215</v>
      </c>
      <c r="L3" s="1" t="e">
        <v>#N/A</v>
      </c>
      <c r="M3" s="1" t="s">
        <v>30</v>
      </c>
      <c r="N3" s="1">
        <v>856759</v>
      </c>
      <c r="O3" s="3">
        <v>45273.777777777781</v>
      </c>
      <c r="P3" s="1" t="s">
        <v>31</v>
      </c>
      <c r="Q3" s="1" t="s">
        <v>32</v>
      </c>
      <c r="R3" s="1" t="s">
        <v>33</v>
      </c>
      <c r="S3" s="1">
        <v>0</v>
      </c>
      <c r="T3" s="1" t="s">
        <v>24</v>
      </c>
      <c r="U3" s="1" t="s">
        <v>25</v>
      </c>
      <c r="V3" s="1" t="s">
        <v>25</v>
      </c>
      <c r="W3" s="1" t="s">
        <v>25</v>
      </c>
      <c r="X3" s="1">
        <v>866336</v>
      </c>
      <c r="Y3" s="1" t="s">
        <v>26</v>
      </c>
      <c r="Z3" s="1" t="s">
        <v>34</v>
      </c>
      <c r="AA3" s="1" t="s">
        <v>28</v>
      </c>
      <c r="AB3" s="1">
        <v>958787574</v>
      </c>
    </row>
    <row r="4" spans="1:28" x14ac:dyDescent="0.25">
      <c r="A4" s="1">
        <v>93061</v>
      </c>
      <c r="B4" s="1" t="s">
        <v>35</v>
      </c>
      <c r="C4" s="1" t="s">
        <v>218</v>
      </c>
      <c r="D4" s="1">
        <v>15446756</v>
      </c>
      <c r="E4" s="6">
        <v>45265.334173784722</v>
      </c>
      <c r="F4" s="1">
        <v>13360884</v>
      </c>
      <c r="G4" s="8">
        <v>225</v>
      </c>
      <c r="H4" s="1" t="s">
        <v>28</v>
      </c>
      <c r="I4" s="1" t="s">
        <v>219</v>
      </c>
      <c r="J4" s="1" t="s">
        <v>35</v>
      </c>
      <c r="K4" s="1" t="s">
        <v>215</v>
      </c>
      <c r="L4" s="1" t="e">
        <v>#N/A</v>
      </c>
      <c r="M4" s="1" t="s">
        <v>30</v>
      </c>
      <c r="N4" s="1">
        <v>856761</v>
      </c>
      <c r="O4" s="3">
        <v>45273.777777777781</v>
      </c>
      <c r="P4" s="1" t="s">
        <v>36</v>
      </c>
      <c r="Q4" s="1" t="s">
        <v>37</v>
      </c>
      <c r="R4" s="1" t="s">
        <v>38</v>
      </c>
      <c r="S4" s="1">
        <v>0</v>
      </c>
      <c r="T4" s="1" t="s">
        <v>24</v>
      </c>
      <c r="U4" s="1" t="s">
        <v>25</v>
      </c>
      <c r="V4" s="1" t="s">
        <v>25</v>
      </c>
      <c r="W4" s="1" t="s">
        <v>25</v>
      </c>
      <c r="X4" s="1">
        <v>866336</v>
      </c>
      <c r="Y4" s="1" t="s">
        <v>26</v>
      </c>
      <c r="Z4" s="1" t="s">
        <v>39</v>
      </c>
      <c r="AA4" s="1" t="s">
        <v>28</v>
      </c>
      <c r="AB4" s="1">
        <v>705211662</v>
      </c>
    </row>
    <row r="5" spans="1:28" x14ac:dyDescent="0.25">
      <c r="A5" s="1">
        <v>97182</v>
      </c>
      <c r="B5" s="1" t="s">
        <v>40</v>
      </c>
      <c r="C5" s="1" t="s">
        <v>220</v>
      </c>
      <c r="D5" s="1">
        <v>15521766</v>
      </c>
      <c r="E5" s="6">
        <v>45288.333440173614</v>
      </c>
      <c r="F5" s="1">
        <v>13354936</v>
      </c>
      <c r="G5" s="8">
        <v>225</v>
      </c>
      <c r="H5" s="1" t="s">
        <v>28</v>
      </c>
      <c r="I5" s="1" t="s">
        <v>221</v>
      </c>
      <c r="J5" s="1" t="s">
        <v>40</v>
      </c>
      <c r="K5" s="1" t="s">
        <v>215</v>
      </c>
      <c r="L5" s="1" t="e">
        <v>#N/A</v>
      </c>
      <c r="M5" s="1" t="s">
        <v>41</v>
      </c>
      <c r="N5" s="1">
        <v>8393</v>
      </c>
      <c r="O5" s="3">
        <v>45295.704861111109</v>
      </c>
      <c r="P5" s="1" t="s">
        <v>42</v>
      </c>
      <c r="Q5" s="1" t="s">
        <v>43</v>
      </c>
      <c r="R5" s="1" t="s">
        <v>44</v>
      </c>
      <c r="S5" s="1">
        <v>0</v>
      </c>
      <c r="T5" s="1" t="s">
        <v>24</v>
      </c>
      <c r="U5" s="1" t="s">
        <v>25</v>
      </c>
      <c r="V5" s="1" t="s">
        <v>25</v>
      </c>
      <c r="W5" s="1" t="s">
        <v>25</v>
      </c>
      <c r="X5" s="1">
        <v>873503</v>
      </c>
      <c r="Y5" s="1" t="s">
        <v>45</v>
      </c>
      <c r="Z5" s="1" t="s">
        <v>46</v>
      </c>
      <c r="AA5" s="1" t="s">
        <v>28</v>
      </c>
      <c r="AB5" s="1">
        <v>951791599</v>
      </c>
    </row>
    <row r="6" spans="1:28" x14ac:dyDescent="0.25">
      <c r="A6" s="1">
        <v>97308</v>
      </c>
      <c r="B6" s="1" t="s">
        <v>47</v>
      </c>
      <c r="C6" s="1" t="s">
        <v>222</v>
      </c>
      <c r="D6" s="1">
        <v>15527388</v>
      </c>
      <c r="E6" s="6">
        <v>45289.333523402776</v>
      </c>
      <c r="F6" s="1">
        <v>13434952</v>
      </c>
      <c r="G6" s="8">
        <v>225</v>
      </c>
      <c r="H6" s="1" t="s">
        <v>28</v>
      </c>
      <c r="I6" s="1" t="s">
        <v>223</v>
      </c>
      <c r="J6" s="1" t="s">
        <v>47</v>
      </c>
      <c r="K6" s="1" t="s">
        <v>215</v>
      </c>
      <c r="L6" s="1" t="e">
        <v>#N/A</v>
      </c>
      <c r="M6" s="1" t="s">
        <v>48</v>
      </c>
      <c r="N6" s="1">
        <v>8896</v>
      </c>
      <c r="O6" s="3">
        <v>45295.714583333334</v>
      </c>
      <c r="P6" s="1" t="s">
        <v>49</v>
      </c>
      <c r="Q6" s="1" t="s">
        <v>50</v>
      </c>
      <c r="R6" s="1" t="s">
        <v>51</v>
      </c>
      <c r="S6" s="1">
        <v>0</v>
      </c>
      <c r="T6" s="1" t="s">
        <v>24</v>
      </c>
      <c r="U6" s="1" t="s">
        <v>25</v>
      </c>
      <c r="V6" s="1" t="s">
        <v>25</v>
      </c>
      <c r="W6" s="1" t="s">
        <v>25</v>
      </c>
      <c r="X6" s="1">
        <v>873504</v>
      </c>
      <c r="Y6" s="1" t="s">
        <v>52</v>
      </c>
      <c r="Z6" s="1" t="s">
        <v>53</v>
      </c>
      <c r="AA6" s="1" t="s">
        <v>28</v>
      </c>
      <c r="AB6" s="1">
        <v>918077363</v>
      </c>
    </row>
    <row r="7" spans="1:28" x14ac:dyDescent="0.25">
      <c r="A7" s="1">
        <v>99715</v>
      </c>
      <c r="B7" s="1" t="s">
        <v>54</v>
      </c>
      <c r="C7" s="1" t="s">
        <v>224</v>
      </c>
      <c r="D7" s="1">
        <v>15481007</v>
      </c>
      <c r="E7" s="6">
        <v>45275.333575277778</v>
      </c>
      <c r="F7" s="1">
        <v>13288279</v>
      </c>
      <c r="G7" s="8">
        <v>225</v>
      </c>
      <c r="H7" s="1" t="s">
        <v>28</v>
      </c>
      <c r="I7" s="1" t="s">
        <v>225</v>
      </c>
      <c r="J7" s="1" t="s">
        <v>54</v>
      </c>
      <c r="K7" s="1" t="s">
        <v>215</v>
      </c>
      <c r="L7" s="1" t="e">
        <v>#N/A</v>
      </c>
      <c r="M7" s="1" t="s">
        <v>55</v>
      </c>
      <c r="N7" s="1">
        <v>3431</v>
      </c>
      <c r="O7" s="3">
        <v>45295.609722222223</v>
      </c>
      <c r="P7" s="1" t="s">
        <v>56</v>
      </c>
      <c r="Q7" s="1" t="s">
        <v>57</v>
      </c>
      <c r="R7" s="1" t="s">
        <v>58</v>
      </c>
      <c r="S7" s="1">
        <v>0</v>
      </c>
      <c r="T7" s="1" t="s">
        <v>24</v>
      </c>
      <c r="U7" s="1" t="s">
        <v>25</v>
      </c>
      <c r="V7" s="1" t="s">
        <v>25</v>
      </c>
      <c r="W7" s="1" t="s">
        <v>25</v>
      </c>
      <c r="X7" s="1">
        <v>873421</v>
      </c>
      <c r="Y7" s="1" t="s">
        <v>59</v>
      </c>
      <c r="Z7" s="1" t="s">
        <v>60</v>
      </c>
      <c r="AA7" s="1" t="s">
        <v>28</v>
      </c>
      <c r="AB7" s="1">
        <v>919317800</v>
      </c>
    </row>
    <row r="8" spans="1:28" x14ac:dyDescent="0.25">
      <c r="A8" s="1">
        <v>99716</v>
      </c>
      <c r="B8" s="1" t="s">
        <v>61</v>
      </c>
      <c r="C8" s="1" t="s">
        <v>226</v>
      </c>
      <c r="D8" s="1">
        <v>15482004</v>
      </c>
      <c r="E8" s="6">
        <v>45275.462515914354</v>
      </c>
      <c r="F8" s="1">
        <v>13320526</v>
      </c>
      <c r="G8" s="8">
        <v>31.5</v>
      </c>
      <c r="H8" s="1" t="s">
        <v>28</v>
      </c>
      <c r="I8" s="1" t="s">
        <v>227</v>
      </c>
      <c r="J8" s="1" t="s">
        <v>61</v>
      </c>
      <c r="K8" s="1" t="s">
        <v>215</v>
      </c>
      <c r="L8" s="1" t="e">
        <v>#N/A</v>
      </c>
      <c r="M8" s="1" t="s">
        <v>62</v>
      </c>
      <c r="N8" s="1">
        <v>3432</v>
      </c>
      <c r="O8" s="3">
        <v>45295.609722222223</v>
      </c>
      <c r="P8" s="1" t="s">
        <v>63</v>
      </c>
      <c r="Q8" s="1" t="s">
        <v>64</v>
      </c>
      <c r="R8" s="1" t="s">
        <v>65</v>
      </c>
      <c r="S8" s="1">
        <v>0</v>
      </c>
      <c r="T8" s="1" t="s">
        <v>24</v>
      </c>
      <c r="U8" s="1" t="s">
        <v>25</v>
      </c>
      <c r="V8" s="1" t="s">
        <v>25</v>
      </c>
      <c r="W8" s="1" t="s">
        <v>25</v>
      </c>
      <c r="X8" s="1">
        <v>873421</v>
      </c>
      <c r="Y8" s="1" t="s">
        <v>59</v>
      </c>
      <c r="Z8" s="1" t="s">
        <v>66</v>
      </c>
      <c r="AA8" s="1" t="s">
        <v>28</v>
      </c>
      <c r="AB8" s="1">
        <v>914298351</v>
      </c>
    </row>
    <row r="9" spans="1:28" x14ac:dyDescent="0.25">
      <c r="A9" s="1">
        <v>100660</v>
      </c>
      <c r="B9" s="1" t="s">
        <v>67</v>
      </c>
      <c r="C9" s="1" t="s">
        <v>228</v>
      </c>
      <c r="D9" s="1">
        <v>15487521</v>
      </c>
      <c r="E9" s="6">
        <v>45278.333523761576</v>
      </c>
      <c r="F9" s="1">
        <v>13305258</v>
      </c>
      <c r="G9" s="8">
        <v>225</v>
      </c>
      <c r="H9" s="1" t="s">
        <v>28</v>
      </c>
      <c r="I9" s="1" t="s">
        <v>229</v>
      </c>
      <c r="J9" s="1" t="s">
        <v>67</v>
      </c>
      <c r="K9" s="1" t="s">
        <v>215</v>
      </c>
      <c r="L9" s="1" t="e">
        <v>#N/A</v>
      </c>
      <c r="M9" s="1">
        <v>189</v>
      </c>
      <c r="N9" s="1">
        <v>4504</v>
      </c>
      <c r="O9" s="3">
        <v>45295.628472222219</v>
      </c>
      <c r="P9" s="1" t="s">
        <v>68</v>
      </c>
      <c r="Q9" s="1" t="s">
        <v>69</v>
      </c>
      <c r="R9" s="1" t="s">
        <v>70</v>
      </c>
      <c r="S9" s="1">
        <v>0</v>
      </c>
      <c r="T9" s="1" t="s">
        <v>24</v>
      </c>
      <c r="U9" s="1" t="s">
        <v>25</v>
      </c>
      <c r="V9" s="1" t="s">
        <v>25</v>
      </c>
      <c r="W9" s="1" t="s">
        <v>25</v>
      </c>
      <c r="X9" s="1">
        <v>873436</v>
      </c>
      <c r="Y9" s="1" t="s">
        <v>71</v>
      </c>
      <c r="Z9" s="1" t="s">
        <v>72</v>
      </c>
      <c r="AA9" s="1" t="s">
        <v>28</v>
      </c>
      <c r="AB9" s="1">
        <v>925951360</v>
      </c>
    </row>
    <row r="10" spans="1:28" x14ac:dyDescent="0.25">
      <c r="A10" s="1">
        <v>102774</v>
      </c>
      <c r="B10" s="1" t="s">
        <v>73</v>
      </c>
      <c r="C10" s="1" t="s">
        <v>230</v>
      </c>
      <c r="D10" s="1">
        <v>15504950</v>
      </c>
      <c r="E10" s="6">
        <v>45282.333494733793</v>
      </c>
      <c r="F10" s="1">
        <v>13320207</v>
      </c>
      <c r="G10" s="8">
        <v>135</v>
      </c>
      <c r="H10" s="1" t="s">
        <v>28</v>
      </c>
      <c r="I10" s="1" t="s">
        <v>231</v>
      </c>
      <c r="J10" s="1" t="s">
        <v>73</v>
      </c>
      <c r="K10" s="1" t="s">
        <v>215</v>
      </c>
      <c r="L10" s="1" t="e">
        <v>#N/A</v>
      </c>
      <c r="M10" s="1" t="s">
        <v>74</v>
      </c>
      <c r="N10" s="1">
        <v>6502</v>
      </c>
      <c r="O10" s="3">
        <v>45295.667361111111</v>
      </c>
      <c r="P10" s="1" t="s">
        <v>75</v>
      </c>
      <c r="Q10" s="1" t="s">
        <v>76</v>
      </c>
      <c r="R10" s="1" t="s">
        <v>77</v>
      </c>
      <c r="S10" s="1">
        <v>0</v>
      </c>
      <c r="T10" s="1" t="s">
        <v>24</v>
      </c>
      <c r="U10" s="1" t="s">
        <v>25</v>
      </c>
      <c r="V10" s="1" t="s">
        <v>25</v>
      </c>
      <c r="W10" s="1" t="s">
        <v>25</v>
      </c>
      <c r="X10" s="1">
        <v>873469</v>
      </c>
      <c r="Y10" s="1" t="s">
        <v>78</v>
      </c>
      <c r="Z10" s="1" t="s">
        <v>79</v>
      </c>
      <c r="AA10" s="1" t="s">
        <v>28</v>
      </c>
      <c r="AB10" s="1">
        <v>930509963</v>
      </c>
    </row>
    <row r="11" spans="1:28" x14ac:dyDescent="0.25">
      <c r="A11" s="1">
        <v>103532</v>
      </c>
      <c r="B11" s="1" t="s">
        <v>80</v>
      </c>
      <c r="C11" s="1" t="s">
        <v>232</v>
      </c>
      <c r="D11" s="1">
        <v>15511131</v>
      </c>
      <c r="E11" s="6">
        <v>45286.333676828704</v>
      </c>
      <c r="F11" s="1">
        <v>13350758</v>
      </c>
      <c r="G11" s="8">
        <v>135</v>
      </c>
      <c r="H11" s="1" t="s">
        <v>28</v>
      </c>
      <c r="I11" s="1" t="s">
        <v>233</v>
      </c>
      <c r="J11" s="1" t="s">
        <v>80</v>
      </c>
      <c r="K11" s="1" t="s">
        <v>215</v>
      </c>
      <c r="L11" s="1" t="e">
        <v>#N/A</v>
      </c>
      <c r="M11" s="1" t="s">
        <v>74</v>
      </c>
      <c r="N11" s="1">
        <v>7430</v>
      </c>
      <c r="O11" s="3">
        <v>45295.685416666667</v>
      </c>
      <c r="P11" s="1" t="s">
        <v>81</v>
      </c>
      <c r="Q11" s="1" t="s">
        <v>82</v>
      </c>
      <c r="R11" s="1" t="s">
        <v>83</v>
      </c>
      <c r="S11" s="1">
        <v>0</v>
      </c>
      <c r="T11" s="1" t="s">
        <v>24</v>
      </c>
      <c r="U11" s="1" t="s">
        <v>25</v>
      </c>
      <c r="V11" s="1" t="s">
        <v>25</v>
      </c>
      <c r="W11" s="1" t="s">
        <v>25</v>
      </c>
      <c r="X11" s="1">
        <v>873485</v>
      </c>
      <c r="Y11" s="1" t="s">
        <v>84</v>
      </c>
      <c r="Z11" s="1" t="s">
        <v>85</v>
      </c>
      <c r="AA11" s="1" t="s">
        <v>28</v>
      </c>
      <c r="AB11" s="1">
        <v>931292445</v>
      </c>
    </row>
    <row r="12" spans="1:28" x14ac:dyDescent="0.25">
      <c r="A12" s="1">
        <v>103538</v>
      </c>
      <c r="B12" s="1" t="s">
        <v>86</v>
      </c>
      <c r="C12" s="1" t="s">
        <v>234</v>
      </c>
      <c r="D12" s="1">
        <v>15511147</v>
      </c>
      <c r="E12" s="6">
        <v>45286.334485601852</v>
      </c>
      <c r="F12" s="1">
        <v>10582383</v>
      </c>
      <c r="G12" s="8">
        <v>425</v>
      </c>
      <c r="H12" s="1" t="s">
        <v>28</v>
      </c>
      <c r="I12" s="1" t="s">
        <v>235</v>
      </c>
      <c r="J12" s="1" t="s">
        <v>86</v>
      </c>
      <c r="K12" s="1" t="s">
        <v>215</v>
      </c>
      <c r="L12" s="1" t="e">
        <v>#N/A</v>
      </c>
      <c r="M12" s="1" t="s">
        <v>87</v>
      </c>
      <c r="N12" s="1">
        <v>7437</v>
      </c>
      <c r="O12" s="3">
        <v>45295.686111111114</v>
      </c>
      <c r="P12" s="1" t="s">
        <v>88</v>
      </c>
      <c r="Q12" s="1" t="s">
        <v>89</v>
      </c>
      <c r="R12" s="1" t="s">
        <v>90</v>
      </c>
      <c r="S12" s="1">
        <v>0</v>
      </c>
      <c r="T12" s="1" t="s">
        <v>24</v>
      </c>
      <c r="U12" s="1" t="s">
        <v>25</v>
      </c>
      <c r="V12" s="1" t="s">
        <v>25</v>
      </c>
      <c r="W12" s="1" t="s">
        <v>25</v>
      </c>
      <c r="X12" s="1">
        <v>873485</v>
      </c>
      <c r="Y12" s="1" t="s">
        <v>84</v>
      </c>
      <c r="Z12" s="1" t="s">
        <v>91</v>
      </c>
      <c r="AA12" s="1" t="s">
        <v>28</v>
      </c>
      <c r="AB12" s="1">
        <v>912386513</v>
      </c>
    </row>
    <row r="13" spans="1:28" x14ac:dyDescent="0.25">
      <c r="A13" s="1">
        <v>105591</v>
      </c>
      <c r="B13" s="1" t="s">
        <v>92</v>
      </c>
      <c r="C13" s="1" t="s">
        <v>236</v>
      </c>
      <c r="D13" s="1">
        <v>15534023</v>
      </c>
      <c r="E13" s="6">
        <v>45294.333703900462</v>
      </c>
      <c r="F13" s="1">
        <v>13279068</v>
      </c>
      <c r="G13" s="8">
        <v>225</v>
      </c>
      <c r="H13" s="1" t="s">
        <v>28</v>
      </c>
      <c r="I13" s="1" t="s">
        <v>237</v>
      </c>
      <c r="J13" s="1" t="s">
        <v>92</v>
      </c>
      <c r="K13" s="1" t="s">
        <v>215</v>
      </c>
      <c r="L13" s="1" t="e">
        <v>#N/A</v>
      </c>
      <c r="M13" s="1" t="s">
        <v>93</v>
      </c>
      <c r="N13" s="1">
        <v>77425</v>
      </c>
      <c r="O13" s="3">
        <v>45307.55</v>
      </c>
      <c r="P13" s="1" t="s">
        <v>94</v>
      </c>
      <c r="Q13" s="1" t="s">
        <v>95</v>
      </c>
      <c r="R13" s="1" t="s">
        <v>96</v>
      </c>
      <c r="S13" s="1">
        <v>0</v>
      </c>
      <c r="T13" s="1" t="s">
        <v>24</v>
      </c>
      <c r="U13" s="1" t="s">
        <v>25</v>
      </c>
      <c r="V13" s="1" t="s">
        <v>25</v>
      </c>
      <c r="W13" s="1" t="s">
        <v>25</v>
      </c>
      <c r="X13" s="1">
        <v>876737</v>
      </c>
      <c r="Y13" s="1" t="s">
        <v>97</v>
      </c>
      <c r="Z13" s="1" t="s">
        <v>98</v>
      </c>
      <c r="AA13" s="1" t="s">
        <v>28</v>
      </c>
      <c r="AB13" s="1">
        <v>915165807</v>
      </c>
    </row>
    <row r="14" spans="1:28" x14ac:dyDescent="0.25">
      <c r="A14" s="1">
        <v>105593</v>
      </c>
      <c r="B14" s="1" t="s">
        <v>99</v>
      </c>
      <c r="C14" s="1" t="s">
        <v>238</v>
      </c>
      <c r="D14" s="1">
        <v>15534024</v>
      </c>
      <c r="E14" s="6">
        <v>45294.333784675924</v>
      </c>
      <c r="F14" s="1">
        <v>13354435</v>
      </c>
      <c r="G14" s="8">
        <v>135</v>
      </c>
      <c r="H14" s="1" t="s">
        <v>28</v>
      </c>
      <c r="I14" s="1" t="s">
        <v>239</v>
      </c>
      <c r="J14" s="1" t="s">
        <v>99</v>
      </c>
      <c r="K14" s="1" t="s">
        <v>215</v>
      </c>
      <c r="L14" s="1" t="e">
        <v>#N/A</v>
      </c>
      <c r="M14" s="1" t="s">
        <v>74</v>
      </c>
      <c r="N14" s="1">
        <v>77427</v>
      </c>
      <c r="O14" s="3">
        <v>45307.55</v>
      </c>
      <c r="P14" s="1" t="s">
        <v>100</v>
      </c>
      <c r="Q14" s="1" t="s">
        <v>101</v>
      </c>
      <c r="R14" s="1" t="s">
        <v>102</v>
      </c>
      <c r="S14" s="1">
        <v>0</v>
      </c>
      <c r="T14" s="1" t="s">
        <v>24</v>
      </c>
      <c r="U14" s="1" t="s">
        <v>25</v>
      </c>
      <c r="V14" s="1" t="s">
        <v>25</v>
      </c>
      <c r="W14" s="1" t="s">
        <v>25</v>
      </c>
      <c r="X14" s="1">
        <v>876737</v>
      </c>
      <c r="Y14" s="1" t="s">
        <v>97</v>
      </c>
      <c r="Z14" s="1" t="s">
        <v>103</v>
      </c>
      <c r="AA14" s="1" t="s">
        <v>28</v>
      </c>
      <c r="AB14" s="1">
        <v>904110087</v>
      </c>
    </row>
    <row r="15" spans="1:28" x14ac:dyDescent="0.25">
      <c r="A15" s="1">
        <v>105594</v>
      </c>
      <c r="B15" s="1" t="s">
        <v>104</v>
      </c>
      <c r="C15" s="1" t="s">
        <v>240</v>
      </c>
      <c r="D15" s="1">
        <v>15534027</v>
      </c>
      <c r="E15" s="6">
        <v>45294.333951574074</v>
      </c>
      <c r="F15" s="1">
        <v>13244637</v>
      </c>
      <c r="G15" s="8">
        <v>45</v>
      </c>
      <c r="H15" s="1" t="s">
        <v>28</v>
      </c>
      <c r="I15" s="1" t="s">
        <v>241</v>
      </c>
      <c r="J15" s="1" t="s">
        <v>104</v>
      </c>
      <c r="K15" s="1" t="s">
        <v>215</v>
      </c>
      <c r="L15" s="1" t="e">
        <v>#N/A</v>
      </c>
      <c r="M15" s="1" t="s">
        <v>105</v>
      </c>
      <c r="N15" s="1">
        <v>77428</v>
      </c>
      <c r="O15" s="3">
        <v>45307.55</v>
      </c>
      <c r="P15" s="1" t="s">
        <v>106</v>
      </c>
      <c r="Q15" s="1" t="s">
        <v>107</v>
      </c>
      <c r="R15" s="1" t="s">
        <v>108</v>
      </c>
      <c r="S15" s="1">
        <v>0</v>
      </c>
      <c r="T15" s="1" t="s">
        <v>24</v>
      </c>
      <c r="U15" s="1" t="s">
        <v>25</v>
      </c>
      <c r="V15" s="1" t="s">
        <v>25</v>
      </c>
      <c r="W15" s="1" t="s">
        <v>25</v>
      </c>
      <c r="X15" s="1">
        <v>876737</v>
      </c>
      <c r="Y15" s="1" t="s">
        <v>97</v>
      </c>
      <c r="Z15" s="1" t="s">
        <v>109</v>
      </c>
      <c r="AA15" s="1" t="s">
        <v>28</v>
      </c>
      <c r="AB15" s="1">
        <v>918150970</v>
      </c>
    </row>
    <row r="16" spans="1:28" x14ac:dyDescent="0.25">
      <c r="A16" s="1">
        <v>105596</v>
      </c>
      <c r="B16" s="1" t="s">
        <v>110</v>
      </c>
      <c r="C16" s="1" t="s">
        <v>242</v>
      </c>
      <c r="D16" s="1">
        <v>15534029</v>
      </c>
      <c r="E16" s="6">
        <v>45294.334059583336</v>
      </c>
      <c r="F16" s="1">
        <v>13404337</v>
      </c>
      <c r="G16" s="8">
        <v>135</v>
      </c>
      <c r="H16" s="1" t="s">
        <v>28</v>
      </c>
      <c r="I16" s="1" t="s">
        <v>243</v>
      </c>
      <c r="J16" s="1" t="s">
        <v>110</v>
      </c>
      <c r="K16" s="1" t="s">
        <v>215</v>
      </c>
      <c r="L16" s="1" t="e">
        <v>#N/A</v>
      </c>
      <c r="M16" s="1" t="s">
        <v>74</v>
      </c>
      <c r="N16" s="1">
        <v>77430</v>
      </c>
      <c r="O16" s="3">
        <v>45307.55</v>
      </c>
      <c r="P16" s="1" t="s">
        <v>111</v>
      </c>
      <c r="Q16" s="1" t="s">
        <v>112</v>
      </c>
      <c r="R16" s="1" t="s">
        <v>113</v>
      </c>
      <c r="S16" s="1">
        <v>0</v>
      </c>
      <c r="T16" s="1" t="s">
        <v>24</v>
      </c>
      <c r="U16" s="1" t="s">
        <v>25</v>
      </c>
      <c r="V16" s="1" t="s">
        <v>25</v>
      </c>
      <c r="W16" s="1" t="s">
        <v>25</v>
      </c>
      <c r="X16" s="1">
        <v>876737</v>
      </c>
      <c r="Y16" s="1" t="s">
        <v>97</v>
      </c>
      <c r="Z16" s="1" t="s">
        <v>114</v>
      </c>
      <c r="AA16" s="1" t="s">
        <v>28</v>
      </c>
      <c r="AB16" s="1">
        <v>2450657636</v>
      </c>
    </row>
    <row r="17" spans="1:28" x14ac:dyDescent="0.25">
      <c r="A17" s="1">
        <v>105603</v>
      </c>
      <c r="B17" s="1" t="s">
        <v>115</v>
      </c>
      <c r="C17" s="1" t="s">
        <v>244</v>
      </c>
      <c r="D17" s="1">
        <v>15534036</v>
      </c>
      <c r="E17" s="6">
        <v>45294.334369826393</v>
      </c>
      <c r="F17" s="1">
        <v>13452297</v>
      </c>
      <c r="G17" s="8">
        <v>225</v>
      </c>
      <c r="H17" s="1" t="s">
        <v>28</v>
      </c>
      <c r="I17" s="1" t="s">
        <v>245</v>
      </c>
      <c r="J17" s="1" t="s">
        <v>115</v>
      </c>
      <c r="K17" s="1" t="s">
        <v>215</v>
      </c>
      <c r="L17" s="1" t="e">
        <v>#N/A</v>
      </c>
      <c r="M17" s="1" t="s">
        <v>116</v>
      </c>
      <c r="N17" s="1">
        <v>77437</v>
      </c>
      <c r="O17" s="3">
        <v>45307.550694444442</v>
      </c>
      <c r="P17" s="1" t="s">
        <v>117</v>
      </c>
      <c r="Q17" s="1" t="s">
        <v>118</v>
      </c>
      <c r="R17" s="1" t="s">
        <v>119</v>
      </c>
      <c r="S17" s="1">
        <v>0</v>
      </c>
      <c r="T17" s="1" t="s">
        <v>24</v>
      </c>
      <c r="U17" s="1" t="s">
        <v>25</v>
      </c>
      <c r="V17" s="1" t="s">
        <v>25</v>
      </c>
      <c r="W17" s="1" t="s">
        <v>25</v>
      </c>
      <c r="X17" s="1">
        <v>876737</v>
      </c>
      <c r="Y17" s="1" t="s">
        <v>97</v>
      </c>
      <c r="Z17" s="1" t="s">
        <v>120</v>
      </c>
      <c r="AA17" s="1" t="s">
        <v>28</v>
      </c>
      <c r="AB17" s="1">
        <v>919380253</v>
      </c>
    </row>
    <row r="18" spans="1:28" x14ac:dyDescent="0.25">
      <c r="A18" s="1">
        <v>108990</v>
      </c>
      <c r="B18" s="1" t="s">
        <v>121</v>
      </c>
      <c r="C18" s="1" t="s">
        <v>246</v>
      </c>
      <c r="D18" s="1">
        <v>15491900</v>
      </c>
      <c r="E18" s="6">
        <v>45279.333650659719</v>
      </c>
      <c r="F18" s="1">
        <v>13387953</v>
      </c>
      <c r="G18" s="8">
        <v>112.5</v>
      </c>
      <c r="H18" s="1" t="s">
        <v>28</v>
      </c>
      <c r="I18" s="1" t="s">
        <v>247</v>
      </c>
      <c r="J18" s="1" t="s">
        <v>121</v>
      </c>
      <c r="K18" s="1" t="s">
        <v>215</v>
      </c>
      <c r="L18" s="1" t="e">
        <v>#N/A</v>
      </c>
      <c r="M18" s="1" t="s">
        <v>122</v>
      </c>
      <c r="N18" s="1">
        <v>80712</v>
      </c>
      <c r="O18" s="3">
        <v>45307.607638888891</v>
      </c>
      <c r="P18" s="1" t="s">
        <v>123</v>
      </c>
      <c r="Q18" s="1" t="s">
        <v>124</v>
      </c>
      <c r="R18" s="1" t="s">
        <v>125</v>
      </c>
      <c r="S18" s="1">
        <v>0</v>
      </c>
      <c r="T18" s="1" t="s">
        <v>24</v>
      </c>
      <c r="U18" s="1" t="s">
        <v>25</v>
      </c>
      <c r="V18" s="1" t="s">
        <v>25</v>
      </c>
      <c r="W18" s="1" t="s">
        <v>25</v>
      </c>
      <c r="X18" s="1">
        <v>876916</v>
      </c>
      <c r="Y18" s="1" t="s">
        <v>126</v>
      </c>
      <c r="Z18" s="1" t="s">
        <v>127</v>
      </c>
      <c r="AA18" s="1" t="s">
        <v>28</v>
      </c>
      <c r="AB18" s="1">
        <v>1725372047</v>
      </c>
    </row>
    <row r="19" spans="1:28" x14ac:dyDescent="0.25">
      <c r="A19" s="1">
        <v>111294</v>
      </c>
      <c r="B19" s="1" t="s">
        <v>128</v>
      </c>
      <c r="C19" s="1" t="s">
        <v>248</v>
      </c>
      <c r="D19" s="1">
        <v>15539463</v>
      </c>
      <c r="E19" s="6">
        <v>45300.333616215277</v>
      </c>
      <c r="F19" s="1">
        <v>13439952</v>
      </c>
      <c r="G19" s="8">
        <v>112.5</v>
      </c>
      <c r="H19" s="1" t="s">
        <v>28</v>
      </c>
      <c r="I19" s="1" t="s">
        <v>249</v>
      </c>
      <c r="J19" s="1" t="s">
        <v>128</v>
      </c>
      <c r="K19" s="1" t="s">
        <v>215</v>
      </c>
      <c r="L19" s="1" t="e">
        <v>#N/A</v>
      </c>
      <c r="M19" s="1" t="s">
        <v>129</v>
      </c>
      <c r="N19" s="1">
        <v>117729</v>
      </c>
      <c r="O19" s="3">
        <v>45314.393055555556</v>
      </c>
      <c r="P19" s="1" t="s">
        <v>130</v>
      </c>
      <c r="Q19" s="1" t="s">
        <v>131</v>
      </c>
      <c r="R19" s="1" t="s">
        <v>132</v>
      </c>
      <c r="S19" s="1">
        <v>0</v>
      </c>
      <c r="T19" s="1" t="s">
        <v>24</v>
      </c>
      <c r="U19" s="1" t="s">
        <v>25</v>
      </c>
      <c r="V19" s="1" t="s">
        <v>25</v>
      </c>
      <c r="W19" s="1" t="s">
        <v>25</v>
      </c>
      <c r="X19" s="1">
        <v>878969</v>
      </c>
      <c r="Y19" s="1" t="s">
        <v>133</v>
      </c>
      <c r="Z19" s="1" t="s">
        <v>134</v>
      </c>
      <c r="AA19" s="1" t="s">
        <v>28</v>
      </c>
      <c r="AB19" s="1">
        <v>1311712473</v>
      </c>
    </row>
    <row r="20" spans="1:28" x14ac:dyDescent="0.25">
      <c r="A20" s="1">
        <v>111540</v>
      </c>
      <c r="B20" s="1" t="s">
        <v>135</v>
      </c>
      <c r="C20" s="1" t="s">
        <v>250</v>
      </c>
      <c r="D20" s="1">
        <v>15543784</v>
      </c>
      <c r="E20" s="6">
        <v>45303.333472280094</v>
      </c>
      <c r="F20" s="1">
        <v>13420619</v>
      </c>
      <c r="G20" s="8">
        <v>900</v>
      </c>
      <c r="H20" s="1" t="s">
        <v>28</v>
      </c>
      <c r="I20" s="1" t="s">
        <v>251</v>
      </c>
      <c r="J20" s="1" t="s">
        <v>135</v>
      </c>
      <c r="K20" s="1" t="s">
        <v>215</v>
      </c>
      <c r="L20" s="1" t="e">
        <v>#N/A</v>
      </c>
      <c r="M20" s="1">
        <v>756</v>
      </c>
      <c r="N20" s="1">
        <v>119599</v>
      </c>
      <c r="O20" s="3">
        <v>45314.42291666667</v>
      </c>
      <c r="P20" s="1" t="s">
        <v>136</v>
      </c>
      <c r="Q20" s="1" t="s">
        <v>137</v>
      </c>
      <c r="R20" s="1" t="s">
        <v>138</v>
      </c>
      <c r="S20" s="1">
        <v>0</v>
      </c>
      <c r="T20" s="1" t="s">
        <v>24</v>
      </c>
      <c r="U20" s="1" t="s">
        <v>25</v>
      </c>
      <c r="V20" s="1" t="s">
        <v>25</v>
      </c>
      <c r="W20" s="1" t="s">
        <v>25</v>
      </c>
      <c r="X20" s="1">
        <v>879060</v>
      </c>
      <c r="Y20" s="1" t="s">
        <v>139</v>
      </c>
      <c r="Z20" s="1" t="s">
        <v>140</v>
      </c>
      <c r="AA20" s="1" t="s">
        <v>28</v>
      </c>
      <c r="AB20" s="1">
        <v>916518376</v>
      </c>
    </row>
    <row r="21" spans="1:28" x14ac:dyDescent="0.25">
      <c r="A21" s="1">
        <v>111541</v>
      </c>
      <c r="B21" s="1" t="s">
        <v>141</v>
      </c>
      <c r="C21" s="1" t="s">
        <v>252</v>
      </c>
      <c r="D21" s="1">
        <v>15543786</v>
      </c>
      <c r="E21" s="6">
        <v>45303.333587592591</v>
      </c>
      <c r="F21" s="1">
        <v>13408766</v>
      </c>
      <c r="G21" s="8">
        <v>67.5</v>
      </c>
      <c r="H21" s="1" t="s">
        <v>28</v>
      </c>
      <c r="I21" s="1" t="s">
        <v>253</v>
      </c>
      <c r="J21" s="1" t="s">
        <v>141</v>
      </c>
      <c r="K21" s="1" t="s">
        <v>215</v>
      </c>
      <c r="L21" s="1" t="e">
        <v>#N/A</v>
      </c>
      <c r="M21" s="1" t="s">
        <v>142</v>
      </c>
      <c r="N21" s="1">
        <v>119600</v>
      </c>
      <c r="O21" s="3">
        <v>45314.42291666667</v>
      </c>
      <c r="P21" s="1" t="s">
        <v>143</v>
      </c>
      <c r="Q21" s="1" t="s">
        <v>144</v>
      </c>
      <c r="R21" s="1" t="s">
        <v>145</v>
      </c>
      <c r="S21" s="1">
        <v>0</v>
      </c>
      <c r="T21" s="1" t="s">
        <v>24</v>
      </c>
      <c r="U21" s="1" t="s">
        <v>25</v>
      </c>
      <c r="V21" s="1" t="s">
        <v>25</v>
      </c>
      <c r="W21" s="1" t="s">
        <v>25</v>
      </c>
      <c r="X21" s="1">
        <v>879060</v>
      </c>
      <c r="Y21" s="1" t="s">
        <v>139</v>
      </c>
      <c r="Z21" s="1" t="s">
        <v>146</v>
      </c>
      <c r="AA21" s="1" t="s">
        <v>28</v>
      </c>
      <c r="AB21" s="1">
        <v>925503864</v>
      </c>
    </row>
    <row r="22" spans="1:28" x14ac:dyDescent="0.25">
      <c r="A22" s="1">
        <v>111881</v>
      </c>
      <c r="B22" s="1" t="s">
        <v>147</v>
      </c>
      <c r="C22" s="1" t="s">
        <v>254</v>
      </c>
      <c r="D22" s="1">
        <v>15545822</v>
      </c>
      <c r="E22" s="6">
        <v>45306.333606747685</v>
      </c>
      <c r="F22" s="1">
        <v>13407034</v>
      </c>
      <c r="G22" s="8">
        <v>135</v>
      </c>
      <c r="H22" s="1" t="s">
        <v>28</v>
      </c>
      <c r="I22" s="1" t="s">
        <v>255</v>
      </c>
      <c r="J22" s="1" t="s">
        <v>147</v>
      </c>
      <c r="K22" s="1" t="s">
        <v>215</v>
      </c>
      <c r="L22" s="1" t="e">
        <v>#N/A</v>
      </c>
      <c r="M22" s="1" t="s">
        <v>74</v>
      </c>
      <c r="N22" s="1">
        <v>120152</v>
      </c>
      <c r="O22" s="3">
        <v>45314.431944444441</v>
      </c>
      <c r="P22" s="1" t="s">
        <v>148</v>
      </c>
      <c r="Q22" s="1" t="s">
        <v>149</v>
      </c>
      <c r="R22" s="1" t="s">
        <v>150</v>
      </c>
      <c r="S22" s="1">
        <v>0</v>
      </c>
      <c r="T22" s="1" t="s">
        <v>24</v>
      </c>
      <c r="U22" s="1" t="s">
        <v>25</v>
      </c>
      <c r="V22" s="1" t="s">
        <v>25</v>
      </c>
      <c r="W22" s="1" t="s">
        <v>25</v>
      </c>
      <c r="X22" s="1">
        <v>879093</v>
      </c>
      <c r="Y22" s="1" t="s">
        <v>151</v>
      </c>
      <c r="Z22" s="1" t="s">
        <v>152</v>
      </c>
      <c r="AA22" s="1" t="s">
        <v>28</v>
      </c>
      <c r="AB22" s="1">
        <v>905399705</v>
      </c>
    </row>
    <row r="23" spans="1:28" x14ac:dyDescent="0.25">
      <c r="A23" s="1">
        <v>111883</v>
      </c>
      <c r="B23" s="1" t="s">
        <v>153</v>
      </c>
      <c r="C23" s="1" t="s">
        <v>256</v>
      </c>
      <c r="D23" s="1">
        <v>15545825</v>
      </c>
      <c r="E23" s="6">
        <v>45306.333702314812</v>
      </c>
      <c r="F23" s="1">
        <v>13535312</v>
      </c>
      <c r="G23" s="8">
        <v>135</v>
      </c>
      <c r="H23" s="1" t="s">
        <v>28</v>
      </c>
      <c r="I23" s="1" t="s">
        <v>257</v>
      </c>
      <c r="J23" s="1" t="s">
        <v>153</v>
      </c>
      <c r="K23" s="1" t="s">
        <v>215</v>
      </c>
      <c r="L23" s="1" t="e">
        <v>#N/A</v>
      </c>
      <c r="M23" s="1" t="s">
        <v>74</v>
      </c>
      <c r="N23" s="1">
        <v>120154</v>
      </c>
      <c r="O23" s="3">
        <v>45314.431944444441</v>
      </c>
      <c r="P23" s="1" t="s">
        <v>154</v>
      </c>
      <c r="Q23" s="1" t="s">
        <v>155</v>
      </c>
      <c r="R23" s="1" t="s">
        <v>156</v>
      </c>
      <c r="S23" s="1">
        <v>0</v>
      </c>
      <c r="T23" s="1" t="s">
        <v>24</v>
      </c>
      <c r="U23" s="1" t="s">
        <v>25</v>
      </c>
      <c r="V23" s="1" t="s">
        <v>25</v>
      </c>
      <c r="W23" s="1" t="s">
        <v>25</v>
      </c>
      <c r="X23" s="1">
        <v>879093</v>
      </c>
      <c r="Y23" s="1" t="s">
        <v>151</v>
      </c>
      <c r="Z23" s="1" t="s">
        <v>157</v>
      </c>
      <c r="AA23" s="1" t="s">
        <v>28</v>
      </c>
      <c r="AB23" s="1">
        <v>930109509</v>
      </c>
    </row>
    <row r="24" spans="1:28" x14ac:dyDescent="0.25">
      <c r="A24" s="1">
        <v>111884</v>
      </c>
      <c r="B24" s="1" t="s">
        <v>158</v>
      </c>
      <c r="C24" s="1" t="s">
        <v>258</v>
      </c>
      <c r="D24" s="1">
        <v>15545826</v>
      </c>
      <c r="E24" s="6">
        <v>45306.333757129629</v>
      </c>
      <c r="F24" s="1">
        <v>13505506</v>
      </c>
      <c r="G24" s="8">
        <v>900</v>
      </c>
      <c r="H24" s="1" t="s">
        <v>28</v>
      </c>
      <c r="I24" s="1" t="s">
        <v>259</v>
      </c>
      <c r="J24" s="1" t="s">
        <v>158</v>
      </c>
      <c r="K24" s="1" t="s">
        <v>215</v>
      </c>
      <c r="L24" s="1" t="e">
        <v>#N/A</v>
      </c>
      <c r="M24" s="1">
        <v>756</v>
      </c>
      <c r="N24" s="1">
        <v>120155</v>
      </c>
      <c r="O24" s="3">
        <v>45314.431944444441</v>
      </c>
      <c r="P24" s="1" t="s">
        <v>159</v>
      </c>
      <c r="Q24" s="1" t="s">
        <v>160</v>
      </c>
      <c r="R24" s="1" t="s">
        <v>161</v>
      </c>
      <c r="S24" s="1">
        <v>0</v>
      </c>
      <c r="T24" s="1" t="s">
        <v>24</v>
      </c>
      <c r="U24" s="1" t="s">
        <v>25</v>
      </c>
      <c r="V24" s="1" t="s">
        <v>25</v>
      </c>
      <c r="W24" s="1" t="s">
        <v>25</v>
      </c>
      <c r="X24" s="1">
        <v>879093</v>
      </c>
      <c r="Y24" s="1" t="s">
        <v>151</v>
      </c>
      <c r="Z24" s="1" t="s">
        <v>162</v>
      </c>
      <c r="AA24" s="1" t="s">
        <v>28</v>
      </c>
      <c r="AB24" s="1">
        <v>926525080</v>
      </c>
    </row>
    <row r="25" spans="1:28" x14ac:dyDescent="0.25">
      <c r="A25" s="1">
        <v>111885</v>
      </c>
      <c r="B25" s="1" t="s">
        <v>163</v>
      </c>
      <c r="C25" s="1" t="s">
        <v>260</v>
      </c>
      <c r="D25" s="1">
        <v>15545828</v>
      </c>
      <c r="E25" s="6">
        <v>45306.333804074071</v>
      </c>
      <c r="F25" s="1">
        <v>13512018</v>
      </c>
      <c r="G25" s="8">
        <v>900</v>
      </c>
      <c r="H25" s="1" t="s">
        <v>28</v>
      </c>
      <c r="I25" s="1" t="s">
        <v>261</v>
      </c>
      <c r="J25" s="1" t="s">
        <v>163</v>
      </c>
      <c r="K25" s="1" t="s">
        <v>215</v>
      </c>
      <c r="L25" s="1" t="e">
        <v>#N/A</v>
      </c>
      <c r="M25" s="1">
        <v>756</v>
      </c>
      <c r="N25" s="1">
        <v>120156</v>
      </c>
      <c r="O25" s="3">
        <v>45314.431944444441</v>
      </c>
      <c r="P25" s="1" t="s">
        <v>164</v>
      </c>
      <c r="Q25" s="1" t="s">
        <v>165</v>
      </c>
      <c r="R25" s="1" t="s">
        <v>166</v>
      </c>
      <c r="S25" s="1">
        <v>0</v>
      </c>
      <c r="T25" s="1" t="s">
        <v>24</v>
      </c>
      <c r="U25" s="1" t="s">
        <v>25</v>
      </c>
      <c r="V25" s="1" t="s">
        <v>25</v>
      </c>
      <c r="W25" s="1" t="s">
        <v>25</v>
      </c>
      <c r="X25" s="1">
        <v>879093</v>
      </c>
      <c r="Y25" s="1" t="s">
        <v>151</v>
      </c>
      <c r="Z25" s="1" t="s">
        <v>167</v>
      </c>
      <c r="AA25" s="1" t="s">
        <v>28</v>
      </c>
      <c r="AB25" s="1">
        <v>922515804</v>
      </c>
    </row>
    <row r="26" spans="1:28" x14ac:dyDescent="0.25">
      <c r="A26" s="1">
        <v>111891</v>
      </c>
      <c r="B26" s="1" t="s">
        <v>168</v>
      </c>
      <c r="C26" s="1" t="s">
        <v>262</v>
      </c>
      <c r="D26" s="1">
        <v>15545838</v>
      </c>
      <c r="E26" s="6">
        <v>45306.334209120374</v>
      </c>
      <c r="F26" s="1">
        <v>13357991</v>
      </c>
      <c r="G26" s="8">
        <v>135</v>
      </c>
      <c r="H26" s="1" t="s">
        <v>28</v>
      </c>
      <c r="I26" s="1" t="s">
        <v>263</v>
      </c>
      <c r="J26" s="1" t="s">
        <v>168</v>
      </c>
      <c r="K26" s="1" t="s">
        <v>215</v>
      </c>
      <c r="L26" s="1" t="e">
        <v>#N/A</v>
      </c>
      <c r="M26" s="1" t="s">
        <v>169</v>
      </c>
      <c r="N26" s="1">
        <v>120162</v>
      </c>
      <c r="O26" s="3">
        <v>45314.431944444441</v>
      </c>
      <c r="P26" s="1" t="s">
        <v>170</v>
      </c>
      <c r="Q26" s="1" t="s">
        <v>171</v>
      </c>
      <c r="R26" s="1" t="s">
        <v>172</v>
      </c>
      <c r="S26" s="1">
        <v>0</v>
      </c>
      <c r="T26" s="1" t="s">
        <v>24</v>
      </c>
      <c r="U26" s="1" t="s">
        <v>25</v>
      </c>
      <c r="V26" s="1" t="s">
        <v>25</v>
      </c>
      <c r="W26" s="1" t="s">
        <v>25</v>
      </c>
      <c r="X26" s="1">
        <v>879093</v>
      </c>
      <c r="Y26" s="1" t="s">
        <v>151</v>
      </c>
      <c r="Z26" s="1" t="s">
        <v>173</v>
      </c>
      <c r="AA26" s="1" t="s">
        <v>28</v>
      </c>
      <c r="AB26" s="1">
        <v>919205963</v>
      </c>
    </row>
    <row r="27" spans="1:28" x14ac:dyDescent="0.25">
      <c r="A27" s="1">
        <v>111894</v>
      </c>
      <c r="B27" s="1" t="s">
        <v>174</v>
      </c>
      <c r="C27" s="1" t="s">
        <v>264</v>
      </c>
      <c r="D27" s="1">
        <v>15545843</v>
      </c>
      <c r="E27" s="6">
        <v>45306.334324965275</v>
      </c>
      <c r="F27" s="1">
        <v>13444585</v>
      </c>
      <c r="G27" s="8">
        <v>112.5</v>
      </c>
      <c r="H27" s="1" t="s">
        <v>28</v>
      </c>
      <c r="I27" s="1" t="s">
        <v>265</v>
      </c>
      <c r="J27" s="1" t="s">
        <v>174</v>
      </c>
      <c r="K27" s="1" t="s">
        <v>215</v>
      </c>
      <c r="L27" s="1" t="e">
        <v>#N/A</v>
      </c>
      <c r="M27" s="1" t="s">
        <v>129</v>
      </c>
      <c r="N27" s="1">
        <v>120165</v>
      </c>
      <c r="O27" s="3">
        <v>45314.431944444441</v>
      </c>
      <c r="P27" s="1" t="s">
        <v>175</v>
      </c>
      <c r="Q27" s="1" t="s">
        <v>176</v>
      </c>
      <c r="R27" s="1" t="s">
        <v>177</v>
      </c>
      <c r="S27" s="1">
        <v>0</v>
      </c>
      <c r="T27" s="1" t="s">
        <v>24</v>
      </c>
      <c r="U27" s="1" t="s">
        <v>25</v>
      </c>
      <c r="V27" s="1" t="s">
        <v>25</v>
      </c>
      <c r="W27" s="1" t="s">
        <v>25</v>
      </c>
      <c r="X27" s="1">
        <v>879093</v>
      </c>
      <c r="Y27" s="1" t="s">
        <v>151</v>
      </c>
      <c r="Z27" s="1" t="s">
        <v>178</v>
      </c>
      <c r="AA27" s="1" t="s">
        <v>28</v>
      </c>
      <c r="AB27" s="1">
        <v>916407919</v>
      </c>
    </row>
    <row r="28" spans="1:28" x14ac:dyDescent="0.25">
      <c r="A28" s="1">
        <v>112539</v>
      </c>
      <c r="B28" s="1" t="s">
        <v>179</v>
      </c>
      <c r="C28" s="1" t="s">
        <v>266</v>
      </c>
      <c r="D28" s="1">
        <v>15556356</v>
      </c>
      <c r="E28" s="6">
        <v>45307.333631157409</v>
      </c>
      <c r="F28" s="1">
        <v>11925173</v>
      </c>
      <c r="G28" s="8">
        <v>425</v>
      </c>
      <c r="H28" s="1" t="s">
        <v>28</v>
      </c>
      <c r="I28" s="1" t="s">
        <v>267</v>
      </c>
      <c r="J28" s="1" t="s">
        <v>179</v>
      </c>
      <c r="K28" s="1" t="s">
        <v>215</v>
      </c>
      <c r="L28" s="1" t="e">
        <v>#N/A</v>
      </c>
      <c r="M28" s="1" t="s">
        <v>180</v>
      </c>
      <c r="N28" s="1">
        <v>120746</v>
      </c>
      <c r="O28" s="3">
        <v>45314.441666666666</v>
      </c>
      <c r="P28" s="1" t="s">
        <v>181</v>
      </c>
      <c r="Q28" s="1" t="s">
        <v>182</v>
      </c>
      <c r="R28" s="1" t="s">
        <v>183</v>
      </c>
      <c r="S28" s="1">
        <v>0</v>
      </c>
      <c r="T28" s="1" t="s">
        <v>24</v>
      </c>
      <c r="U28" s="1" t="s">
        <v>25</v>
      </c>
      <c r="V28" s="1" t="s">
        <v>25</v>
      </c>
      <c r="W28" s="1" t="s">
        <v>25</v>
      </c>
      <c r="X28" s="1">
        <v>879129</v>
      </c>
      <c r="Y28" s="1" t="s">
        <v>184</v>
      </c>
      <c r="Z28" s="1" t="s">
        <v>185</v>
      </c>
      <c r="AA28" s="1" t="s">
        <v>28</v>
      </c>
      <c r="AB28" s="1">
        <v>905563839</v>
      </c>
    </row>
    <row r="29" spans="1:28" x14ac:dyDescent="0.25">
      <c r="A29" s="1">
        <v>114189</v>
      </c>
      <c r="B29" s="1" t="s">
        <v>186</v>
      </c>
      <c r="C29" s="1" t="s">
        <v>268</v>
      </c>
      <c r="D29" s="1">
        <v>15534026</v>
      </c>
      <c r="E29" s="6">
        <v>45294.333951574074</v>
      </c>
      <c r="F29" s="1">
        <v>13244624</v>
      </c>
      <c r="G29" s="8">
        <v>225</v>
      </c>
      <c r="H29" s="1" t="s">
        <v>28</v>
      </c>
      <c r="I29" s="1" t="s">
        <v>241</v>
      </c>
      <c r="J29" s="1" t="s">
        <v>186</v>
      </c>
      <c r="K29" s="1" t="s">
        <v>215</v>
      </c>
      <c r="L29" s="1" t="e">
        <v>#N/A</v>
      </c>
      <c r="M29" s="1" t="s">
        <v>187</v>
      </c>
      <c r="N29" s="1">
        <v>121580</v>
      </c>
      <c r="O29" s="3">
        <v>45314.455555555556</v>
      </c>
      <c r="P29" s="1" t="s">
        <v>188</v>
      </c>
      <c r="Q29" s="1" t="s">
        <v>189</v>
      </c>
      <c r="R29" s="1" t="s">
        <v>190</v>
      </c>
      <c r="S29" s="1">
        <v>0</v>
      </c>
      <c r="T29" s="1" t="s">
        <v>24</v>
      </c>
      <c r="U29" s="1" t="s">
        <v>25</v>
      </c>
      <c r="V29" s="1" t="s">
        <v>25</v>
      </c>
      <c r="W29" s="1" t="s">
        <v>25</v>
      </c>
      <c r="X29" s="1">
        <v>879239</v>
      </c>
      <c r="Y29" s="1" t="s">
        <v>191</v>
      </c>
      <c r="Z29" s="1" t="s">
        <v>192</v>
      </c>
      <c r="AA29" s="1" t="s">
        <v>28</v>
      </c>
      <c r="AB29" s="1">
        <v>918150970</v>
      </c>
    </row>
    <row r="30" spans="1:28" x14ac:dyDescent="0.25">
      <c r="A30" s="1">
        <v>115611</v>
      </c>
      <c r="B30" s="1" t="s">
        <v>193</v>
      </c>
      <c r="C30" s="1" t="s">
        <v>269</v>
      </c>
      <c r="D30" s="1">
        <v>15578774</v>
      </c>
      <c r="E30" s="6">
        <v>45309.333497627318</v>
      </c>
      <c r="F30" s="1">
        <v>13419594</v>
      </c>
      <c r="G30" s="8">
        <v>112.5</v>
      </c>
      <c r="H30" s="1" t="s">
        <v>28</v>
      </c>
      <c r="I30" s="1" t="s">
        <v>270</v>
      </c>
      <c r="J30" s="1" t="s">
        <v>193</v>
      </c>
      <c r="K30" s="1" t="s">
        <v>215</v>
      </c>
      <c r="L30" s="1" t="e">
        <v>#N/A</v>
      </c>
      <c r="M30" s="1" t="s">
        <v>194</v>
      </c>
      <c r="N30" s="1">
        <v>150041</v>
      </c>
      <c r="O30" s="3">
        <v>45324.604166666664</v>
      </c>
      <c r="P30" s="1" t="s">
        <v>195</v>
      </c>
      <c r="Q30" s="1" t="s">
        <v>196</v>
      </c>
      <c r="R30" s="1" t="s">
        <v>197</v>
      </c>
      <c r="S30" s="1">
        <v>0</v>
      </c>
      <c r="T30" s="1" t="s">
        <v>24</v>
      </c>
      <c r="U30" s="1" t="s">
        <v>25</v>
      </c>
      <c r="V30" s="1" t="s">
        <v>25</v>
      </c>
      <c r="W30" s="1" t="s">
        <v>25</v>
      </c>
      <c r="X30" s="1">
        <v>882685</v>
      </c>
      <c r="Y30" s="1" t="s">
        <v>198</v>
      </c>
      <c r="Z30" s="1" t="s">
        <v>199</v>
      </c>
      <c r="AA30" s="1" t="s">
        <v>28</v>
      </c>
      <c r="AB30" s="1">
        <v>602254328</v>
      </c>
    </row>
    <row r="31" spans="1:28" x14ac:dyDescent="0.25">
      <c r="A31" s="1">
        <v>122422</v>
      </c>
      <c r="B31" s="1" t="s">
        <v>200</v>
      </c>
      <c r="C31" s="1" t="s">
        <v>272</v>
      </c>
      <c r="D31" s="1">
        <v>15695180</v>
      </c>
      <c r="E31" s="6">
        <v>45327.333608043984</v>
      </c>
      <c r="F31" s="1">
        <v>13429565</v>
      </c>
      <c r="G31" s="8">
        <v>112.5</v>
      </c>
      <c r="H31" s="1" t="s">
        <v>28</v>
      </c>
      <c r="I31" s="1" t="s">
        <v>271</v>
      </c>
      <c r="J31" s="1" t="s">
        <v>200</v>
      </c>
      <c r="K31" s="1" t="s">
        <v>215</v>
      </c>
      <c r="L31" s="1" t="e">
        <v>#N/A</v>
      </c>
      <c r="M31" s="1" t="s">
        <v>194</v>
      </c>
      <c r="N31" s="1">
        <v>164201</v>
      </c>
      <c r="O31" s="3">
        <v>45336.661111111112</v>
      </c>
      <c r="P31" s="1" t="s">
        <v>201</v>
      </c>
      <c r="Q31" s="1" t="s">
        <v>202</v>
      </c>
      <c r="R31" s="1" t="s">
        <v>203</v>
      </c>
      <c r="S31" s="1">
        <v>0</v>
      </c>
      <c r="T31" s="1" t="s">
        <v>24</v>
      </c>
      <c r="U31" s="1" t="s">
        <v>25</v>
      </c>
      <c r="V31" s="1" t="s">
        <v>25</v>
      </c>
      <c r="W31" s="1" t="s">
        <v>25</v>
      </c>
      <c r="X31" s="1">
        <v>885394</v>
      </c>
      <c r="Y31" s="1" t="s">
        <v>198</v>
      </c>
      <c r="Z31" s="1" t="s">
        <v>204</v>
      </c>
      <c r="AA31" s="1" t="s">
        <v>28</v>
      </c>
      <c r="AB31" s="1">
        <v>940407844</v>
      </c>
    </row>
    <row r="37" spans="2:3" x14ac:dyDescent="0.25">
      <c r="B37" s="2" t="str">
        <f>"'"&amp;B2&amp;"',"</f>
        <v>'303379-2023',</v>
      </c>
      <c r="C37" s="2" t="str">
        <f>"'"&amp;C2&amp;"',"</f>
        <v>'13527098',</v>
      </c>
    </row>
    <row r="38" spans="2:3" x14ac:dyDescent="0.25">
      <c r="B38" s="2" t="str">
        <f t="shared" ref="B38:B66" si="0">"'"&amp;B3&amp;"',"</f>
        <v>'303380-2023',</v>
      </c>
      <c r="C38" s="2" t="str">
        <f t="shared" ref="C38:C77" si="1">"'"&amp;C3&amp;"',"</f>
        <v>'13527099',</v>
      </c>
    </row>
    <row r="39" spans="2:3" x14ac:dyDescent="0.25">
      <c r="B39" s="2" t="str">
        <f t="shared" si="0"/>
        <v>'303382-2023',</v>
      </c>
      <c r="C39" s="2" t="str">
        <f t="shared" si="1"/>
        <v>'13527101',</v>
      </c>
    </row>
    <row r="40" spans="2:3" x14ac:dyDescent="0.25">
      <c r="B40" s="2" t="str">
        <f t="shared" si="0"/>
        <v>'324827-2023',</v>
      </c>
      <c r="C40" s="2" t="str">
        <f t="shared" si="1"/>
        <v>'13630905',</v>
      </c>
    </row>
    <row r="41" spans="2:3" x14ac:dyDescent="0.25">
      <c r="B41" s="2" t="str">
        <f t="shared" si="0"/>
        <v>'326306-2023',</v>
      </c>
      <c r="C41" s="2" t="str">
        <f t="shared" si="1"/>
        <v>'13637367',</v>
      </c>
    </row>
    <row r="42" spans="2:3" x14ac:dyDescent="0.25">
      <c r="B42" s="2" t="str">
        <f t="shared" si="0"/>
        <v>'314653-2023',</v>
      </c>
      <c r="C42" s="2" t="str">
        <f t="shared" si="1"/>
        <v>'13573900',</v>
      </c>
    </row>
    <row r="43" spans="2:3" x14ac:dyDescent="0.25">
      <c r="B43" s="2" t="str">
        <f t="shared" si="0"/>
        <v>'314768-2023',</v>
      </c>
      <c r="C43" s="2" t="str">
        <f t="shared" si="1"/>
        <v>'13575108',</v>
      </c>
    </row>
    <row r="44" spans="2:3" x14ac:dyDescent="0.25">
      <c r="B44" s="2" t="str">
        <f t="shared" si="0"/>
        <v>'316389-2023',</v>
      </c>
      <c r="C44" s="2" t="str">
        <f t="shared" si="1"/>
        <v>'13583046',</v>
      </c>
    </row>
    <row r="45" spans="2:3" x14ac:dyDescent="0.25">
      <c r="B45" s="2" t="str">
        <f t="shared" si="0"/>
        <v>'320771-2023',</v>
      </c>
      <c r="C45" s="2" t="str">
        <f t="shared" si="1"/>
        <v>'13607033',</v>
      </c>
    </row>
    <row r="46" spans="2:3" x14ac:dyDescent="0.25">
      <c r="B46" s="2" t="str">
        <f t="shared" si="0"/>
        <v>'322738-2023',</v>
      </c>
      <c r="C46" s="2" t="str">
        <f t="shared" si="1"/>
        <v>'13616573',</v>
      </c>
    </row>
    <row r="47" spans="2:3" x14ac:dyDescent="0.25">
      <c r="B47" s="2" t="str">
        <f t="shared" si="0"/>
        <v>'322749-2023',</v>
      </c>
      <c r="C47" s="2" t="str">
        <f t="shared" si="1"/>
        <v>'13616591',</v>
      </c>
    </row>
    <row r="48" spans="2:3" x14ac:dyDescent="0.25">
      <c r="B48" s="2" t="str">
        <f t="shared" si="0"/>
        <v>'3002-2024',</v>
      </c>
      <c r="C48" s="2" t="str">
        <f t="shared" si="1"/>
        <v>'13665859',</v>
      </c>
    </row>
    <row r="49" spans="2:3" x14ac:dyDescent="0.25">
      <c r="B49" s="2" t="str">
        <f t="shared" si="0"/>
        <v>'3004-2024',</v>
      </c>
      <c r="C49" s="2" t="str">
        <f t="shared" si="1"/>
        <v>'13665860',</v>
      </c>
    </row>
    <row r="50" spans="2:3" x14ac:dyDescent="0.25">
      <c r="B50" s="2" t="str">
        <f t="shared" si="0"/>
        <v>'3007-2024',</v>
      </c>
      <c r="C50" s="2" t="str">
        <f t="shared" si="1"/>
        <v>'13665863',</v>
      </c>
    </row>
    <row r="51" spans="2:3" x14ac:dyDescent="0.25">
      <c r="B51" s="2" t="str">
        <f t="shared" si="0"/>
        <v>'3009-2024',</v>
      </c>
      <c r="C51" s="2" t="str">
        <f t="shared" si="1"/>
        <v>'13665865',</v>
      </c>
    </row>
    <row r="52" spans="2:3" x14ac:dyDescent="0.25">
      <c r="B52" s="2" t="str">
        <f t="shared" si="0"/>
        <v>'3016-2024',</v>
      </c>
      <c r="C52" s="2" t="str">
        <f t="shared" si="1"/>
        <v>'13665872',</v>
      </c>
    </row>
    <row r="53" spans="2:3" x14ac:dyDescent="0.25">
      <c r="B53" s="2" t="str">
        <f t="shared" si="0"/>
        <v>'317074-2023',</v>
      </c>
      <c r="C53" s="2" t="str">
        <f t="shared" si="1"/>
        <v>'13590619',</v>
      </c>
    </row>
    <row r="54" spans="2:3" x14ac:dyDescent="0.25">
      <c r="B54" s="2" t="str">
        <f t="shared" si="0"/>
        <v>'10190-2024',</v>
      </c>
      <c r="C54" s="2" t="str">
        <f>"'"&amp;C19&amp;"',"</f>
        <v>'13679104',</v>
      </c>
    </row>
    <row r="55" spans="2:3" x14ac:dyDescent="0.25">
      <c r="B55" s="2" t="str">
        <f t="shared" si="0"/>
        <v>'14322-2024',</v>
      </c>
      <c r="C55" s="2" t="str">
        <f t="shared" si="1"/>
        <v>'13686972',</v>
      </c>
    </row>
    <row r="56" spans="2:3" x14ac:dyDescent="0.25">
      <c r="B56" s="2" t="str">
        <f t="shared" si="0"/>
        <v>'14324-2024',</v>
      </c>
      <c r="C56" s="2" t="str">
        <f t="shared" si="1"/>
        <v>'13686974',</v>
      </c>
    </row>
    <row r="57" spans="2:3" x14ac:dyDescent="0.25">
      <c r="B57" s="2" t="str">
        <f t="shared" si="0"/>
        <v>'15582-2024',</v>
      </c>
      <c r="C57" s="2" t="str">
        <f t="shared" si="1"/>
        <v>'13690629',</v>
      </c>
    </row>
    <row r="58" spans="2:3" x14ac:dyDescent="0.25">
      <c r="B58" s="2" t="str">
        <f t="shared" si="0"/>
        <v>'15584-2024',</v>
      </c>
      <c r="C58" s="2" t="str">
        <f>"'"&amp;C23&amp;"',"</f>
        <v>'13690635',</v>
      </c>
    </row>
    <row r="59" spans="2:3" x14ac:dyDescent="0.25">
      <c r="B59" s="2" t="str">
        <f t="shared" si="0"/>
        <v>'15585-2024',</v>
      </c>
      <c r="C59" s="2" t="str">
        <f t="shared" si="1"/>
        <v>'13690636',</v>
      </c>
    </row>
    <row r="60" spans="2:3" x14ac:dyDescent="0.25">
      <c r="B60" s="2" t="str">
        <f t="shared" si="0"/>
        <v>'15586-2024',</v>
      </c>
      <c r="C60" s="2" t="str">
        <f t="shared" si="1"/>
        <v>'13690637',</v>
      </c>
    </row>
    <row r="61" spans="2:3" x14ac:dyDescent="0.25">
      <c r="B61" s="2" t="str">
        <f t="shared" si="0"/>
        <v>'15593-2024',</v>
      </c>
      <c r="C61" s="2" t="str">
        <f>"'"&amp;C26&amp;"',"</f>
        <v>'13690655',</v>
      </c>
    </row>
    <row r="62" spans="2:3" x14ac:dyDescent="0.25">
      <c r="B62" s="2" t="str">
        <f t="shared" si="0"/>
        <v>'15597-2024',</v>
      </c>
      <c r="C62" s="2" t="str">
        <f t="shared" si="1"/>
        <v>'13690664',</v>
      </c>
    </row>
    <row r="63" spans="2:3" x14ac:dyDescent="0.25">
      <c r="B63" s="2" t="str">
        <f t="shared" si="0"/>
        <v>'16547-2024',</v>
      </c>
      <c r="C63" s="2" t="str">
        <f>"'"&amp;C28&amp;"',"</f>
        <v>'13703172',</v>
      </c>
    </row>
    <row r="64" spans="2:3" x14ac:dyDescent="0.25">
      <c r="B64" s="2" t="str">
        <f t="shared" si="0"/>
        <v>'3006-2024',</v>
      </c>
      <c r="C64" s="2" t="str">
        <f t="shared" si="1"/>
        <v>'13665862',</v>
      </c>
    </row>
    <row r="65" spans="2:3" x14ac:dyDescent="0.25">
      <c r="B65" s="2" t="str">
        <f t="shared" si="0"/>
        <v>'18805-2024',</v>
      </c>
      <c r="C65" s="2" t="str">
        <f t="shared" si="1"/>
        <v>'13726062',</v>
      </c>
    </row>
    <row r="66" spans="2:3" x14ac:dyDescent="0.25">
      <c r="B66" s="2" t="str">
        <f t="shared" si="0"/>
        <v>'37163-2024',</v>
      </c>
      <c r="C66" s="2" t="str">
        <f t="shared" si="1"/>
        <v>'13845161',</v>
      </c>
    </row>
  </sheetData>
  <autoFilter ref="A1:AB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28" workbookViewId="0">
      <selection activeCell="I52" sqref="I52"/>
    </sheetView>
  </sheetViews>
  <sheetFormatPr baseColWidth="10" defaultRowHeight="15" x14ac:dyDescent="0.25"/>
  <cols>
    <col min="1" max="1" width="16.140625" bestFit="1" customWidth="1"/>
    <col min="2" max="2" width="10.7109375" bestFit="1" customWidth="1"/>
    <col min="3" max="3" width="16.42578125" bestFit="1" customWidth="1"/>
    <col min="4" max="4" width="17.5703125" bestFit="1" customWidth="1"/>
    <col min="7" max="7" width="13.140625" bestFit="1" customWidth="1"/>
    <col min="8" max="8" width="16.140625" bestFit="1" customWidth="1"/>
    <col min="9" max="9" width="15.7109375" bestFit="1" customWidth="1"/>
    <col min="12" max="12" width="10.7109375" bestFit="1" customWidth="1"/>
    <col min="13" max="13" width="16.42578125" bestFit="1" customWidth="1"/>
    <col min="14" max="14" width="16.140625" bestFit="1" customWidth="1"/>
    <col min="15" max="15" width="15.7109375" bestFit="1" customWidth="1"/>
    <col min="18" max="18" width="10.7109375" bestFit="1" customWidth="1"/>
    <col min="19" max="19" width="15.7109375" bestFit="1" customWidth="1"/>
    <col min="20" max="20" width="84.7109375" bestFit="1" customWidth="1"/>
    <col min="22" max="22" width="15.5703125" bestFit="1" customWidth="1"/>
    <col min="23" max="23" width="17.85546875" bestFit="1" customWidth="1"/>
  </cols>
  <sheetData>
    <row r="1" spans="1:24" x14ac:dyDescent="0.25">
      <c r="A1" t="s">
        <v>273</v>
      </c>
      <c r="B1" t="s">
        <v>274</v>
      </c>
      <c r="C1" t="s">
        <v>205</v>
      </c>
      <c r="D1" t="s">
        <v>275</v>
      </c>
      <c r="H1" t="s">
        <v>277</v>
      </c>
      <c r="I1" t="s">
        <v>276</v>
      </c>
      <c r="L1" t="s">
        <v>274</v>
      </c>
      <c r="M1" t="s">
        <v>205</v>
      </c>
      <c r="N1" t="s">
        <v>277</v>
      </c>
      <c r="O1" t="s">
        <v>276</v>
      </c>
      <c r="P1" t="s">
        <v>278</v>
      </c>
      <c r="R1" t="s">
        <v>274</v>
      </c>
      <c r="S1" t="s">
        <v>276</v>
      </c>
      <c r="T1" t="s">
        <v>279</v>
      </c>
      <c r="V1" t="s">
        <v>281</v>
      </c>
      <c r="W1" t="s">
        <v>280</v>
      </c>
    </row>
    <row r="2" spans="1:24" x14ac:dyDescent="0.25">
      <c r="A2">
        <v>2775592</v>
      </c>
      <c r="B2">
        <v>2891822</v>
      </c>
      <c r="C2">
        <v>13527098</v>
      </c>
      <c r="D2">
        <v>2023</v>
      </c>
      <c r="G2" s="1" t="s">
        <v>19</v>
      </c>
      <c r="H2" s="1" t="s">
        <v>213</v>
      </c>
      <c r="I2">
        <v>303379</v>
      </c>
      <c r="K2" s="1"/>
      <c r="L2">
        <v>2891822</v>
      </c>
      <c r="M2">
        <v>13527098</v>
      </c>
      <c r="N2" s="1" t="s">
        <v>213</v>
      </c>
      <c r="O2">
        <v>303379</v>
      </c>
      <c r="P2">
        <f>M2-N2</f>
        <v>0</v>
      </c>
      <c r="R2">
        <v>2891822</v>
      </c>
      <c r="S2">
        <v>303379</v>
      </c>
      <c r="T2" t="str">
        <f>"Update circulemos2.dbo.proceso 
  set numero_proceso="&amp;"'"&amp;S2&amp;"'"&amp;" where id_proceso="&amp;R2</f>
        <v>Update circulemos2.dbo.proceso 
  set numero_proceso='303379' where id_proceso=2891822</v>
      </c>
      <c r="V2">
        <v>303382</v>
      </c>
      <c r="W2">
        <v>322749</v>
      </c>
      <c r="X2" t="s">
        <v>86</v>
      </c>
    </row>
    <row r="3" spans="1:24" x14ac:dyDescent="0.25">
      <c r="A3">
        <v>2777869</v>
      </c>
      <c r="B3">
        <v>2891881</v>
      </c>
      <c r="C3">
        <v>13527099</v>
      </c>
      <c r="D3">
        <v>2023</v>
      </c>
      <c r="G3" s="1" t="s">
        <v>29</v>
      </c>
      <c r="H3" s="1" t="s">
        <v>216</v>
      </c>
      <c r="I3">
        <v>303380</v>
      </c>
      <c r="K3" s="1"/>
      <c r="L3">
        <v>2891881</v>
      </c>
      <c r="M3">
        <v>13527099</v>
      </c>
      <c r="N3" s="1" t="s">
        <v>216</v>
      </c>
      <c r="O3">
        <v>303380</v>
      </c>
      <c r="P3">
        <f t="shared" ref="P3:P31" si="0">M3-N3</f>
        <v>0</v>
      </c>
      <c r="R3">
        <v>2891881</v>
      </c>
      <c r="S3">
        <v>303380</v>
      </c>
      <c r="T3" t="str">
        <f t="shared" ref="T3:T31" si="1">"Update circulemos2.dbo.proceso 
  set numero_proceso="&amp;"'"&amp;S3&amp;"'"&amp;" where id_proceso="&amp;R3</f>
        <v>Update circulemos2.dbo.proceso 
  set numero_proceso='303380' where id_proceso=2891881</v>
      </c>
      <c r="V3">
        <v>322738</v>
      </c>
      <c r="W3">
        <v>3007</v>
      </c>
      <c r="X3" t="s">
        <v>104</v>
      </c>
    </row>
    <row r="4" spans="1:24" x14ac:dyDescent="0.25">
      <c r="A4">
        <v>2777456</v>
      </c>
      <c r="B4">
        <v>2891821</v>
      </c>
      <c r="C4">
        <v>13527101</v>
      </c>
      <c r="D4">
        <v>2023</v>
      </c>
      <c r="G4" s="1" t="s">
        <v>35</v>
      </c>
      <c r="H4" s="1" t="s">
        <v>218</v>
      </c>
      <c r="I4">
        <v>303382</v>
      </c>
      <c r="K4" s="1"/>
      <c r="L4">
        <v>2891821</v>
      </c>
      <c r="M4">
        <v>13527101</v>
      </c>
      <c r="N4" s="1" t="s">
        <v>218</v>
      </c>
      <c r="O4">
        <v>303382</v>
      </c>
      <c r="P4">
        <f t="shared" si="0"/>
        <v>0</v>
      </c>
      <c r="R4">
        <v>2891821</v>
      </c>
      <c r="S4">
        <v>303382</v>
      </c>
      <c r="T4" t="str">
        <f t="shared" si="1"/>
        <v>Update circulemos2.dbo.proceso 
  set numero_proceso='303382' where id_proceso=2891821</v>
      </c>
      <c r="V4">
        <v>3002</v>
      </c>
      <c r="W4">
        <v>15582</v>
      </c>
      <c r="X4" t="s">
        <v>147</v>
      </c>
    </row>
    <row r="5" spans="1:24" x14ac:dyDescent="0.25">
      <c r="A5">
        <v>2785546</v>
      </c>
      <c r="B5">
        <v>2891811</v>
      </c>
      <c r="C5">
        <v>13573900</v>
      </c>
      <c r="D5">
        <v>2023</v>
      </c>
      <c r="G5" s="1" t="s">
        <v>40</v>
      </c>
      <c r="H5" s="1" t="s">
        <v>220</v>
      </c>
      <c r="I5">
        <v>324827</v>
      </c>
      <c r="K5" s="1"/>
      <c r="L5">
        <v>2891811</v>
      </c>
      <c r="M5">
        <v>13573900</v>
      </c>
      <c r="N5" s="1" t="s">
        <v>224</v>
      </c>
      <c r="O5">
        <v>314653</v>
      </c>
      <c r="P5">
        <f t="shared" si="0"/>
        <v>0</v>
      </c>
      <c r="R5">
        <v>2891811</v>
      </c>
      <c r="S5">
        <v>314653</v>
      </c>
      <c r="T5" t="str">
        <f t="shared" si="1"/>
        <v>Update circulemos2.dbo.proceso 
  set numero_proceso='314653' where id_proceso=2891811</v>
      </c>
      <c r="V5">
        <v>14324</v>
      </c>
    </row>
    <row r="6" spans="1:24" x14ac:dyDescent="0.25">
      <c r="A6">
        <v>2781713</v>
      </c>
      <c r="B6">
        <v>2891815</v>
      </c>
      <c r="C6">
        <v>13575108</v>
      </c>
      <c r="D6">
        <v>2023</v>
      </c>
      <c r="G6" s="1" t="s">
        <v>47</v>
      </c>
      <c r="H6" s="1" t="s">
        <v>222</v>
      </c>
      <c r="I6">
        <v>326306</v>
      </c>
      <c r="K6" s="1"/>
      <c r="L6">
        <v>2891815</v>
      </c>
      <c r="M6">
        <v>13575108</v>
      </c>
      <c r="N6" s="1" t="s">
        <v>226</v>
      </c>
      <c r="O6">
        <v>314768</v>
      </c>
      <c r="P6">
        <f t="shared" si="0"/>
        <v>0</v>
      </c>
      <c r="R6">
        <v>2891815</v>
      </c>
      <c r="S6">
        <v>314768</v>
      </c>
      <c r="T6" t="str">
        <f t="shared" si="1"/>
        <v>Update circulemos2.dbo.proceso 
  set numero_proceso='314768' where id_proceso=2891815</v>
      </c>
      <c r="V6">
        <v>18805</v>
      </c>
    </row>
    <row r="7" spans="1:24" x14ac:dyDescent="0.25">
      <c r="A7">
        <v>2787149</v>
      </c>
      <c r="B7">
        <v>2891830</v>
      </c>
      <c r="C7">
        <v>13583046</v>
      </c>
      <c r="D7">
        <v>2023</v>
      </c>
      <c r="G7" s="1" t="s">
        <v>54</v>
      </c>
      <c r="H7" s="1" t="s">
        <v>224</v>
      </c>
      <c r="I7">
        <v>314653</v>
      </c>
      <c r="K7" s="1"/>
      <c r="L7">
        <v>2891830</v>
      </c>
      <c r="M7">
        <v>13583046</v>
      </c>
      <c r="N7" s="1" t="s">
        <v>228</v>
      </c>
      <c r="O7">
        <v>316389</v>
      </c>
      <c r="P7">
        <f t="shared" si="0"/>
        <v>0</v>
      </c>
      <c r="R7">
        <v>2891830</v>
      </c>
      <c r="S7">
        <v>316389</v>
      </c>
      <c r="T7" t="str">
        <f t="shared" si="1"/>
        <v>Update circulemos2.dbo.proceso 
  set numero_proceso='316389' where id_proceso=2891830</v>
      </c>
      <c r="V7">
        <v>316389</v>
      </c>
    </row>
    <row r="8" spans="1:24" x14ac:dyDescent="0.25">
      <c r="A8">
        <v>2792664</v>
      </c>
      <c r="B8">
        <v>2891858</v>
      </c>
      <c r="C8">
        <v>13590619</v>
      </c>
      <c r="D8">
        <v>2023</v>
      </c>
      <c r="G8" s="1" t="s">
        <v>61</v>
      </c>
      <c r="H8" s="1" t="s">
        <v>226</v>
      </c>
      <c r="I8">
        <v>314768</v>
      </c>
      <c r="K8" s="1"/>
      <c r="L8">
        <v>2891858</v>
      </c>
      <c r="M8">
        <v>13590619</v>
      </c>
      <c r="N8" s="11" t="s">
        <v>246</v>
      </c>
      <c r="O8" s="12">
        <v>317074</v>
      </c>
      <c r="P8">
        <f t="shared" si="0"/>
        <v>0</v>
      </c>
      <c r="R8">
        <v>2891858</v>
      </c>
      <c r="S8" s="12">
        <v>317074</v>
      </c>
      <c r="T8" t="str">
        <f t="shared" si="1"/>
        <v>Update circulemos2.dbo.proceso 
  set numero_proceso='317074' where id_proceso=2891858</v>
      </c>
      <c r="V8">
        <v>15586</v>
      </c>
    </row>
    <row r="9" spans="1:24" x14ac:dyDescent="0.25">
      <c r="A9">
        <v>2796791</v>
      </c>
      <c r="B9">
        <v>2891867</v>
      </c>
      <c r="C9">
        <v>13607033</v>
      </c>
      <c r="D9">
        <v>2023</v>
      </c>
      <c r="G9" s="1" t="s">
        <v>67</v>
      </c>
      <c r="H9" s="1" t="s">
        <v>228</v>
      </c>
      <c r="I9">
        <v>316389</v>
      </c>
      <c r="K9" s="1"/>
      <c r="L9">
        <v>2891867</v>
      </c>
      <c r="M9">
        <v>13607033</v>
      </c>
      <c r="N9" s="11" t="s">
        <v>230</v>
      </c>
      <c r="O9" s="12">
        <v>320771</v>
      </c>
      <c r="P9">
        <f t="shared" si="0"/>
        <v>0</v>
      </c>
      <c r="R9">
        <v>2891867</v>
      </c>
      <c r="S9" s="12">
        <v>320771</v>
      </c>
      <c r="T9" t="str">
        <f t="shared" si="1"/>
        <v>Update circulemos2.dbo.proceso 
  set numero_proceso='320771' where id_proceso=2891867</v>
      </c>
      <c r="V9">
        <v>3009</v>
      </c>
    </row>
    <row r="10" spans="1:24" x14ac:dyDescent="0.25">
      <c r="A10">
        <v>2798197</v>
      </c>
      <c r="B10">
        <v>2891820</v>
      </c>
      <c r="C10">
        <v>13616573</v>
      </c>
      <c r="D10">
        <v>2023</v>
      </c>
      <c r="G10" s="1" t="s">
        <v>73</v>
      </c>
      <c r="H10" s="9" t="s">
        <v>230</v>
      </c>
      <c r="I10" s="10">
        <v>320771</v>
      </c>
      <c r="K10" s="1"/>
      <c r="L10">
        <v>2891820</v>
      </c>
      <c r="M10">
        <v>13616573</v>
      </c>
      <c r="N10" s="9" t="s">
        <v>232</v>
      </c>
      <c r="O10" s="10">
        <v>322738</v>
      </c>
      <c r="P10">
        <f t="shared" si="0"/>
        <v>0</v>
      </c>
      <c r="R10">
        <v>2891820</v>
      </c>
      <c r="S10" s="10">
        <v>322738</v>
      </c>
      <c r="T10" t="str">
        <f t="shared" si="1"/>
        <v>Update circulemos2.dbo.proceso 
  set numero_proceso='322738' where id_proceso=2891820</v>
      </c>
      <c r="V10">
        <v>303380</v>
      </c>
    </row>
    <row r="11" spans="1:24" x14ac:dyDescent="0.25">
      <c r="A11">
        <v>322749</v>
      </c>
      <c r="B11">
        <v>3080765</v>
      </c>
      <c r="C11">
        <v>13616591</v>
      </c>
      <c r="D11">
        <v>2023</v>
      </c>
      <c r="G11" s="1" t="s">
        <v>80</v>
      </c>
      <c r="H11" s="1" t="s">
        <v>232</v>
      </c>
      <c r="I11">
        <v>322738</v>
      </c>
      <c r="K11" s="1"/>
      <c r="L11">
        <v>3080765</v>
      </c>
      <c r="M11">
        <v>13616591</v>
      </c>
      <c r="N11" s="1" t="s">
        <v>234</v>
      </c>
      <c r="O11">
        <v>322749</v>
      </c>
      <c r="P11">
        <f t="shared" si="0"/>
        <v>0</v>
      </c>
      <c r="R11">
        <v>3080765</v>
      </c>
      <c r="S11">
        <v>322749</v>
      </c>
      <c r="T11" t="str">
        <f t="shared" si="1"/>
        <v>Update circulemos2.dbo.proceso 
  set numero_proceso='322749' where id_proceso=3080765</v>
      </c>
      <c r="V11">
        <v>14322</v>
      </c>
    </row>
    <row r="12" spans="1:24" x14ac:dyDescent="0.25">
      <c r="A12">
        <v>2801538</v>
      </c>
      <c r="B12">
        <v>2891863</v>
      </c>
      <c r="C12">
        <v>13630905</v>
      </c>
      <c r="D12">
        <v>2023</v>
      </c>
      <c r="G12" s="1" t="s">
        <v>86</v>
      </c>
      <c r="H12" s="1" t="s">
        <v>234</v>
      </c>
      <c r="I12">
        <v>322749</v>
      </c>
      <c r="K12" s="1"/>
      <c r="L12">
        <v>2891863</v>
      </c>
      <c r="M12">
        <v>13630905</v>
      </c>
      <c r="N12" s="1" t="s">
        <v>220</v>
      </c>
      <c r="O12">
        <v>324827</v>
      </c>
      <c r="P12">
        <f t="shared" si="0"/>
        <v>0</v>
      </c>
      <c r="R12">
        <v>2891863</v>
      </c>
      <c r="S12">
        <v>324827</v>
      </c>
      <c r="T12" t="str">
        <f t="shared" si="1"/>
        <v>Update circulemos2.dbo.proceso 
  set numero_proceso='324827' where id_proceso=2891863</v>
      </c>
      <c r="V12">
        <v>320771</v>
      </c>
    </row>
    <row r="13" spans="1:24" x14ac:dyDescent="0.25">
      <c r="A13">
        <v>2802292</v>
      </c>
      <c r="B13">
        <v>2891836</v>
      </c>
      <c r="C13">
        <v>13637367</v>
      </c>
      <c r="D13">
        <v>2023</v>
      </c>
      <c r="G13" s="1" t="s">
        <v>92</v>
      </c>
      <c r="H13" s="1" t="s">
        <v>236</v>
      </c>
      <c r="I13">
        <v>3002</v>
      </c>
      <c r="K13" s="1"/>
      <c r="L13">
        <v>2891836</v>
      </c>
      <c r="M13">
        <v>13637367</v>
      </c>
      <c r="N13" s="1" t="s">
        <v>222</v>
      </c>
      <c r="O13">
        <v>326306</v>
      </c>
      <c r="P13">
        <f t="shared" si="0"/>
        <v>0</v>
      </c>
      <c r="R13">
        <v>2891836</v>
      </c>
      <c r="S13">
        <v>326306</v>
      </c>
      <c r="T13" t="str">
        <f t="shared" si="1"/>
        <v>Update circulemos2.dbo.proceso 
  set numero_proceso='326306' where id_proceso=2891836</v>
      </c>
      <c r="V13">
        <v>15597</v>
      </c>
    </row>
    <row r="14" spans="1:24" x14ac:dyDescent="0.25">
      <c r="A14">
        <v>2772450</v>
      </c>
      <c r="B14">
        <v>2891856</v>
      </c>
      <c r="C14">
        <v>13665859</v>
      </c>
      <c r="D14">
        <v>2024</v>
      </c>
      <c r="G14" s="1" t="s">
        <v>99</v>
      </c>
      <c r="H14" s="1" t="s">
        <v>238</v>
      </c>
      <c r="I14">
        <v>3004</v>
      </c>
      <c r="K14" s="1"/>
      <c r="L14">
        <v>2891856</v>
      </c>
      <c r="M14">
        <v>13665859</v>
      </c>
      <c r="N14" s="1" t="s">
        <v>236</v>
      </c>
      <c r="O14">
        <v>3002</v>
      </c>
      <c r="P14">
        <f t="shared" si="0"/>
        <v>0</v>
      </c>
      <c r="R14">
        <v>2891856</v>
      </c>
      <c r="S14">
        <v>3002</v>
      </c>
      <c r="T14" t="str">
        <f t="shared" si="1"/>
        <v>Update circulemos2.dbo.proceso 
  set numero_proceso='3002' where id_proceso=2891856</v>
      </c>
      <c r="V14">
        <v>303379</v>
      </c>
    </row>
    <row r="15" spans="1:24" x14ac:dyDescent="0.25">
      <c r="A15">
        <v>2804527</v>
      </c>
      <c r="B15">
        <v>2891807</v>
      </c>
      <c r="C15">
        <v>13665860</v>
      </c>
      <c r="D15">
        <v>2024</v>
      </c>
      <c r="G15" s="1" t="s">
        <v>104</v>
      </c>
      <c r="H15" s="1" t="s">
        <v>240</v>
      </c>
      <c r="I15">
        <v>3007</v>
      </c>
      <c r="K15" s="1"/>
      <c r="L15">
        <v>2891807</v>
      </c>
      <c r="M15">
        <v>13665860</v>
      </c>
      <c r="N15" s="11" t="s">
        <v>238</v>
      </c>
      <c r="O15" s="12">
        <v>3004</v>
      </c>
      <c r="P15">
        <f t="shared" si="0"/>
        <v>0</v>
      </c>
      <c r="R15">
        <v>2891807</v>
      </c>
      <c r="S15" s="12">
        <v>3004</v>
      </c>
      <c r="T15" t="str">
        <f t="shared" si="1"/>
        <v>Update circulemos2.dbo.proceso 
  set numero_proceso='3004' where id_proceso=2891807</v>
      </c>
      <c r="V15">
        <v>3016</v>
      </c>
    </row>
    <row r="16" spans="1:24" x14ac:dyDescent="0.25">
      <c r="A16">
        <v>2743843</v>
      </c>
      <c r="B16">
        <v>2891812</v>
      </c>
      <c r="C16">
        <v>13665862</v>
      </c>
      <c r="D16">
        <v>2024</v>
      </c>
      <c r="G16" s="1" t="s">
        <v>110</v>
      </c>
      <c r="H16" s="1" t="s">
        <v>242</v>
      </c>
      <c r="I16">
        <v>3009</v>
      </c>
      <c r="K16" s="1"/>
      <c r="L16">
        <v>2891812</v>
      </c>
      <c r="M16">
        <v>13665862</v>
      </c>
      <c r="N16" s="1" t="s">
        <v>268</v>
      </c>
      <c r="O16">
        <v>3006</v>
      </c>
      <c r="P16">
        <f t="shared" si="0"/>
        <v>0</v>
      </c>
      <c r="R16">
        <v>2891812</v>
      </c>
      <c r="S16">
        <v>3006</v>
      </c>
      <c r="T16" t="str">
        <f t="shared" si="1"/>
        <v>Update circulemos2.dbo.proceso 
  set numero_proceso='3006' where id_proceso=2891812</v>
      </c>
      <c r="V16">
        <v>317074</v>
      </c>
    </row>
    <row r="17" spans="1:22" x14ac:dyDescent="0.25">
      <c r="A17">
        <v>3007</v>
      </c>
      <c r="B17">
        <v>3080736</v>
      </c>
      <c r="C17">
        <v>13665863</v>
      </c>
      <c r="D17">
        <v>2024</v>
      </c>
      <c r="G17" s="1" t="s">
        <v>115</v>
      </c>
      <c r="H17" s="1" t="s">
        <v>244</v>
      </c>
      <c r="I17">
        <v>3016</v>
      </c>
      <c r="K17" s="1"/>
      <c r="L17">
        <v>3080736</v>
      </c>
      <c r="M17">
        <v>13665863</v>
      </c>
      <c r="N17" s="1" t="s">
        <v>240</v>
      </c>
      <c r="O17">
        <v>3007</v>
      </c>
      <c r="P17">
        <f t="shared" si="0"/>
        <v>0</v>
      </c>
      <c r="R17">
        <v>3080736</v>
      </c>
      <c r="S17">
        <v>3007</v>
      </c>
      <c r="T17" t="str">
        <f t="shared" si="1"/>
        <v>Update circulemos2.dbo.proceso 
  set numero_proceso='3007' where id_proceso=3080736</v>
      </c>
      <c r="V17">
        <v>15593</v>
      </c>
    </row>
    <row r="18" spans="1:22" x14ac:dyDescent="0.25">
      <c r="A18">
        <v>2806367</v>
      </c>
      <c r="B18">
        <v>2891886</v>
      </c>
      <c r="C18">
        <v>13665865</v>
      </c>
      <c r="D18">
        <v>2024</v>
      </c>
      <c r="G18" s="1" t="s">
        <v>121</v>
      </c>
      <c r="H18" s="9" t="s">
        <v>246</v>
      </c>
      <c r="I18" s="10">
        <v>317074</v>
      </c>
      <c r="K18" s="1"/>
      <c r="L18">
        <v>2891886</v>
      </c>
      <c r="M18">
        <v>13665865</v>
      </c>
      <c r="N18" s="9" t="s">
        <v>242</v>
      </c>
      <c r="O18" s="10">
        <v>3009</v>
      </c>
      <c r="P18">
        <f t="shared" si="0"/>
        <v>0</v>
      </c>
      <c r="R18">
        <v>2891886</v>
      </c>
      <c r="S18" s="10">
        <v>3009</v>
      </c>
      <c r="T18" t="str">
        <f t="shared" si="1"/>
        <v>Update circulemos2.dbo.proceso 
  set numero_proceso='3009' where id_proceso=2891886</v>
      </c>
      <c r="V18">
        <v>314768</v>
      </c>
    </row>
    <row r="19" spans="1:22" x14ac:dyDescent="0.25">
      <c r="A19">
        <v>2806311</v>
      </c>
      <c r="B19">
        <v>2891838</v>
      </c>
      <c r="C19">
        <v>13665872</v>
      </c>
      <c r="D19">
        <v>2024</v>
      </c>
      <c r="G19" s="1" t="s">
        <v>128</v>
      </c>
      <c r="H19" s="1" t="s">
        <v>248</v>
      </c>
      <c r="I19">
        <v>10190</v>
      </c>
      <c r="K19" s="1"/>
      <c r="L19">
        <v>2891838</v>
      </c>
      <c r="M19">
        <v>13665872</v>
      </c>
      <c r="N19" s="1" t="s">
        <v>244</v>
      </c>
      <c r="O19">
        <v>3016</v>
      </c>
      <c r="P19">
        <f t="shared" si="0"/>
        <v>0</v>
      </c>
      <c r="R19">
        <v>2891838</v>
      </c>
      <c r="S19">
        <v>3016</v>
      </c>
      <c r="T19" t="str">
        <f t="shared" si="1"/>
        <v>Update circulemos2.dbo.proceso 
  set numero_proceso='3016' where id_proceso=2891838</v>
      </c>
      <c r="V19">
        <v>3006</v>
      </c>
    </row>
    <row r="20" spans="1:22" x14ac:dyDescent="0.25">
      <c r="A20">
        <v>2811347</v>
      </c>
      <c r="B20">
        <v>2920328</v>
      </c>
      <c r="C20">
        <v>13679104</v>
      </c>
      <c r="D20">
        <v>2024</v>
      </c>
      <c r="G20" s="1" t="s">
        <v>135</v>
      </c>
      <c r="H20" s="1" t="s">
        <v>250</v>
      </c>
      <c r="I20">
        <v>14322</v>
      </c>
      <c r="K20" s="1"/>
      <c r="L20">
        <v>2920328</v>
      </c>
      <c r="M20">
        <v>13679104</v>
      </c>
      <c r="N20" s="1" t="s">
        <v>248</v>
      </c>
      <c r="O20">
        <v>10190</v>
      </c>
      <c r="P20">
        <f t="shared" si="0"/>
        <v>0</v>
      </c>
      <c r="R20">
        <v>2920328</v>
      </c>
      <c r="S20">
        <v>10190</v>
      </c>
      <c r="T20" t="str">
        <f t="shared" si="1"/>
        <v>Update circulemos2.dbo.proceso 
  set numero_proceso='10190' where id_proceso=2920328</v>
      </c>
      <c r="V20">
        <v>326306</v>
      </c>
    </row>
    <row r="21" spans="1:22" x14ac:dyDescent="0.25">
      <c r="A21">
        <v>2816214</v>
      </c>
      <c r="B21">
        <v>2834401</v>
      </c>
      <c r="C21">
        <v>13686972</v>
      </c>
      <c r="D21">
        <v>2024</v>
      </c>
      <c r="G21" s="1" t="s">
        <v>141</v>
      </c>
      <c r="H21" s="1" t="s">
        <v>252</v>
      </c>
      <c r="I21">
        <v>14324</v>
      </c>
      <c r="K21" s="1"/>
      <c r="L21">
        <v>2834401</v>
      </c>
      <c r="M21">
        <v>13686972</v>
      </c>
      <c r="N21" s="1" t="s">
        <v>250</v>
      </c>
      <c r="O21">
        <v>14322</v>
      </c>
      <c r="P21">
        <f t="shared" si="0"/>
        <v>0</v>
      </c>
      <c r="R21">
        <v>2834401</v>
      </c>
      <c r="S21">
        <v>14322</v>
      </c>
      <c r="T21" t="str">
        <f t="shared" si="1"/>
        <v>Update circulemos2.dbo.proceso 
  set numero_proceso='14322' where id_proceso=2834401</v>
      </c>
      <c r="V21">
        <v>15585</v>
      </c>
    </row>
    <row r="22" spans="1:22" x14ac:dyDescent="0.25">
      <c r="A22">
        <v>2814972</v>
      </c>
      <c r="B22">
        <v>2850003</v>
      </c>
      <c r="C22">
        <v>13686974</v>
      </c>
      <c r="D22">
        <v>2024</v>
      </c>
      <c r="G22" s="1" t="s">
        <v>147</v>
      </c>
      <c r="H22" s="1" t="s">
        <v>254</v>
      </c>
      <c r="I22">
        <v>15582</v>
      </c>
      <c r="K22" s="1"/>
      <c r="L22">
        <v>2850003</v>
      </c>
      <c r="M22">
        <v>13686974</v>
      </c>
      <c r="N22" s="1" t="s">
        <v>252</v>
      </c>
      <c r="O22">
        <v>14324</v>
      </c>
      <c r="P22">
        <f t="shared" si="0"/>
        <v>0</v>
      </c>
      <c r="R22">
        <v>2850003</v>
      </c>
      <c r="S22">
        <v>14324</v>
      </c>
      <c r="T22" t="str">
        <f t="shared" si="1"/>
        <v>Update circulemos2.dbo.proceso 
  set numero_proceso='14324' where id_proceso=2850003</v>
      </c>
      <c r="V22">
        <v>10190</v>
      </c>
    </row>
    <row r="23" spans="1:22" x14ac:dyDescent="0.25">
      <c r="A23">
        <v>15582</v>
      </c>
      <c r="B23">
        <v>3080735</v>
      </c>
      <c r="C23">
        <v>13690629</v>
      </c>
      <c r="D23">
        <v>2024</v>
      </c>
      <c r="G23" s="1" t="s">
        <v>153</v>
      </c>
      <c r="H23" s="1" t="s">
        <v>256</v>
      </c>
      <c r="I23">
        <v>15584</v>
      </c>
      <c r="K23" s="1"/>
      <c r="L23">
        <v>3080735</v>
      </c>
      <c r="M23">
        <v>13690629</v>
      </c>
      <c r="N23" s="11" t="s">
        <v>254</v>
      </c>
      <c r="O23" s="12">
        <v>15582</v>
      </c>
      <c r="P23">
        <f t="shared" si="0"/>
        <v>0</v>
      </c>
      <c r="R23">
        <v>3080735</v>
      </c>
      <c r="S23" s="12">
        <v>15582</v>
      </c>
      <c r="T23" t="str">
        <f t="shared" si="1"/>
        <v>Update circulemos2.dbo.proceso 
  set numero_proceso='15582' where id_proceso=3080735</v>
      </c>
      <c r="V23">
        <v>314653</v>
      </c>
    </row>
    <row r="24" spans="1:22" x14ac:dyDescent="0.25">
      <c r="A24">
        <v>2820636</v>
      </c>
      <c r="B24">
        <v>2850642</v>
      </c>
      <c r="C24">
        <v>13690635</v>
      </c>
      <c r="D24">
        <v>2024</v>
      </c>
      <c r="G24" s="1" t="s">
        <v>158</v>
      </c>
      <c r="H24" s="1" t="s">
        <v>258</v>
      </c>
      <c r="I24">
        <v>15585</v>
      </c>
      <c r="K24" s="1"/>
      <c r="L24">
        <v>2850642</v>
      </c>
      <c r="M24">
        <v>13690635</v>
      </c>
      <c r="N24" s="1" t="s">
        <v>256</v>
      </c>
      <c r="O24">
        <v>15584</v>
      </c>
      <c r="P24">
        <f t="shared" si="0"/>
        <v>0</v>
      </c>
      <c r="R24">
        <v>2850642</v>
      </c>
      <c r="S24">
        <v>15584</v>
      </c>
      <c r="T24" t="str">
        <f t="shared" si="1"/>
        <v>Update circulemos2.dbo.proceso 
  set numero_proceso='15584' where id_proceso=2850642</v>
      </c>
      <c r="V24">
        <v>3004</v>
      </c>
    </row>
    <row r="25" spans="1:22" x14ac:dyDescent="0.25">
      <c r="A25">
        <v>2817590</v>
      </c>
      <c r="B25">
        <v>2878526</v>
      </c>
      <c r="C25">
        <v>13690636</v>
      </c>
      <c r="D25">
        <v>2024</v>
      </c>
      <c r="G25" s="1" t="s">
        <v>163</v>
      </c>
      <c r="H25" s="1" t="s">
        <v>260</v>
      </c>
      <c r="I25">
        <v>15586</v>
      </c>
      <c r="K25" s="1"/>
      <c r="L25">
        <v>2878526</v>
      </c>
      <c r="M25">
        <v>13690636</v>
      </c>
      <c r="N25" s="1" t="s">
        <v>258</v>
      </c>
      <c r="O25">
        <v>15585</v>
      </c>
      <c r="P25">
        <f t="shared" si="0"/>
        <v>0</v>
      </c>
      <c r="R25">
        <v>2878526</v>
      </c>
      <c r="S25">
        <v>15585</v>
      </c>
      <c r="T25" t="str">
        <f t="shared" si="1"/>
        <v>Update circulemos2.dbo.proceso 
  set numero_proceso='15585' where id_proceso=2878526</v>
      </c>
      <c r="V25">
        <v>324827</v>
      </c>
    </row>
    <row r="26" spans="1:22" x14ac:dyDescent="0.25">
      <c r="A26">
        <v>2817631</v>
      </c>
      <c r="B26">
        <v>2874814</v>
      </c>
      <c r="C26">
        <v>13690637</v>
      </c>
      <c r="D26">
        <v>2024</v>
      </c>
      <c r="G26" s="1" t="s">
        <v>168</v>
      </c>
      <c r="H26" s="1" t="s">
        <v>262</v>
      </c>
      <c r="I26">
        <v>15593</v>
      </c>
      <c r="K26" s="1"/>
      <c r="L26">
        <v>2874814</v>
      </c>
      <c r="M26">
        <v>13690637</v>
      </c>
      <c r="N26" s="1" t="s">
        <v>260</v>
      </c>
      <c r="O26">
        <v>15586</v>
      </c>
      <c r="P26">
        <f t="shared" si="0"/>
        <v>0</v>
      </c>
      <c r="R26">
        <v>2874814</v>
      </c>
      <c r="S26">
        <v>15586</v>
      </c>
      <c r="T26" t="str">
        <f t="shared" si="1"/>
        <v>Update circulemos2.dbo.proceso 
  set numero_proceso='15586' where id_proceso=2874814</v>
      </c>
      <c r="V26">
        <v>15584</v>
      </c>
    </row>
    <row r="27" spans="1:22" x14ac:dyDescent="0.25">
      <c r="A27">
        <v>2785548</v>
      </c>
      <c r="B27">
        <v>2891796</v>
      </c>
      <c r="C27">
        <v>13690655</v>
      </c>
      <c r="D27">
        <v>2024</v>
      </c>
      <c r="G27" s="1" t="s">
        <v>174</v>
      </c>
      <c r="H27" s="1" t="s">
        <v>264</v>
      </c>
      <c r="I27">
        <v>15597</v>
      </c>
      <c r="K27" s="1"/>
      <c r="L27">
        <v>2891796</v>
      </c>
      <c r="M27">
        <v>13690655</v>
      </c>
      <c r="N27" s="1" t="s">
        <v>262</v>
      </c>
      <c r="O27">
        <v>15593</v>
      </c>
      <c r="P27">
        <f t="shared" si="0"/>
        <v>0</v>
      </c>
      <c r="R27">
        <v>2891796</v>
      </c>
      <c r="S27">
        <v>15593</v>
      </c>
      <c r="T27" t="str">
        <f t="shared" si="1"/>
        <v>Update circulemos2.dbo.proceso 
  set numero_proceso='15593' where id_proceso=2891796</v>
      </c>
      <c r="V27">
        <v>37163</v>
      </c>
    </row>
    <row r="28" spans="1:22" x14ac:dyDescent="0.25">
      <c r="A28">
        <v>2819290</v>
      </c>
      <c r="B28">
        <v>2890638</v>
      </c>
      <c r="C28">
        <v>13690664</v>
      </c>
      <c r="D28">
        <v>2024</v>
      </c>
      <c r="G28" s="1" t="s">
        <v>179</v>
      </c>
      <c r="H28" s="1" t="s">
        <v>266</v>
      </c>
      <c r="I28">
        <v>16547</v>
      </c>
      <c r="K28" s="1"/>
      <c r="L28">
        <v>2890638</v>
      </c>
      <c r="M28">
        <v>13690664</v>
      </c>
      <c r="N28" s="1" t="s">
        <v>264</v>
      </c>
      <c r="O28">
        <v>15597</v>
      </c>
      <c r="P28">
        <f t="shared" si="0"/>
        <v>0</v>
      </c>
      <c r="R28">
        <v>2890638</v>
      </c>
      <c r="S28">
        <v>15597</v>
      </c>
      <c r="T28" t="str">
        <f t="shared" si="1"/>
        <v>Update circulemos2.dbo.proceso 
  set numero_proceso='15597' where id_proceso=2890638</v>
      </c>
    </row>
    <row r="29" spans="1:22" x14ac:dyDescent="0.25">
      <c r="A29">
        <v>2348419</v>
      </c>
      <c r="B29">
        <v>3023623</v>
      </c>
      <c r="C29">
        <v>13703172</v>
      </c>
      <c r="D29">
        <v>2024</v>
      </c>
      <c r="G29" s="1" t="s">
        <v>186</v>
      </c>
      <c r="H29" s="1" t="s">
        <v>268</v>
      </c>
      <c r="I29">
        <v>3006</v>
      </c>
      <c r="K29" s="1"/>
      <c r="L29">
        <v>3023623</v>
      </c>
      <c r="M29">
        <v>13703172</v>
      </c>
      <c r="N29" s="1" t="s">
        <v>266</v>
      </c>
      <c r="O29">
        <v>16547</v>
      </c>
      <c r="P29">
        <f t="shared" si="0"/>
        <v>0</v>
      </c>
      <c r="R29">
        <v>3023623</v>
      </c>
      <c r="S29">
        <v>16547</v>
      </c>
      <c r="T29" t="str">
        <f t="shared" si="1"/>
        <v>Update circulemos2.dbo.proceso 
  set numero_proceso='16547' where id_proceso=3023623</v>
      </c>
    </row>
    <row r="30" spans="1:22" x14ac:dyDescent="0.25">
      <c r="A30">
        <v>2792685</v>
      </c>
      <c r="B30">
        <v>2891810</v>
      </c>
      <c r="C30">
        <v>13726062</v>
      </c>
      <c r="D30">
        <v>2024</v>
      </c>
      <c r="G30" s="1" t="s">
        <v>193</v>
      </c>
      <c r="H30" s="1" t="s">
        <v>269</v>
      </c>
      <c r="I30">
        <v>18805</v>
      </c>
      <c r="K30" s="1"/>
      <c r="L30">
        <v>2891810</v>
      </c>
      <c r="M30">
        <v>13726062</v>
      </c>
      <c r="N30" s="1" t="s">
        <v>269</v>
      </c>
      <c r="O30">
        <v>18805</v>
      </c>
      <c r="P30">
        <f t="shared" si="0"/>
        <v>0</v>
      </c>
      <c r="R30">
        <v>2891810</v>
      </c>
      <c r="S30">
        <v>18805</v>
      </c>
      <c r="T30" t="str">
        <f t="shared" si="1"/>
        <v>Update circulemos2.dbo.proceso 
  set numero_proceso='18805' where id_proceso=2891810</v>
      </c>
    </row>
    <row r="31" spans="1:22" x14ac:dyDescent="0.25">
      <c r="A31">
        <v>2806967</v>
      </c>
      <c r="B31">
        <v>2891837</v>
      </c>
      <c r="C31">
        <v>13845161</v>
      </c>
      <c r="D31">
        <v>2024</v>
      </c>
      <c r="G31" s="1" t="s">
        <v>200</v>
      </c>
      <c r="H31" s="1" t="s">
        <v>272</v>
      </c>
      <c r="I31">
        <v>37163</v>
      </c>
      <c r="K31" s="1"/>
      <c r="L31">
        <v>2891837</v>
      </c>
      <c r="M31">
        <v>13845161</v>
      </c>
      <c r="N31" s="1" t="s">
        <v>272</v>
      </c>
      <c r="O31">
        <v>37163</v>
      </c>
      <c r="P31">
        <f t="shared" si="0"/>
        <v>0</v>
      </c>
      <c r="R31">
        <v>2891837</v>
      </c>
      <c r="S31">
        <v>37163</v>
      </c>
      <c r="T31" t="str">
        <f t="shared" si="1"/>
        <v>Update circulemos2.dbo.proceso 
  set numero_proceso='37163' where id_proceso=2891837</v>
      </c>
    </row>
    <row r="34" spans="7:19" x14ac:dyDescent="0.25">
      <c r="R34" t="str">
        <f>""&amp;R2&amp;","</f>
        <v>2891822,</v>
      </c>
      <c r="S34" t="str">
        <f>"'"&amp;S2&amp;"',"</f>
        <v>'303379',</v>
      </c>
    </row>
    <row r="35" spans="7:19" x14ac:dyDescent="0.25">
      <c r="G35" t="str">
        <f>"'"&amp;G2&amp;"',"</f>
        <v>'303379-2023',</v>
      </c>
      <c r="R35" t="str">
        <f t="shared" ref="R35:R64" si="2">""&amp;R3&amp;","</f>
        <v>2891881,</v>
      </c>
      <c r="S35" t="str">
        <f t="shared" ref="S35:S64" si="3">"'"&amp;S3&amp;"',"</f>
        <v>'303380',</v>
      </c>
    </row>
    <row r="36" spans="7:19" x14ac:dyDescent="0.25">
      <c r="G36" t="str">
        <f t="shared" ref="G36:G65" si="4">"'"&amp;G3&amp;"',"</f>
        <v>'303380-2023',</v>
      </c>
      <c r="R36" t="str">
        <f t="shared" si="2"/>
        <v>2891821,</v>
      </c>
      <c r="S36" t="str">
        <f t="shared" si="3"/>
        <v>'303382',</v>
      </c>
    </row>
    <row r="37" spans="7:19" x14ac:dyDescent="0.25">
      <c r="G37" t="str">
        <f t="shared" si="4"/>
        <v>'303382-2023',</v>
      </c>
      <c r="R37" t="str">
        <f t="shared" si="2"/>
        <v>2891811,</v>
      </c>
      <c r="S37" t="str">
        <f t="shared" si="3"/>
        <v>'314653',</v>
      </c>
    </row>
    <row r="38" spans="7:19" x14ac:dyDescent="0.25">
      <c r="G38" t="str">
        <f t="shared" si="4"/>
        <v>'324827-2023',</v>
      </c>
      <c r="R38" t="str">
        <f t="shared" si="2"/>
        <v>2891815,</v>
      </c>
      <c r="S38" t="str">
        <f t="shared" si="3"/>
        <v>'314768',</v>
      </c>
    </row>
    <row r="39" spans="7:19" x14ac:dyDescent="0.25">
      <c r="G39" t="str">
        <f t="shared" si="4"/>
        <v>'326306-2023',</v>
      </c>
      <c r="R39" t="str">
        <f t="shared" si="2"/>
        <v>2891830,</v>
      </c>
      <c r="S39" t="str">
        <f t="shared" si="3"/>
        <v>'316389',</v>
      </c>
    </row>
    <row r="40" spans="7:19" x14ac:dyDescent="0.25">
      <c r="G40" t="str">
        <f t="shared" si="4"/>
        <v>'314653-2023',</v>
      </c>
      <c r="R40" t="str">
        <f t="shared" si="2"/>
        <v>2891858,</v>
      </c>
      <c r="S40" t="str">
        <f t="shared" si="3"/>
        <v>'317074',</v>
      </c>
    </row>
    <row r="41" spans="7:19" x14ac:dyDescent="0.25">
      <c r="G41" t="str">
        <f t="shared" si="4"/>
        <v>'314768-2023',</v>
      </c>
      <c r="R41" t="str">
        <f t="shared" si="2"/>
        <v>2891867,</v>
      </c>
      <c r="S41" t="str">
        <f t="shared" si="3"/>
        <v>'320771',</v>
      </c>
    </row>
    <row r="42" spans="7:19" x14ac:dyDescent="0.25">
      <c r="G42" t="str">
        <f t="shared" si="4"/>
        <v>'316389-2023',</v>
      </c>
      <c r="R42" t="str">
        <f t="shared" si="2"/>
        <v>2891820,</v>
      </c>
      <c r="S42" t="str">
        <f t="shared" si="3"/>
        <v>'322738',</v>
      </c>
    </row>
    <row r="43" spans="7:19" x14ac:dyDescent="0.25">
      <c r="G43" t="str">
        <f t="shared" si="4"/>
        <v>'320771-2023',</v>
      </c>
      <c r="R43" t="str">
        <f t="shared" si="2"/>
        <v>3080765,</v>
      </c>
      <c r="S43" t="str">
        <f t="shared" si="3"/>
        <v>'322749',</v>
      </c>
    </row>
    <row r="44" spans="7:19" x14ac:dyDescent="0.25">
      <c r="G44" t="str">
        <f t="shared" si="4"/>
        <v>'322738-2023',</v>
      </c>
      <c r="R44" t="str">
        <f t="shared" si="2"/>
        <v>2891863,</v>
      </c>
      <c r="S44" t="str">
        <f t="shared" si="3"/>
        <v>'324827',</v>
      </c>
    </row>
    <row r="45" spans="7:19" x14ac:dyDescent="0.25">
      <c r="G45" t="str">
        <f t="shared" si="4"/>
        <v>'322749-2023',</v>
      </c>
      <c r="R45" t="str">
        <f t="shared" si="2"/>
        <v>2891836,</v>
      </c>
      <c r="S45" t="str">
        <f t="shared" si="3"/>
        <v>'326306',</v>
      </c>
    </row>
    <row r="46" spans="7:19" x14ac:dyDescent="0.25">
      <c r="G46" t="str">
        <f t="shared" si="4"/>
        <v>'3002-2024',</v>
      </c>
      <c r="R46" t="str">
        <f t="shared" si="2"/>
        <v>2891856,</v>
      </c>
      <c r="S46" t="str">
        <f t="shared" si="3"/>
        <v>'3002',</v>
      </c>
    </row>
    <row r="47" spans="7:19" x14ac:dyDescent="0.25">
      <c r="G47" t="str">
        <f t="shared" si="4"/>
        <v>'3004-2024',</v>
      </c>
      <c r="R47" t="str">
        <f t="shared" si="2"/>
        <v>2891807,</v>
      </c>
      <c r="S47" t="str">
        <f t="shared" si="3"/>
        <v>'3004',</v>
      </c>
    </row>
    <row r="48" spans="7:19" x14ac:dyDescent="0.25">
      <c r="G48" t="str">
        <f t="shared" si="4"/>
        <v>'3007-2024',</v>
      </c>
      <c r="R48" t="str">
        <f t="shared" si="2"/>
        <v>2891812,</v>
      </c>
      <c r="S48" t="str">
        <f t="shared" si="3"/>
        <v>'3006',</v>
      </c>
    </row>
    <row r="49" spans="7:19" x14ac:dyDescent="0.25">
      <c r="G49" t="str">
        <f t="shared" si="4"/>
        <v>'3009-2024',</v>
      </c>
      <c r="R49" t="str">
        <f t="shared" si="2"/>
        <v>3080736,</v>
      </c>
      <c r="S49" t="str">
        <f t="shared" si="3"/>
        <v>'3007',</v>
      </c>
    </row>
    <row r="50" spans="7:19" x14ac:dyDescent="0.25">
      <c r="G50" t="str">
        <f t="shared" si="4"/>
        <v>'3016-2024',</v>
      </c>
      <c r="R50" t="str">
        <f t="shared" si="2"/>
        <v>2891886,</v>
      </c>
      <c r="S50" t="str">
        <f t="shared" si="3"/>
        <v>'3009',</v>
      </c>
    </row>
    <row r="51" spans="7:19" x14ac:dyDescent="0.25">
      <c r="G51" t="str">
        <f t="shared" si="4"/>
        <v>'317074-2023',</v>
      </c>
      <c r="R51" t="str">
        <f t="shared" si="2"/>
        <v>2891838,</v>
      </c>
      <c r="S51" t="str">
        <f t="shared" si="3"/>
        <v>'3016',</v>
      </c>
    </row>
    <row r="52" spans="7:19" x14ac:dyDescent="0.25">
      <c r="G52" t="str">
        <f t="shared" si="4"/>
        <v>'10190-2024',</v>
      </c>
      <c r="R52" t="str">
        <f t="shared" si="2"/>
        <v>2920328,</v>
      </c>
      <c r="S52" t="str">
        <f t="shared" si="3"/>
        <v>'10190',</v>
      </c>
    </row>
    <row r="53" spans="7:19" x14ac:dyDescent="0.25">
      <c r="G53" t="str">
        <f t="shared" si="4"/>
        <v>'14322-2024',</v>
      </c>
      <c r="R53" t="str">
        <f t="shared" si="2"/>
        <v>2834401,</v>
      </c>
      <c r="S53" t="str">
        <f t="shared" si="3"/>
        <v>'14322',</v>
      </c>
    </row>
    <row r="54" spans="7:19" x14ac:dyDescent="0.25">
      <c r="G54" t="str">
        <f t="shared" si="4"/>
        <v>'14324-2024',</v>
      </c>
      <c r="R54" t="str">
        <f t="shared" si="2"/>
        <v>2850003,</v>
      </c>
      <c r="S54" t="str">
        <f t="shared" si="3"/>
        <v>'14324',</v>
      </c>
    </row>
    <row r="55" spans="7:19" x14ac:dyDescent="0.25">
      <c r="G55" t="str">
        <f t="shared" si="4"/>
        <v>'15582-2024',</v>
      </c>
      <c r="R55" t="str">
        <f t="shared" si="2"/>
        <v>3080735,</v>
      </c>
      <c r="S55" t="str">
        <f>"'"&amp;S23&amp;"',"</f>
        <v>'15582',</v>
      </c>
    </row>
    <row r="56" spans="7:19" x14ac:dyDescent="0.25">
      <c r="G56" t="str">
        <f t="shared" si="4"/>
        <v>'15584-2024',</v>
      </c>
      <c r="R56" t="str">
        <f t="shared" si="2"/>
        <v>2850642,</v>
      </c>
      <c r="S56" t="str">
        <f t="shared" si="3"/>
        <v>'15584',</v>
      </c>
    </row>
    <row r="57" spans="7:19" x14ac:dyDescent="0.25">
      <c r="G57" t="str">
        <f t="shared" si="4"/>
        <v>'15585-2024',</v>
      </c>
      <c r="R57" t="str">
        <f t="shared" si="2"/>
        <v>2878526,</v>
      </c>
      <c r="S57" t="str">
        <f t="shared" si="3"/>
        <v>'15585',</v>
      </c>
    </row>
    <row r="58" spans="7:19" x14ac:dyDescent="0.25">
      <c r="G58" t="str">
        <f t="shared" si="4"/>
        <v>'15586-2024',</v>
      </c>
      <c r="R58" t="str">
        <f t="shared" si="2"/>
        <v>2874814,</v>
      </c>
      <c r="S58" t="str">
        <f t="shared" si="3"/>
        <v>'15586',</v>
      </c>
    </row>
    <row r="59" spans="7:19" x14ac:dyDescent="0.25">
      <c r="G59" t="str">
        <f t="shared" si="4"/>
        <v>'15593-2024',</v>
      </c>
      <c r="R59" t="str">
        <f t="shared" si="2"/>
        <v>2891796,</v>
      </c>
      <c r="S59" t="str">
        <f>"'"&amp;S27&amp;"',"</f>
        <v>'15593',</v>
      </c>
    </row>
    <row r="60" spans="7:19" x14ac:dyDescent="0.25">
      <c r="G60" t="str">
        <f t="shared" si="4"/>
        <v>'15597-2024',</v>
      </c>
      <c r="R60" t="str">
        <f t="shared" si="2"/>
        <v>2890638,</v>
      </c>
      <c r="S60" t="str">
        <f t="shared" si="3"/>
        <v>'15597',</v>
      </c>
    </row>
    <row r="61" spans="7:19" x14ac:dyDescent="0.25">
      <c r="G61" t="str">
        <f>"'"&amp;G28&amp;"',"</f>
        <v>'16547-2024',</v>
      </c>
      <c r="R61" t="str">
        <f t="shared" si="2"/>
        <v>3023623,</v>
      </c>
      <c r="S61" t="str">
        <f t="shared" si="3"/>
        <v>'16547',</v>
      </c>
    </row>
    <row r="62" spans="7:19" x14ac:dyDescent="0.25">
      <c r="G62" t="str">
        <f t="shared" si="4"/>
        <v>'3006-2024',</v>
      </c>
      <c r="R62" t="str">
        <f t="shared" si="2"/>
        <v>2891810,</v>
      </c>
      <c r="S62" t="str">
        <f>"'"&amp;S30&amp;"',"</f>
        <v>'18805',</v>
      </c>
    </row>
    <row r="63" spans="7:19" x14ac:dyDescent="0.25">
      <c r="G63" t="str">
        <f t="shared" si="4"/>
        <v>'18805-2024',</v>
      </c>
      <c r="R63" t="str">
        <f t="shared" si="2"/>
        <v>2891837,</v>
      </c>
      <c r="S63" t="str">
        <f t="shared" si="3"/>
        <v>'37163',</v>
      </c>
    </row>
    <row r="64" spans="7:19" x14ac:dyDescent="0.25">
      <c r="G64" t="str">
        <f t="shared" si="4"/>
        <v>'37163-2024',</v>
      </c>
      <c r="R64" t="str">
        <f t="shared" si="2"/>
        <v>,</v>
      </c>
      <c r="S64" t="str">
        <f t="shared" si="3"/>
        <v>'',</v>
      </c>
    </row>
    <row r="65" spans="7:7" x14ac:dyDescent="0.25">
      <c r="G65" t="str">
        <f t="shared" si="4"/>
        <v>'',</v>
      </c>
    </row>
  </sheetData>
  <sortState ref="N2:O31">
    <sortCondition ref="N1"/>
  </sortState>
  <conditionalFormatting sqref="I1:I1048576 G1:G1048576">
    <cfRule type="duplicateValues" dxfId="13" priority="19"/>
  </conditionalFormatting>
  <conditionalFormatting sqref="C1:C1048576 H1:H1048576">
    <cfRule type="duplicateValues" dxfId="12" priority="18"/>
  </conditionalFormatting>
  <conditionalFormatting sqref="K10:K31 K1:K5">
    <cfRule type="duplicateValues" dxfId="11" priority="16"/>
  </conditionalFormatting>
  <conditionalFormatting sqref="K6">
    <cfRule type="duplicateValues" dxfId="10" priority="14"/>
  </conditionalFormatting>
  <conditionalFormatting sqref="K7">
    <cfRule type="duplicateValues" dxfId="9" priority="12"/>
  </conditionalFormatting>
  <conditionalFormatting sqref="K8">
    <cfRule type="duplicateValues" dxfId="8" priority="10"/>
  </conditionalFormatting>
  <conditionalFormatting sqref="K9">
    <cfRule type="duplicateValues" dxfId="7" priority="8"/>
  </conditionalFormatting>
  <conditionalFormatting sqref="O1:O31">
    <cfRule type="duplicateValues" dxfId="6" priority="7"/>
  </conditionalFormatting>
  <conditionalFormatting sqref="N1:N31">
    <cfRule type="duplicateValues" dxfId="5" priority="6"/>
  </conditionalFormatting>
  <conditionalFormatting sqref="M1:M31">
    <cfRule type="duplicateValues" dxfId="4" priority="5"/>
  </conditionalFormatting>
  <conditionalFormatting sqref="S1:S31 T1">
    <cfRule type="duplicateValues" dxfId="3" priority="4"/>
  </conditionalFormatting>
  <conditionalFormatting sqref="R1:R33 W1:W1048576 R65:R1048576">
    <cfRule type="duplicateValues" dxfId="2" priority="3"/>
  </conditionalFormatting>
  <conditionalFormatting sqref="W1:W1048576 S1:S1048576 R34:R64">
    <cfRule type="duplicateValues" dxfId="1" priority="2"/>
  </conditionalFormatting>
  <conditionalFormatting sqref="V1:V1048576 S1:S1048576 R34:R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2024-08-29T21:06:37Z</dcterms:created>
  <dcterms:modified xsi:type="dcterms:W3CDTF">2024-09-06T19:39:29Z</dcterms:modified>
</cp:coreProperties>
</file>