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cuments\PowerBI\PowerQuery\Data Monkey\Ch09 Examples\"/>
    </mc:Choice>
  </mc:AlternateContent>
  <xr:revisionPtr revIDLastSave="0" documentId="13_ncr:1_{DBAE47C0-E08D-40E9-BA77-5A4F6CBF0089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Info" sheetId="2" r:id="rId1"/>
    <sheet name="Data" sheetId="1" r:id="rId2"/>
    <sheet name="Sheet1" sheetId="3" r:id="rId3"/>
  </sheets>
  <definedNames>
    <definedName name="ExternalData_1" localSheetId="2" hidden="1">Sheet1!$A$1:$E$133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6" i="1" l="1"/>
  <c r="B34" i="1"/>
  <c r="C34" i="1"/>
  <c r="D34" i="1"/>
  <c r="E34" i="1"/>
  <c r="F34" i="1"/>
  <c r="G34" i="1"/>
  <c r="H34" i="1"/>
  <c r="I34" i="1"/>
  <c r="J34" i="1"/>
  <c r="K34" i="1"/>
  <c r="L34" i="1"/>
  <c r="M34" i="1"/>
  <c r="M27" i="1"/>
  <c r="M36" i="1" s="1"/>
  <c r="L27" i="1"/>
  <c r="L36" i="1" s="1"/>
  <c r="K27" i="1"/>
  <c r="K36" i="1" s="1"/>
  <c r="J27" i="1"/>
  <c r="I27" i="1"/>
  <c r="I36" i="1" s="1"/>
  <c r="H27" i="1"/>
  <c r="H36" i="1" s="1"/>
  <c r="G27" i="1"/>
  <c r="G36" i="1" s="1"/>
  <c r="F27" i="1"/>
  <c r="F36" i="1" s="1"/>
  <c r="E27" i="1"/>
  <c r="E36" i="1" s="1"/>
  <c r="D27" i="1"/>
  <c r="D36" i="1" s="1"/>
  <c r="C27" i="1"/>
  <c r="C36" i="1" s="1"/>
  <c r="B27" i="1"/>
  <c r="B36" i="1" s="1"/>
  <c r="N26" i="1"/>
  <c r="N25" i="1"/>
  <c r="M15" i="1"/>
  <c r="M21" i="1" s="1"/>
  <c r="L15" i="1"/>
  <c r="L20" i="1" s="1"/>
  <c r="K15" i="1"/>
  <c r="K20" i="1" s="1"/>
  <c r="J15" i="1"/>
  <c r="J20" i="1" s="1"/>
  <c r="I15" i="1"/>
  <c r="I20" i="1" s="1"/>
  <c r="H15" i="1"/>
  <c r="H20" i="1" s="1"/>
  <c r="G15" i="1"/>
  <c r="G21" i="1" s="1"/>
  <c r="F15" i="1"/>
  <c r="F21" i="1" s="1"/>
  <c r="E15" i="1"/>
  <c r="E21" i="1" s="1"/>
  <c r="D15" i="1"/>
  <c r="D20" i="1" s="1"/>
  <c r="C15" i="1"/>
  <c r="C20" i="1" s="1"/>
  <c r="B15" i="1"/>
  <c r="B20" i="1" s="1"/>
  <c r="N14" i="1"/>
  <c r="N13" i="1"/>
  <c r="N10" i="1"/>
  <c r="M7" i="1"/>
  <c r="M33" i="1" s="1"/>
  <c r="L7" i="1"/>
  <c r="L33" i="1" s="1"/>
  <c r="K7" i="1"/>
  <c r="K33" i="1" s="1"/>
  <c r="J7" i="1"/>
  <c r="J33" i="1" s="1"/>
  <c r="I7" i="1"/>
  <c r="I33" i="1" s="1"/>
  <c r="H7" i="1"/>
  <c r="H33" i="1" s="1"/>
  <c r="G7" i="1"/>
  <c r="G33" i="1" s="1"/>
  <c r="F7" i="1"/>
  <c r="F33" i="1" s="1"/>
  <c r="E7" i="1"/>
  <c r="E33" i="1" s="1"/>
  <c r="D7" i="1"/>
  <c r="D33" i="1" s="1"/>
  <c r="C7" i="1"/>
  <c r="C33" i="1" s="1"/>
  <c r="B7" i="1"/>
  <c r="B33" i="1" s="1"/>
  <c r="N6" i="1"/>
  <c r="N5" i="1"/>
  <c r="B32" i="1"/>
  <c r="H21" i="1" l="1"/>
  <c r="I21" i="1"/>
  <c r="I22" i="1" s="1"/>
  <c r="N7" i="1"/>
  <c r="E20" i="1"/>
  <c r="E22" i="1" s="1"/>
  <c r="F20" i="1"/>
  <c r="F22" i="1" s="1"/>
  <c r="N27" i="1"/>
  <c r="H22" i="1"/>
  <c r="M20" i="1"/>
  <c r="M22" i="1" s="1"/>
  <c r="C32" i="1"/>
  <c r="G20" i="1"/>
  <c r="G22" i="1" s="1"/>
  <c r="B21" i="1"/>
  <c r="J21" i="1"/>
  <c r="J22" i="1" s="1"/>
  <c r="C21" i="1"/>
  <c r="C22" i="1" s="1"/>
  <c r="K21" i="1"/>
  <c r="K22" i="1" s="1"/>
  <c r="N15" i="1"/>
  <c r="D21" i="1"/>
  <c r="D22" i="1" s="1"/>
  <c r="L21" i="1"/>
  <c r="L22" i="1" s="1"/>
  <c r="M29" i="1" l="1"/>
  <c r="M35" i="1"/>
  <c r="H29" i="1"/>
  <c r="H35" i="1"/>
  <c r="D29" i="1"/>
  <c r="D35" i="1"/>
  <c r="K29" i="1"/>
  <c r="K35" i="1"/>
  <c r="F29" i="1"/>
  <c r="F35" i="1"/>
  <c r="L29" i="1"/>
  <c r="L35" i="1"/>
  <c r="E29" i="1"/>
  <c r="E35" i="1"/>
  <c r="J29" i="1"/>
  <c r="J35" i="1"/>
  <c r="C29" i="1"/>
  <c r="C35" i="1"/>
  <c r="G29" i="1"/>
  <c r="G35" i="1"/>
  <c r="I29" i="1"/>
  <c r="I35" i="1"/>
  <c r="N21" i="1"/>
  <c r="D32" i="1"/>
  <c r="N20" i="1"/>
  <c r="B22" i="1"/>
  <c r="B35" i="1" s="1"/>
  <c r="N22" i="1" l="1"/>
  <c r="B29" i="1"/>
  <c r="N29" i="1" s="1"/>
  <c r="E32" i="1"/>
  <c r="F32" i="1" l="1"/>
  <c r="G32" i="1" l="1"/>
  <c r="H32" i="1" l="1"/>
  <c r="I32" i="1" l="1"/>
  <c r="J32" i="1" l="1"/>
  <c r="K32" i="1" l="1"/>
  <c r="L32" i="1" l="1"/>
  <c r="M3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9FF3CD-E7CA-49F2-8524-B0BAC56B7262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894E1FA8-0529-4250-98CD-0D462D1AF0F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689A1611-AD36-4F2D-9881-D86DDFF55A92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<sst xmlns="http://schemas.openxmlformats.org/spreadsheetml/2006/main" count="323" uniqueCount="54">
  <si>
    <t>Most recent budgets supplied:</t>
  </si>
  <si>
    <t>Green Fee</t>
  </si>
  <si>
    <t>9 hole rounds (18 hole equivalent)</t>
  </si>
  <si>
    <t>18 hole rounds</t>
  </si>
  <si>
    <t>Total Green Fee Rounds</t>
  </si>
  <si>
    <t>Multi Game Pass</t>
  </si>
  <si>
    <t>Total Pass Rounds</t>
  </si>
  <si>
    <t>Member &amp; Annual Pass</t>
  </si>
  <si>
    <t>Annual Pass Holders</t>
  </si>
  <si>
    <t>Members</t>
  </si>
  <si>
    <t>Total Members/Annual Pass Holders</t>
  </si>
  <si>
    <t>Average rounds since 1996</t>
  </si>
  <si>
    <t>Ratio of current members vs 260</t>
  </si>
  <si>
    <t>Annual Pass Rounds</t>
  </si>
  <si>
    <t>Member Rounds</t>
  </si>
  <si>
    <t>Member/Annual Pass Rounds</t>
  </si>
  <si>
    <t>Other</t>
  </si>
  <si>
    <t>Complimentary Rounds</t>
  </si>
  <si>
    <t>Employee Rounds</t>
  </si>
  <si>
    <t>Total Other Rounds</t>
  </si>
  <si>
    <t>Total Golf Rounds</t>
  </si>
  <si>
    <t>Month</t>
  </si>
  <si>
    <t>Recap</t>
  </si>
  <si>
    <t>Creating Dynamically Named Tables in Power Query</t>
  </si>
  <si>
    <t>1/31/2014</t>
  </si>
  <si>
    <t>2/28/2014</t>
  </si>
  <si>
    <t>3/31/2014</t>
  </si>
  <si>
    <t>4/30/2014</t>
  </si>
  <si>
    <t>5/31/2014</t>
  </si>
  <si>
    <t>6/30/2014</t>
  </si>
  <si>
    <t>7/31/2014</t>
  </si>
  <si>
    <t>8/31/2014</t>
  </si>
  <si>
    <t>9/30/2014</t>
  </si>
  <si>
    <t>10/31/2014</t>
  </si>
  <si>
    <t>11/30/2014</t>
  </si>
  <si>
    <t>12/31/2014</t>
  </si>
  <si>
    <t>Total �2014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</si>
  <si>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</si>
  <si>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</si>
  <si>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</si>
  <si>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</si>
  <si>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</si>
  <si>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</si>
  <si>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</si>
  <si>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</si>
  <si>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</si>
  <si>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</si>
  <si>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</si>
  <si>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</si>
  <si>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registro</t>
  </si>
  <si>
    <t>date</t>
  </si>
  <si>
    <t>Value</t>
  </si>
  <si>
    <t>campeonato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</si>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</sst>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2" borderId="0" xfId="1" applyNumberFormat="1" applyFont="1" applyFill="1" applyBorder="1"/>
    <xf numFmtId="0" fontId="4" fillId="0" borderId="0" xfId="0" applyFont="1" applyBorder="1"/>
    <xf numFmtId="0" fontId="3" fillId="0" borderId="0" xfId="0" applyFont="1" applyBorder="1" applyAlignment="1">
      <alignment horizontal="left" indent="1"/>
    </xf>
    <xf numFmtId="164" fontId="3" fillId="2" borderId="0" xfId="1" applyNumberFormat="1" applyFont="1" applyFill="1" applyBorder="1"/>
    <xf numFmtId="164" fontId="5" fillId="0" borderId="0" xfId="1" applyNumberFormat="1" applyFont="1" applyFill="1" applyBorder="1"/>
    <xf numFmtId="0" fontId="5" fillId="0" borderId="0" xfId="0" applyFont="1" applyBorder="1"/>
    <xf numFmtId="164" fontId="5" fillId="0" borderId="1" xfId="1" applyNumberFormat="1" applyFont="1" applyBorder="1"/>
    <xf numFmtId="164" fontId="5" fillId="0" borderId="1" xfId="1" applyNumberFormat="1" applyFont="1" applyFill="1" applyBorder="1"/>
    <xf numFmtId="0" fontId="0" fillId="0" borderId="2" xfId="0" applyBorder="1"/>
    <xf numFmtId="164" fontId="5" fillId="0" borderId="2" xfId="1" applyNumberFormat="1" applyFont="1" applyBorder="1"/>
    <xf numFmtId="164" fontId="5" fillId="0" borderId="0" xfId="1" applyNumberFormat="1" applyFont="1" applyBorder="1"/>
    <xf numFmtId="164" fontId="3" fillId="2" borderId="3" xfId="1" applyNumberFormat="1" applyFont="1" applyFill="1" applyBorder="1"/>
    <xf numFmtId="164" fontId="5" fillId="0" borderId="3" xfId="1" applyNumberFormat="1" applyFont="1" applyFill="1" applyBorder="1"/>
    <xf numFmtId="9" fontId="3" fillId="2" borderId="0" xfId="2" applyFont="1" applyFill="1" applyBorder="1"/>
    <xf numFmtId="0" fontId="3" fillId="0" borderId="0" xfId="0" applyFont="1" applyBorder="1"/>
    <xf numFmtId="164" fontId="3" fillId="0" borderId="0" xfId="1" applyNumberFormat="1" applyFont="1" applyFill="1" applyBorder="1"/>
    <xf numFmtId="164" fontId="5" fillId="0" borderId="2" xfId="1" applyNumberFormat="1" applyFont="1" applyFill="1" applyBorder="1"/>
    <xf numFmtId="0" fontId="0" fillId="0" borderId="0" xfId="0" applyFill="1" applyBorder="1" applyAlignment="1">
      <alignment horizontal="left" indent="1"/>
    </xf>
    <xf numFmtId="164" fontId="5" fillId="0" borderId="3" xfId="1" applyNumberFormat="1" applyFont="1" applyBorder="1"/>
    <xf numFmtId="0" fontId="5" fillId="0" borderId="2" xfId="0" applyFont="1" applyBorder="1"/>
    <xf numFmtId="0" fontId="2" fillId="3" borderId="0" xfId="0" applyFont="1" applyFill="1" applyBorder="1"/>
    <xf numFmtId="14" fontId="2" fillId="3" borderId="0" xfId="0" applyNumberFormat="1" applyFont="1" applyFill="1" applyBorder="1" applyAlignment="1">
      <alignment horizontal="center"/>
    </xf>
    <xf numFmtId="164" fontId="5" fillId="0" borderId="4" xfId="1" applyNumberFormat="1" applyFont="1" applyBorder="1"/>
    <xf numFmtId="164" fontId="0" fillId="0" borderId="0" xfId="0" applyNumberFormat="1"/>
    <xf numFmtId="0" fontId="3" fillId="0" borderId="0" xfId="0" applyFont="1" applyFill="1" applyBorder="1" applyAlignment="1">
      <alignment horizontal="left" indent="1"/>
    </xf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0" fillId="0" borderId="0" xfId="0" applyNumberFormat="1"/>
    <xf numFmtId="1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8">
    <dxf>
      <numFmt numFmtId="0" formatCode="General"/>
    </dxf>
    <dxf>
      <numFmt numFmtId="19" formatCode="m/d/yyyy"/>
    </dxf>
    <dxf>
      <numFmt numFmtId="0" formatCode="General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m/d/yyyy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border diagonalUp="0" diagonalDown="0">
        <left/>
        <right/>
        <top/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EB052C-10EF-4362-A565-ABC4CDC66CB4}" autoFormatId="16" applyNumberFormats="0" applyBorderFormats="0" applyFontFormats="0" applyPatternFormats="0" applyAlignmentFormats="0" applyWidthHeightFormats="0">
  <queryTableRefresh nextId="6">
    <queryTableFields count="5">
      <queryTableField id="1" name="registro" tableColumnId="6"/>
      <queryTableField id="2" name="date" tableColumnId="2"/>
      <queryTableField id="3" name="Value" tableColumnId="3"/>
      <queryTableField id="4" name="campeonato" tableColumnId="4"/>
      <queryTableField id="5" name="valores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E87239-EFB8-4162-984B-73A1CD8B5F5E}" name="Table1" displayName="Table1" ref="A3:N29" totalsRowShown="0" headerRowDxfId="16">
  <autoFilter ref="A3:N29" xr:uid="{BEBCCE82-9EB0-4C02-A489-1B0E9CC68B37}"/>
  <tableColumns count="14">
    <tableColumn id="1" xr3:uid="{1AB2CC54-69A0-4C60-BA38-10FA1108E5C7}" name="Month"/>
    <tableColumn id="2" xr3:uid="{0D1B5DAB-FCDB-4136-9BFF-6D1660B2239B}" name="1/31/2014"/>
    <tableColumn id="3" xr3:uid="{E95BE9DA-F4DC-4FD0-97A5-7601CDB911C2}" name="2/28/2014"/>
    <tableColumn id="4" xr3:uid="{94681FA4-C93D-422F-A1B8-B35C585416F7}" name="3/31/2014"/>
    <tableColumn id="5" xr3:uid="{26826921-4312-460F-9AF5-DF2505927E05}" name="4/30/2014"/>
    <tableColumn id="6" xr3:uid="{D87CDC7D-3F9E-433B-8816-BB27F0260A18}" name="5/31/2014"/>
    <tableColumn id="7" xr3:uid="{0212B3F1-1759-4AD4-9418-60B08152C0F1}" name="6/30/2014"/>
    <tableColumn id="8" xr3:uid="{9D43F440-B69F-4472-B3F5-B773D107C066}" name="7/31/2014"/>
    <tableColumn id="9" xr3:uid="{E9424093-61A6-4B06-A330-99DE02C8BDBD}" name="8/31/2014"/>
    <tableColumn id="10" xr3:uid="{D6F5A1CC-5148-43FD-89C6-43F74A94ACF4}" name="9/30/2014"/>
    <tableColumn id="11" xr3:uid="{3407DE01-15BF-48B3-89D7-122E27F708F6}" name="10/31/2014"/>
    <tableColumn id="12" xr3:uid="{AD2A5851-BA38-41A1-ACC7-CBFA76D2EC93}" name="11/30/2014"/>
    <tableColumn id="13" xr3:uid="{D1B13AB8-F9F3-4D41-9910-3818A9797682}" name="12/31/2014"/>
    <tableColumn id="14" xr3:uid="{C24BE8E3-EC3C-4BDB-A83D-EE7E865AC33C}" name="Total �2014" dataDxfId="17" dataCellStyle="Comma">
      <calculatedColumnFormula>SUM(B4:M4)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63165-0097-4CB1-AF92-C35AFC089380}" name="Table2" displayName="Table2" ref="A31:M36" totalsRowShown="0">
  <autoFilter ref="A31:M36" xr:uid="{048D525F-89F6-4541-AA66-DAD61FACB2DF}"/>
  <tableColumns count="13">
    <tableColumn id="1" xr3:uid="{1C48359B-EF2A-4DA7-8570-4791DBA0E555}" name="Recap" dataDxfId="15"/>
    <tableColumn id="2" xr3:uid="{0CC4C423-F336-4AC0-9A1A-5355C96514A7}" name="Column1" dataDxfId="14"/>
    <tableColumn id="3" xr3:uid="{EBEF8EF3-FBCC-4233-BE97-7031FC7A681D}" name="Column2" dataDxfId="13"/>
    <tableColumn id="4" xr3:uid="{A8B7623A-4B9C-44C4-AE67-F17DB1D59EF5}" name="Column3" dataDxfId="12"/>
    <tableColumn id="5" xr3:uid="{289BB00F-7CE5-4C71-8B4E-34253717EBC8}" name="Column4" dataDxfId="11"/>
    <tableColumn id="6" xr3:uid="{42D40826-B29D-40C8-8BA0-6A188A71C511}" name="Column5" dataDxfId="10"/>
    <tableColumn id="7" xr3:uid="{A372F52F-5990-4AA8-9855-3BB40503E6F3}" name="Column6" dataDxfId="9"/>
    <tableColumn id="8" xr3:uid="{E95E3CA7-A199-4408-BDCB-9F48A31DE362}" name="Column7" dataDxfId="8"/>
    <tableColumn id="9" xr3:uid="{87314914-8B90-48EA-B22C-5153BE32510C}" name="Column8" dataDxfId="7"/>
    <tableColumn id="10" xr3:uid="{E0BAA307-D7CE-4EDE-B30C-CCFE8E9EA383}" name="Column9" dataDxfId="6"/>
    <tableColumn id="11" xr3:uid="{4488E580-0879-49E4-AF8A-D937BC0CF747}" name="Column10" dataDxfId="5"/>
    <tableColumn id="12" xr3:uid="{95AF8C69-F0A8-4568-B71F-51C13B8F76CA}" name="Column11" dataDxfId="4"/>
    <tableColumn id="13" xr3:uid="{54591C08-469B-4532-851A-994EA7A10C29}" name="Column12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965260-C1FE-4F58-AF30-97AE7CB00D83}" name="Merge1" displayName="Merge1" ref="A1:E133" tableType="queryTable" totalsRowShown="0">
  <autoFilter ref="A1:E133" xr:uid="{D6D8A19F-437E-4CDC-9AE8-5D55E1AAE60E}"/>
  <tableColumns count="5">
    <tableColumn id="6" xr3:uid="{0945B7A3-D963-4FB9-B982-7BA680DD0A59}" uniqueName="6" name="registro" queryTableFieldId="1" dataDxfId="2"/>
    <tableColumn id="2" xr3:uid="{CDB788BC-79FA-4D94-BB22-BC4F5207C7FB}" uniqueName="2" name="date" queryTableFieldId="2" dataDxfId="1"/>
    <tableColumn id="3" xr3:uid="{C40C2D07-3A75-40FF-A312-2C6802C259B7}" uniqueName="3" name="Value" queryTableFieldId="3"/>
    <tableColumn id="4" xr3:uid="{22E048C1-6062-450E-9B60-0E171284ACA8}" uniqueName="4" name="campeonato" queryTableFieldId="4" dataDxfId="0"/>
    <tableColumn id="5" xr3:uid="{43BB5A54-FF45-4BCE-A679-9E76AA0ED4F2}" uniqueName="5" name="valor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2" tint="-0.749992370372631"/>
  </sheetPr>
  <dimension ref="A1:B4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8" t="s">
        <v>23</v>
      </c>
    </row>
    <row r="3" spans="1:2" x14ac:dyDescent="0.25">
      <c r="A3" s="29"/>
    </row>
    <row r="4" spans="1:2" x14ac:dyDescent="0.25">
      <c r="A4" s="30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749992370372631"/>
  </sheetPr>
  <dimension ref="A1:N40"/>
  <sheetViews>
    <sheetView topLeftCell="D22" workbookViewId="0">
      <selection activeCell="A31" sqref="A31:M36"/>
    </sheetView>
  </sheetViews>
  <sheetFormatPr defaultRowHeight="15" x14ac:dyDescent="0.25"/>
  <cols>
    <col min="1" max="1" width="45.85546875" bestFit="1" customWidth="1"/>
    <col min="2" max="10" width="11.85546875" customWidth="1"/>
    <col min="11" max="13" width="12.85546875" customWidth="1"/>
    <col min="14" max="14" width="14.140625" customWidth="1"/>
  </cols>
  <sheetData>
    <row r="1" spans="1:14" x14ac:dyDescent="0.25">
      <c r="A1" s="2" t="s">
        <v>0</v>
      </c>
      <c r="B1" s="3">
        <v>2014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3" t="s">
        <v>21</v>
      </c>
      <c r="B3" s="24" t="s">
        <v>24</v>
      </c>
      <c r="C3" s="24" t="s">
        <v>25</v>
      </c>
      <c r="D3" s="24" t="s">
        <v>26</v>
      </c>
      <c r="E3" s="24" t="s">
        <v>27</v>
      </c>
      <c r="F3" s="24" t="s">
        <v>28</v>
      </c>
      <c r="G3" s="24" t="s">
        <v>29</v>
      </c>
      <c r="H3" s="24" t="s">
        <v>30</v>
      </c>
      <c r="I3" s="24" t="s">
        <v>31</v>
      </c>
      <c r="J3" s="24" t="s">
        <v>32</v>
      </c>
      <c r="K3" s="24" t="s">
        <v>33</v>
      </c>
      <c r="L3" s="24" t="s">
        <v>34</v>
      </c>
      <c r="M3" s="24" t="s">
        <v>35</v>
      </c>
      <c r="N3" s="24" t="s">
        <v>36</v>
      </c>
    </row>
    <row r="4" spans="1:14" x14ac:dyDescent="0.25">
      <c r="A4" s="4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2</v>
      </c>
      <c r="B5" s="6">
        <v>40</v>
      </c>
      <c r="C5" s="6">
        <v>60</v>
      </c>
      <c r="D5" s="6">
        <v>103</v>
      </c>
      <c r="E5" s="6">
        <v>175</v>
      </c>
      <c r="F5" s="6">
        <v>305</v>
      </c>
      <c r="G5" s="6">
        <v>360</v>
      </c>
      <c r="H5" s="6">
        <v>390</v>
      </c>
      <c r="I5" s="6">
        <v>370</v>
      </c>
      <c r="J5" s="6">
        <v>288</v>
      </c>
      <c r="K5" s="6">
        <v>68</v>
      </c>
      <c r="L5" s="6">
        <v>25</v>
      </c>
      <c r="M5" s="6">
        <v>25</v>
      </c>
      <c r="N5" s="7">
        <f>SUM(B5:M5)</f>
        <v>2209</v>
      </c>
    </row>
    <row r="6" spans="1:14" x14ac:dyDescent="0.25">
      <c r="A6" s="5" t="s">
        <v>3</v>
      </c>
      <c r="B6" s="6">
        <v>100</v>
      </c>
      <c r="C6" s="6">
        <v>250</v>
      </c>
      <c r="D6" s="6">
        <v>400</v>
      </c>
      <c r="E6" s="6">
        <v>670</v>
      </c>
      <c r="F6" s="6">
        <v>1700</v>
      </c>
      <c r="G6" s="6">
        <v>1995</v>
      </c>
      <c r="H6" s="6">
        <v>1900</v>
      </c>
      <c r="I6" s="6">
        <v>1950</v>
      </c>
      <c r="J6" s="6">
        <v>2000</v>
      </c>
      <c r="K6" s="6">
        <v>850</v>
      </c>
      <c r="L6" s="6">
        <v>200</v>
      </c>
      <c r="M6" s="6">
        <v>150</v>
      </c>
      <c r="N6" s="7">
        <f>SUM(B6:M6)</f>
        <v>12165</v>
      </c>
    </row>
    <row r="7" spans="1:14" x14ac:dyDescent="0.25">
      <c r="A7" s="8" t="s">
        <v>4</v>
      </c>
      <c r="B7" s="9">
        <f>SUM(B5:B6)</f>
        <v>140</v>
      </c>
      <c r="C7" s="9">
        <f t="shared" ref="C7:M7" si="0">SUM(C5:C6)</f>
        <v>310</v>
      </c>
      <c r="D7" s="9">
        <f t="shared" si="0"/>
        <v>503</v>
      </c>
      <c r="E7" s="9">
        <f t="shared" si="0"/>
        <v>845</v>
      </c>
      <c r="F7" s="9">
        <f t="shared" si="0"/>
        <v>2005</v>
      </c>
      <c r="G7" s="9">
        <f t="shared" si="0"/>
        <v>2355</v>
      </c>
      <c r="H7" s="9">
        <f t="shared" si="0"/>
        <v>2290</v>
      </c>
      <c r="I7" s="9">
        <f t="shared" si="0"/>
        <v>2320</v>
      </c>
      <c r="J7" s="9">
        <f t="shared" si="0"/>
        <v>2288</v>
      </c>
      <c r="K7" s="9">
        <f t="shared" si="0"/>
        <v>918</v>
      </c>
      <c r="L7" s="9">
        <f t="shared" si="0"/>
        <v>225</v>
      </c>
      <c r="M7" s="9">
        <f t="shared" si="0"/>
        <v>175</v>
      </c>
      <c r="N7" s="10">
        <f>SUM(B7:M7)</f>
        <v>14374</v>
      </c>
    </row>
    <row r="8" spans="1:14" x14ac:dyDescent="0.25">
      <c r="A8" s="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25">
      <c r="A9" s="4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8" t="s">
        <v>6</v>
      </c>
      <c r="B10" s="6">
        <v>50</v>
      </c>
      <c r="C10" s="6">
        <v>50</v>
      </c>
      <c r="D10" s="6">
        <v>90</v>
      </c>
      <c r="E10" s="6">
        <v>180</v>
      </c>
      <c r="F10" s="6">
        <v>495</v>
      </c>
      <c r="G10" s="6">
        <v>525</v>
      </c>
      <c r="H10" s="6">
        <v>785</v>
      </c>
      <c r="I10" s="6">
        <v>725</v>
      </c>
      <c r="J10" s="6">
        <v>540</v>
      </c>
      <c r="K10" s="6">
        <v>340</v>
      </c>
      <c r="L10" s="6">
        <v>100</v>
      </c>
      <c r="M10" s="6">
        <v>75</v>
      </c>
      <c r="N10" s="7">
        <f>SUM(B10:M10)</f>
        <v>3955</v>
      </c>
    </row>
    <row r="11" spans="1:14" x14ac:dyDescent="0.25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4" t="s">
        <v>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x14ac:dyDescent="0.25">
      <c r="A13" s="5" t="s">
        <v>8</v>
      </c>
      <c r="B13" s="6">
        <v>15</v>
      </c>
      <c r="C13" s="6">
        <v>15</v>
      </c>
      <c r="D13" s="6">
        <v>15</v>
      </c>
      <c r="E13" s="6">
        <v>46</v>
      </c>
      <c r="F13" s="6">
        <v>46</v>
      </c>
      <c r="G13" s="6">
        <v>46</v>
      </c>
      <c r="H13" s="6">
        <v>46</v>
      </c>
      <c r="I13" s="6">
        <v>46</v>
      </c>
      <c r="J13" s="6">
        <v>46</v>
      </c>
      <c r="K13" s="6">
        <v>46</v>
      </c>
      <c r="L13" s="6">
        <v>15</v>
      </c>
      <c r="M13" s="6">
        <v>15</v>
      </c>
      <c r="N13" s="7">
        <f t="shared" ref="N13:N15" si="1">SUM(B13:M13)</f>
        <v>397</v>
      </c>
    </row>
    <row r="14" spans="1:14" x14ac:dyDescent="0.25">
      <c r="A14" s="5" t="s">
        <v>9</v>
      </c>
      <c r="B14" s="14">
        <v>51</v>
      </c>
      <c r="C14" s="14">
        <v>51</v>
      </c>
      <c r="D14" s="14">
        <v>51</v>
      </c>
      <c r="E14" s="14">
        <v>155</v>
      </c>
      <c r="F14" s="14">
        <v>155</v>
      </c>
      <c r="G14" s="14">
        <v>155</v>
      </c>
      <c r="H14" s="14">
        <v>155</v>
      </c>
      <c r="I14" s="14">
        <v>155</v>
      </c>
      <c r="J14" s="14">
        <v>155</v>
      </c>
      <c r="K14" s="14">
        <v>155</v>
      </c>
      <c r="L14" s="14">
        <v>51</v>
      </c>
      <c r="M14" s="14">
        <v>51</v>
      </c>
      <c r="N14" s="15">
        <f t="shared" si="1"/>
        <v>1340</v>
      </c>
    </row>
    <row r="15" spans="1:14" x14ac:dyDescent="0.25">
      <c r="A15" s="8" t="s">
        <v>10</v>
      </c>
      <c r="B15" s="13">
        <f t="shared" ref="B15:M15" si="2">SUM(B13:B14)</f>
        <v>66</v>
      </c>
      <c r="C15" s="13">
        <f t="shared" si="2"/>
        <v>66</v>
      </c>
      <c r="D15" s="13">
        <f t="shared" si="2"/>
        <v>66</v>
      </c>
      <c r="E15" s="13">
        <f t="shared" si="2"/>
        <v>201</v>
      </c>
      <c r="F15" s="13">
        <f t="shared" si="2"/>
        <v>201</v>
      </c>
      <c r="G15" s="13">
        <f t="shared" si="2"/>
        <v>201</v>
      </c>
      <c r="H15" s="13">
        <f t="shared" si="2"/>
        <v>201</v>
      </c>
      <c r="I15" s="13">
        <f t="shared" si="2"/>
        <v>201</v>
      </c>
      <c r="J15" s="13">
        <f t="shared" si="2"/>
        <v>201</v>
      </c>
      <c r="K15" s="13">
        <f t="shared" si="2"/>
        <v>201</v>
      </c>
      <c r="L15" s="13">
        <f t="shared" si="2"/>
        <v>66</v>
      </c>
      <c r="M15" s="13">
        <f t="shared" si="2"/>
        <v>66</v>
      </c>
      <c r="N15" s="13">
        <f t="shared" si="1"/>
        <v>1737</v>
      </c>
    </row>
    <row r="16" spans="1:14" x14ac:dyDescent="0.2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5" t="s">
        <v>11</v>
      </c>
      <c r="B17" s="6">
        <v>575</v>
      </c>
      <c r="C17" s="6">
        <v>725</v>
      </c>
      <c r="D17" s="6">
        <v>1143</v>
      </c>
      <c r="E17" s="6">
        <v>1840</v>
      </c>
      <c r="F17" s="6">
        <v>2408</v>
      </c>
      <c r="G17" s="6">
        <v>2411</v>
      </c>
      <c r="H17" s="6">
        <v>2619</v>
      </c>
      <c r="I17" s="6">
        <v>2623</v>
      </c>
      <c r="J17" s="6">
        <v>2085</v>
      </c>
      <c r="K17" s="6">
        <v>1686</v>
      </c>
      <c r="L17" s="6">
        <v>1016</v>
      </c>
      <c r="M17" s="6">
        <v>573</v>
      </c>
      <c r="N17" s="13">
        <v>19704</v>
      </c>
    </row>
    <row r="18" spans="1:14" x14ac:dyDescent="0.25">
      <c r="A18" s="5" t="s">
        <v>12</v>
      </c>
      <c r="B18" s="16">
        <v>0.254</v>
      </c>
      <c r="C18" s="16">
        <v>0.254</v>
      </c>
      <c r="D18" s="16">
        <v>0.254</v>
      </c>
      <c r="E18" s="16">
        <v>0.77300000000000002</v>
      </c>
      <c r="F18" s="16">
        <v>0.77300000000000002</v>
      </c>
      <c r="G18" s="16">
        <v>0.77300000000000002</v>
      </c>
      <c r="H18" s="16">
        <v>0.77300000000000002</v>
      </c>
      <c r="I18" s="16">
        <v>0.77300000000000002</v>
      </c>
      <c r="J18" s="16">
        <v>0.77300000000000002</v>
      </c>
      <c r="K18" s="16">
        <v>0.77300000000000002</v>
      </c>
      <c r="L18" s="16">
        <v>0.254</v>
      </c>
      <c r="M18" s="16">
        <v>0.254</v>
      </c>
      <c r="N18" s="13"/>
    </row>
    <row r="19" spans="1:14" x14ac:dyDescent="0.25">
      <c r="A19" s="17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5" t="s">
        <v>13</v>
      </c>
      <c r="B20" s="18">
        <f t="shared" ref="B20:M21" si="3">ROUND(B$17*B$18*B13/B$15,0)</f>
        <v>33</v>
      </c>
      <c r="C20" s="18">
        <f t="shared" si="3"/>
        <v>42</v>
      </c>
      <c r="D20" s="18">
        <f t="shared" si="3"/>
        <v>66</v>
      </c>
      <c r="E20" s="18">
        <f t="shared" si="3"/>
        <v>326</v>
      </c>
      <c r="F20" s="18">
        <f t="shared" si="3"/>
        <v>426</v>
      </c>
      <c r="G20" s="18">
        <f t="shared" si="3"/>
        <v>427</v>
      </c>
      <c r="H20" s="18">
        <f t="shared" si="3"/>
        <v>463</v>
      </c>
      <c r="I20" s="18">
        <f t="shared" si="3"/>
        <v>464</v>
      </c>
      <c r="J20" s="18">
        <f t="shared" si="3"/>
        <v>369</v>
      </c>
      <c r="K20" s="18">
        <f t="shared" si="3"/>
        <v>298</v>
      </c>
      <c r="L20" s="18">
        <f t="shared" si="3"/>
        <v>59</v>
      </c>
      <c r="M20" s="18">
        <f t="shared" si="3"/>
        <v>33</v>
      </c>
      <c r="N20" s="7">
        <f t="shared" ref="N20:N22" si="4">SUM(B20:M20)</f>
        <v>3006</v>
      </c>
    </row>
    <row r="21" spans="1:14" x14ac:dyDescent="0.25">
      <c r="A21" s="5" t="s">
        <v>14</v>
      </c>
      <c r="B21" s="18">
        <f t="shared" si="3"/>
        <v>113</v>
      </c>
      <c r="C21" s="18">
        <f t="shared" si="3"/>
        <v>142</v>
      </c>
      <c r="D21" s="18">
        <f t="shared" si="3"/>
        <v>224</v>
      </c>
      <c r="E21" s="18">
        <f t="shared" si="3"/>
        <v>1097</v>
      </c>
      <c r="F21" s="18">
        <f t="shared" si="3"/>
        <v>1435</v>
      </c>
      <c r="G21" s="18">
        <f t="shared" si="3"/>
        <v>1437</v>
      </c>
      <c r="H21" s="18">
        <f t="shared" si="3"/>
        <v>1561</v>
      </c>
      <c r="I21" s="18">
        <f t="shared" si="3"/>
        <v>1564</v>
      </c>
      <c r="J21" s="18">
        <f t="shared" si="3"/>
        <v>1243</v>
      </c>
      <c r="K21" s="18">
        <f t="shared" si="3"/>
        <v>1005</v>
      </c>
      <c r="L21" s="18">
        <f t="shared" si="3"/>
        <v>199</v>
      </c>
      <c r="M21" s="18">
        <f t="shared" si="3"/>
        <v>112</v>
      </c>
      <c r="N21" s="7">
        <f t="shared" si="4"/>
        <v>10132</v>
      </c>
    </row>
    <row r="22" spans="1:14" x14ac:dyDescent="0.25">
      <c r="A22" s="8" t="s">
        <v>15</v>
      </c>
      <c r="B22" s="9">
        <f t="shared" ref="B22:M22" si="5">SUM(B20:B21)</f>
        <v>146</v>
      </c>
      <c r="C22" s="9">
        <f t="shared" si="5"/>
        <v>184</v>
      </c>
      <c r="D22" s="9">
        <f t="shared" si="5"/>
        <v>290</v>
      </c>
      <c r="E22" s="9">
        <f t="shared" si="5"/>
        <v>1423</v>
      </c>
      <c r="F22" s="9">
        <f t="shared" si="5"/>
        <v>1861</v>
      </c>
      <c r="G22" s="9">
        <f t="shared" si="5"/>
        <v>1864</v>
      </c>
      <c r="H22" s="9">
        <f t="shared" si="5"/>
        <v>2024</v>
      </c>
      <c r="I22" s="9">
        <f t="shared" si="5"/>
        <v>2028</v>
      </c>
      <c r="J22" s="9">
        <f t="shared" si="5"/>
        <v>1612</v>
      </c>
      <c r="K22" s="9">
        <f t="shared" si="5"/>
        <v>1303</v>
      </c>
      <c r="L22" s="9">
        <f t="shared" si="5"/>
        <v>258</v>
      </c>
      <c r="M22" s="9">
        <f t="shared" si="5"/>
        <v>145</v>
      </c>
      <c r="N22" s="9">
        <f t="shared" si="4"/>
        <v>13138</v>
      </c>
    </row>
    <row r="23" spans="1:14" x14ac:dyDescent="0.25">
      <c r="A23" s="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9"/>
    </row>
    <row r="24" spans="1:14" x14ac:dyDescent="0.25">
      <c r="A24" s="4" t="s">
        <v>16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7"/>
    </row>
    <row r="25" spans="1:14" x14ac:dyDescent="0.25">
      <c r="A25" s="20" t="s">
        <v>17</v>
      </c>
      <c r="B25" s="6">
        <v>12</v>
      </c>
      <c r="C25" s="6">
        <v>10</v>
      </c>
      <c r="D25" s="6">
        <v>76</v>
      </c>
      <c r="E25" s="6">
        <v>195</v>
      </c>
      <c r="F25" s="6">
        <v>225</v>
      </c>
      <c r="G25" s="6">
        <v>365</v>
      </c>
      <c r="H25" s="6">
        <v>365</v>
      </c>
      <c r="I25" s="6">
        <v>394</v>
      </c>
      <c r="J25" s="6">
        <v>323</v>
      </c>
      <c r="K25" s="6">
        <v>200</v>
      </c>
      <c r="L25" s="6">
        <v>15</v>
      </c>
      <c r="M25" s="6">
        <v>15</v>
      </c>
      <c r="N25" s="13">
        <f t="shared" ref="N25:N26" si="6">SUM(B25:M25)</f>
        <v>2195</v>
      </c>
    </row>
    <row r="26" spans="1:14" x14ac:dyDescent="0.25">
      <c r="A26" s="20" t="s">
        <v>18</v>
      </c>
      <c r="B26" s="14">
        <v>36</v>
      </c>
      <c r="C26" s="14">
        <v>61</v>
      </c>
      <c r="D26" s="14">
        <v>79</v>
      </c>
      <c r="E26" s="14">
        <v>134</v>
      </c>
      <c r="F26" s="14">
        <v>168</v>
      </c>
      <c r="G26" s="14">
        <v>177</v>
      </c>
      <c r="H26" s="14">
        <v>229</v>
      </c>
      <c r="I26" s="14">
        <v>260</v>
      </c>
      <c r="J26" s="14">
        <v>190</v>
      </c>
      <c r="K26" s="14">
        <v>140</v>
      </c>
      <c r="L26" s="14">
        <v>30</v>
      </c>
      <c r="M26" s="14">
        <v>15</v>
      </c>
      <c r="N26" s="21">
        <f t="shared" si="6"/>
        <v>1519</v>
      </c>
    </row>
    <row r="27" spans="1:14" x14ac:dyDescent="0.25">
      <c r="A27" s="8" t="s">
        <v>19</v>
      </c>
      <c r="B27" s="7">
        <f>SUM(B25:B26)</f>
        <v>48</v>
      </c>
      <c r="C27" s="7">
        <f t="shared" ref="C27:M27" si="7">SUM(C25:C26)</f>
        <v>71</v>
      </c>
      <c r="D27" s="7">
        <f t="shared" si="7"/>
        <v>155</v>
      </c>
      <c r="E27" s="7">
        <f t="shared" si="7"/>
        <v>329</v>
      </c>
      <c r="F27" s="7">
        <f t="shared" si="7"/>
        <v>393</v>
      </c>
      <c r="G27" s="7">
        <f t="shared" si="7"/>
        <v>542</v>
      </c>
      <c r="H27" s="7">
        <f t="shared" si="7"/>
        <v>594</v>
      </c>
      <c r="I27" s="7">
        <f t="shared" si="7"/>
        <v>654</v>
      </c>
      <c r="J27" s="7">
        <f t="shared" si="7"/>
        <v>513</v>
      </c>
      <c r="K27" s="7">
        <f t="shared" si="7"/>
        <v>340</v>
      </c>
      <c r="L27" s="7">
        <f t="shared" si="7"/>
        <v>45</v>
      </c>
      <c r="M27" s="7">
        <f t="shared" si="7"/>
        <v>30</v>
      </c>
      <c r="N27" s="7">
        <f>SUM(B27:M27)</f>
        <v>3714</v>
      </c>
    </row>
    <row r="28" spans="1:14" x14ac:dyDescent="0.25">
      <c r="A28" s="8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ht="15.75" thickBot="1" x14ac:dyDescent="0.3">
      <c r="A29" s="4" t="s">
        <v>20</v>
      </c>
      <c r="B29" s="25">
        <f t="shared" ref="B29:M29" si="8">B7+B10+B22+B27</f>
        <v>384</v>
      </c>
      <c r="C29" s="25">
        <f t="shared" si="8"/>
        <v>615</v>
      </c>
      <c r="D29" s="25">
        <f t="shared" si="8"/>
        <v>1038</v>
      </c>
      <c r="E29" s="25">
        <f t="shared" si="8"/>
        <v>2777</v>
      </c>
      <c r="F29" s="25">
        <f t="shared" si="8"/>
        <v>4754</v>
      </c>
      <c r="G29" s="25">
        <f t="shared" si="8"/>
        <v>5286</v>
      </c>
      <c r="H29" s="25">
        <f t="shared" si="8"/>
        <v>5693</v>
      </c>
      <c r="I29" s="25">
        <f t="shared" si="8"/>
        <v>5727</v>
      </c>
      <c r="J29" s="25">
        <f t="shared" si="8"/>
        <v>4953</v>
      </c>
      <c r="K29" s="25">
        <f t="shared" si="8"/>
        <v>2901</v>
      </c>
      <c r="L29" s="25">
        <f t="shared" si="8"/>
        <v>628</v>
      </c>
      <c r="M29" s="25">
        <f t="shared" si="8"/>
        <v>425</v>
      </c>
      <c r="N29" s="25">
        <f>SUM(B29:M29)</f>
        <v>35181</v>
      </c>
    </row>
    <row r="30" spans="1:14" ht="15.75" thickTop="1" x14ac:dyDescent="0.25"/>
    <row r="31" spans="1:14" x14ac:dyDescent="0.25">
      <c r="A31" t="s">
        <v>22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43</v>
      </c>
      <c r="I31" t="s">
        <v>44</v>
      </c>
      <c r="J31" t="s">
        <v>45</v>
      </c>
      <c r="K31" t="s">
        <v>46</v>
      </c>
      <c r="L31" t="s">
        <v>47</v>
      </c>
      <c r="M31" t="s">
        <v>48</v>
      </c>
    </row>
    <row r="32" spans="1:14" x14ac:dyDescent="0.25">
      <c r="A32" s="23" t="s">
        <v>21</v>
      </c>
      <c r="B32" s="24" t="str">
        <f t="shared" ref="B32:M32" si="9">B$3</f>
        <v>1/31/2014</v>
      </c>
      <c r="C32" s="24" t="str">
        <f t="shared" si="9"/>
        <v>2/28/2014</v>
      </c>
      <c r="D32" s="24" t="str">
        <f t="shared" si="9"/>
        <v>3/31/2014</v>
      </c>
      <c r="E32" s="24" t="str">
        <f t="shared" si="9"/>
        <v>4/30/2014</v>
      </c>
      <c r="F32" s="24" t="str">
        <f t="shared" si="9"/>
        <v>5/31/2014</v>
      </c>
      <c r="G32" s="24" t="str">
        <f t="shared" si="9"/>
        <v>6/30/2014</v>
      </c>
      <c r="H32" s="24" t="str">
        <f t="shared" si="9"/>
        <v>7/31/2014</v>
      </c>
      <c r="I32" s="24" t="str">
        <f t="shared" si="9"/>
        <v>8/31/2014</v>
      </c>
      <c r="J32" s="24" t="str">
        <f t="shared" si="9"/>
        <v>9/30/2014</v>
      </c>
      <c r="K32" s="24" t="str">
        <f t="shared" si="9"/>
        <v>10/31/2014</v>
      </c>
      <c r="L32" s="24" t="str">
        <f t="shared" si="9"/>
        <v>11/30/2014</v>
      </c>
      <c r="M32" s="24" t="str">
        <f t="shared" si="9"/>
        <v>12/31/2014</v>
      </c>
    </row>
    <row r="33" spans="1:13" x14ac:dyDescent="0.25">
      <c r="A33" s="5" t="s">
        <v>4</v>
      </c>
      <c r="B33" s="26">
        <f t="shared" ref="B33:M33" si="10">B7</f>
        <v>140</v>
      </c>
      <c r="C33" s="26">
        <f t="shared" si="10"/>
        <v>310</v>
      </c>
      <c r="D33" s="26">
        <f t="shared" si="10"/>
        <v>503</v>
      </c>
      <c r="E33" s="26">
        <f t="shared" si="10"/>
        <v>845</v>
      </c>
      <c r="F33" s="26">
        <f t="shared" si="10"/>
        <v>2005</v>
      </c>
      <c r="G33" s="26">
        <f t="shared" si="10"/>
        <v>2355</v>
      </c>
      <c r="H33" s="26">
        <f t="shared" si="10"/>
        <v>2290</v>
      </c>
      <c r="I33" s="26">
        <f t="shared" si="10"/>
        <v>2320</v>
      </c>
      <c r="J33" s="26">
        <f t="shared" si="10"/>
        <v>2288</v>
      </c>
      <c r="K33" s="26">
        <f t="shared" si="10"/>
        <v>918</v>
      </c>
      <c r="L33" s="26">
        <f t="shared" si="10"/>
        <v>225</v>
      </c>
      <c r="M33" s="26">
        <f t="shared" si="10"/>
        <v>175</v>
      </c>
    </row>
    <row r="34" spans="1:13" x14ac:dyDescent="0.25">
      <c r="A34" s="5" t="s">
        <v>6</v>
      </c>
      <c r="B34" s="26">
        <f t="shared" ref="B34:M34" si="11">B10</f>
        <v>50</v>
      </c>
      <c r="C34" s="26">
        <f t="shared" si="11"/>
        <v>50</v>
      </c>
      <c r="D34" s="26">
        <f t="shared" si="11"/>
        <v>90</v>
      </c>
      <c r="E34" s="26">
        <f t="shared" si="11"/>
        <v>180</v>
      </c>
      <c r="F34" s="26">
        <f t="shared" si="11"/>
        <v>495</v>
      </c>
      <c r="G34" s="26">
        <f t="shared" si="11"/>
        <v>525</v>
      </c>
      <c r="H34" s="26">
        <f t="shared" si="11"/>
        <v>785</v>
      </c>
      <c r="I34" s="26">
        <f t="shared" si="11"/>
        <v>725</v>
      </c>
      <c r="J34" s="26">
        <f t="shared" si="11"/>
        <v>540</v>
      </c>
      <c r="K34" s="26">
        <f t="shared" si="11"/>
        <v>340</v>
      </c>
      <c r="L34" s="26">
        <f t="shared" si="11"/>
        <v>100</v>
      </c>
      <c r="M34" s="26">
        <f t="shared" si="11"/>
        <v>75</v>
      </c>
    </row>
    <row r="35" spans="1:13" x14ac:dyDescent="0.25">
      <c r="A35" s="5" t="s">
        <v>15</v>
      </c>
      <c r="B35" s="26">
        <f t="shared" ref="B35:M35" si="12">B22</f>
        <v>146</v>
      </c>
      <c r="C35" s="26">
        <f t="shared" si="12"/>
        <v>184</v>
      </c>
      <c r="D35" s="26">
        <f t="shared" si="12"/>
        <v>290</v>
      </c>
      <c r="E35" s="26">
        <f t="shared" si="12"/>
        <v>1423</v>
      </c>
      <c r="F35" s="26">
        <f t="shared" si="12"/>
        <v>1861</v>
      </c>
      <c r="G35" s="26">
        <f t="shared" si="12"/>
        <v>1864</v>
      </c>
      <c r="H35" s="26">
        <f t="shared" si="12"/>
        <v>2024</v>
      </c>
      <c r="I35" s="26">
        <f t="shared" si="12"/>
        <v>2028</v>
      </c>
      <c r="J35" s="26">
        <f t="shared" si="12"/>
        <v>1612</v>
      </c>
      <c r="K35" s="26">
        <f t="shared" si="12"/>
        <v>1303</v>
      </c>
      <c r="L35" s="26">
        <f t="shared" si="12"/>
        <v>258</v>
      </c>
      <c r="M35" s="26">
        <f t="shared" si="12"/>
        <v>145</v>
      </c>
    </row>
    <row r="36" spans="1:13" x14ac:dyDescent="0.25">
      <c r="A36" s="5" t="s">
        <v>19</v>
      </c>
      <c r="B36" s="26">
        <f t="shared" ref="B36:M36" si="13">B27</f>
        <v>48</v>
      </c>
      <c r="C36" s="26">
        <f t="shared" si="13"/>
        <v>71</v>
      </c>
      <c r="D36" s="26">
        <f t="shared" si="13"/>
        <v>155</v>
      </c>
      <c r="E36" s="26">
        <f t="shared" si="13"/>
        <v>329</v>
      </c>
      <c r="F36" s="26">
        <f t="shared" si="13"/>
        <v>393</v>
      </c>
      <c r="G36" s="26">
        <f t="shared" si="13"/>
        <v>542</v>
      </c>
      <c r="H36" s="26">
        <f t="shared" si="13"/>
        <v>594</v>
      </c>
      <c r="I36" s="26">
        <f t="shared" si="13"/>
        <v>654</v>
      </c>
      <c r="J36" s="26">
        <f t="shared" si="13"/>
        <v>513</v>
      </c>
      <c r="K36" s="26">
        <f t="shared" si="13"/>
        <v>340</v>
      </c>
      <c r="L36" s="26">
        <f t="shared" si="13"/>
        <v>45</v>
      </c>
      <c r="M36" s="26">
        <f t="shared" si="13"/>
        <v>30</v>
      </c>
    </row>
    <row r="39" spans="1:13" x14ac:dyDescent="0.25">
      <c r="A39" s="27"/>
    </row>
    <row r="40" spans="1:13" x14ac:dyDescent="0.25">
      <c r="A40" s="27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7EC4-965D-422C-B9E6-B17AFEFA9892}">
  <dimension ref="A1:E133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10.7109375" bestFit="1" customWidth="1"/>
    <col min="3" max="3" width="8.42578125" bestFit="1" customWidth="1"/>
    <col min="4" max="4" width="27.5703125" bestFit="1" customWidth="1"/>
    <col min="5" max="5" width="9.7109375" bestFit="1" customWidth="1"/>
  </cols>
  <sheetData>
    <row r="1" spans="1:5" x14ac:dyDescent="0.25">
      <c r="A1" s="31" t="s">
        <v>49</v>
      </c>
      <c r="B1" s="31" t="s">
        <v>50</v>
      </c>
      <c r="C1" s="31" t="s">
        <v>51</v>
      </c>
      <c r="D1" s="31" t="s">
        <v>52</v>
      </c>
      <c r="E1" s="31" t="s">
        <v>53</v>
      </c>
    </row>
    <row r="2" spans="1:5" x14ac:dyDescent="0.25">
      <c r="A2" s="31" t="s">
        <v>2</v>
      </c>
      <c r="B2" s="32">
        <v>41670</v>
      </c>
      <c r="C2" s="31">
        <v>40</v>
      </c>
      <c r="D2" s="31" t="s">
        <v>15</v>
      </c>
      <c r="E2" s="31">
        <v>146</v>
      </c>
    </row>
    <row r="3" spans="1:5" x14ac:dyDescent="0.25">
      <c r="A3" s="31" t="s">
        <v>3</v>
      </c>
      <c r="B3" s="32">
        <v>41670</v>
      </c>
      <c r="C3" s="31">
        <v>100</v>
      </c>
      <c r="D3" s="31" t="s">
        <v>15</v>
      </c>
      <c r="E3" s="31">
        <v>146</v>
      </c>
    </row>
    <row r="4" spans="1:5" x14ac:dyDescent="0.25">
      <c r="A4" s="31" t="s">
        <v>2</v>
      </c>
      <c r="B4" s="32">
        <v>41698</v>
      </c>
      <c r="C4" s="31">
        <v>60</v>
      </c>
      <c r="D4" s="31" t="s">
        <v>15</v>
      </c>
      <c r="E4" s="31">
        <v>184</v>
      </c>
    </row>
    <row r="5" spans="1:5" x14ac:dyDescent="0.25">
      <c r="A5" s="31" t="s">
        <v>2</v>
      </c>
      <c r="B5" s="32">
        <v>41729</v>
      </c>
      <c r="C5" s="31">
        <v>103</v>
      </c>
      <c r="D5" s="31" t="s">
        <v>15</v>
      </c>
      <c r="E5" s="31">
        <v>290</v>
      </c>
    </row>
    <row r="6" spans="1:5" x14ac:dyDescent="0.25">
      <c r="A6" s="31" t="s">
        <v>2</v>
      </c>
      <c r="B6" s="32">
        <v>41759</v>
      </c>
      <c r="C6" s="31">
        <v>175</v>
      </c>
      <c r="D6" s="31" t="s">
        <v>15</v>
      </c>
      <c r="E6" s="31">
        <v>1423</v>
      </c>
    </row>
    <row r="7" spans="1:5" x14ac:dyDescent="0.25">
      <c r="A7" s="31" t="s">
        <v>2</v>
      </c>
      <c r="B7" s="32">
        <v>41790</v>
      </c>
      <c r="C7" s="31">
        <v>305</v>
      </c>
      <c r="D7" s="31" t="s">
        <v>15</v>
      </c>
      <c r="E7" s="31">
        <v>1861</v>
      </c>
    </row>
    <row r="8" spans="1:5" x14ac:dyDescent="0.25">
      <c r="A8" s="31" t="s">
        <v>2</v>
      </c>
      <c r="B8" s="32">
        <v>41820</v>
      </c>
      <c r="C8" s="31">
        <v>360</v>
      </c>
      <c r="D8" s="31" t="s">
        <v>15</v>
      </c>
      <c r="E8" s="31">
        <v>1864</v>
      </c>
    </row>
    <row r="9" spans="1:5" x14ac:dyDescent="0.25">
      <c r="A9" s="31" t="s">
        <v>2</v>
      </c>
      <c r="B9" s="32">
        <v>41851</v>
      </c>
      <c r="C9" s="31">
        <v>390</v>
      </c>
      <c r="D9" s="31" t="s">
        <v>15</v>
      </c>
      <c r="E9" s="31">
        <v>2024</v>
      </c>
    </row>
    <row r="10" spans="1:5" x14ac:dyDescent="0.25">
      <c r="A10" s="31" t="s">
        <v>2</v>
      </c>
      <c r="B10" s="32">
        <v>41882</v>
      </c>
      <c r="C10" s="31">
        <v>370</v>
      </c>
      <c r="D10" s="31" t="s">
        <v>15</v>
      </c>
      <c r="E10" s="31">
        <v>2028</v>
      </c>
    </row>
    <row r="11" spans="1:5" x14ac:dyDescent="0.25">
      <c r="A11" s="31" t="s">
        <v>2</v>
      </c>
      <c r="B11" s="32">
        <v>41912</v>
      </c>
      <c r="C11" s="31">
        <v>288</v>
      </c>
      <c r="D11" s="31" t="s">
        <v>15</v>
      </c>
      <c r="E11" s="31">
        <v>1612</v>
      </c>
    </row>
    <row r="12" spans="1:5" x14ac:dyDescent="0.25">
      <c r="A12" s="31" t="s">
        <v>2</v>
      </c>
      <c r="B12" s="32">
        <v>41943</v>
      </c>
      <c r="C12" s="31">
        <v>68</v>
      </c>
      <c r="D12" s="31" t="s">
        <v>15</v>
      </c>
      <c r="E12" s="31">
        <v>1303</v>
      </c>
    </row>
    <row r="13" spans="1:5" x14ac:dyDescent="0.25">
      <c r="A13" s="31" t="s">
        <v>2</v>
      </c>
      <c r="B13" s="32">
        <v>41973</v>
      </c>
      <c r="C13" s="31">
        <v>25</v>
      </c>
      <c r="D13" s="31" t="s">
        <v>15</v>
      </c>
      <c r="E13" s="31">
        <v>258</v>
      </c>
    </row>
    <row r="14" spans="1:5" x14ac:dyDescent="0.25">
      <c r="A14" s="31" t="s">
        <v>2</v>
      </c>
      <c r="B14" s="32">
        <v>42004</v>
      </c>
      <c r="C14" s="31">
        <v>25</v>
      </c>
      <c r="D14" s="31" t="s">
        <v>15</v>
      </c>
      <c r="E14" s="31">
        <v>145</v>
      </c>
    </row>
    <row r="15" spans="1:5" x14ac:dyDescent="0.25">
      <c r="A15" s="31" t="s">
        <v>3</v>
      </c>
      <c r="B15" s="32">
        <v>41698</v>
      </c>
      <c r="C15" s="31">
        <v>250</v>
      </c>
      <c r="D15" s="31" t="s">
        <v>15</v>
      </c>
      <c r="E15" s="31">
        <v>184</v>
      </c>
    </row>
    <row r="16" spans="1:5" x14ac:dyDescent="0.25">
      <c r="A16" s="31" t="s">
        <v>3</v>
      </c>
      <c r="B16" s="32">
        <v>41729</v>
      </c>
      <c r="C16" s="31">
        <v>400</v>
      </c>
      <c r="D16" s="31" t="s">
        <v>15</v>
      </c>
      <c r="E16" s="31">
        <v>290</v>
      </c>
    </row>
    <row r="17" spans="1:5" x14ac:dyDescent="0.25">
      <c r="A17" s="31" t="s">
        <v>3</v>
      </c>
      <c r="B17" s="32">
        <v>41759</v>
      </c>
      <c r="C17" s="31">
        <v>670</v>
      </c>
      <c r="D17" s="31" t="s">
        <v>15</v>
      </c>
      <c r="E17" s="31">
        <v>1423</v>
      </c>
    </row>
    <row r="18" spans="1:5" x14ac:dyDescent="0.25">
      <c r="A18" s="31" t="s">
        <v>3</v>
      </c>
      <c r="B18" s="32">
        <v>41790</v>
      </c>
      <c r="C18" s="31">
        <v>1700</v>
      </c>
      <c r="D18" s="31" t="s">
        <v>15</v>
      </c>
      <c r="E18" s="31">
        <v>1861</v>
      </c>
    </row>
    <row r="19" spans="1:5" x14ac:dyDescent="0.25">
      <c r="A19" s="31" t="s">
        <v>3</v>
      </c>
      <c r="B19" s="32">
        <v>41820</v>
      </c>
      <c r="C19" s="31">
        <v>1995</v>
      </c>
      <c r="D19" s="31" t="s">
        <v>15</v>
      </c>
      <c r="E19" s="31">
        <v>1864</v>
      </c>
    </row>
    <row r="20" spans="1:5" x14ac:dyDescent="0.25">
      <c r="A20" s="31" t="s">
        <v>3</v>
      </c>
      <c r="B20" s="32">
        <v>41851</v>
      </c>
      <c r="C20" s="31">
        <v>1900</v>
      </c>
      <c r="D20" s="31" t="s">
        <v>15</v>
      </c>
      <c r="E20" s="31">
        <v>2024</v>
      </c>
    </row>
    <row r="21" spans="1:5" x14ac:dyDescent="0.25">
      <c r="A21" s="31" t="s">
        <v>3</v>
      </c>
      <c r="B21" s="32">
        <v>41882</v>
      </c>
      <c r="C21" s="31">
        <v>1950</v>
      </c>
      <c r="D21" s="31" t="s">
        <v>15</v>
      </c>
      <c r="E21" s="31">
        <v>2028</v>
      </c>
    </row>
    <row r="22" spans="1:5" x14ac:dyDescent="0.25">
      <c r="A22" s="31" t="s">
        <v>3</v>
      </c>
      <c r="B22" s="32">
        <v>41912</v>
      </c>
      <c r="C22" s="31">
        <v>2000</v>
      </c>
      <c r="D22" s="31" t="s">
        <v>15</v>
      </c>
      <c r="E22" s="31">
        <v>1612</v>
      </c>
    </row>
    <row r="23" spans="1:5" x14ac:dyDescent="0.25">
      <c r="A23" s="31" t="s">
        <v>3</v>
      </c>
      <c r="B23" s="32">
        <v>41943</v>
      </c>
      <c r="C23" s="31">
        <v>850</v>
      </c>
      <c r="D23" s="31" t="s">
        <v>15</v>
      </c>
      <c r="E23" s="31">
        <v>1303</v>
      </c>
    </row>
    <row r="24" spans="1:5" x14ac:dyDescent="0.25">
      <c r="A24" s="31" t="s">
        <v>3</v>
      </c>
      <c r="B24" s="32">
        <v>41973</v>
      </c>
      <c r="C24" s="31">
        <v>200</v>
      </c>
      <c r="D24" s="31" t="s">
        <v>15</v>
      </c>
      <c r="E24" s="31">
        <v>258</v>
      </c>
    </row>
    <row r="25" spans="1:5" x14ac:dyDescent="0.25">
      <c r="A25" s="31" t="s">
        <v>3</v>
      </c>
      <c r="B25" s="32">
        <v>42004</v>
      </c>
      <c r="C25" s="31">
        <v>150</v>
      </c>
      <c r="D25" s="31" t="s">
        <v>15</v>
      </c>
      <c r="E25" s="31">
        <v>145</v>
      </c>
    </row>
    <row r="26" spans="1:5" x14ac:dyDescent="0.25">
      <c r="A26" s="31" t="s">
        <v>8</v>
      </c>
      <c r="B26" s="32">
        <v>41670</v>
      </c>
      <c r="C26" s="31">
        <v>15</v>
      </c>
      <c r="D26" s="31" t="s">
        <v>15</v>
      </c>
      <c r="E26" s="31">
        <v>146</v>
      </c>
    </row>
    <row r="27" spans="1:5" x14ac:dyDescent="0.25">
      <c r="A27" s="31" t="s">
        <v>8</v>
      </c>
      <c r="B27" s="32">
        <v>41698</v>
      </c>
      <c r="C27" s="31">
        <v>15</v>
      </c>
      <c r="D27" s="31" t="s">
        <v>15</v>
      </c>
      <c r="E27" s="31">
        <v>184</v>
      </c>
    </row>
    <row r="28" spans="1:5" x14ac:dyDescent="0.25">
      <c r="A28" s="31" t="s">
        <v>8</v>
      </c>
      <c r="B28" s="32">
        <v>41729</v>
      </c>
      <c r="C28" s="31">
        <v>15</v>
      </c>
      <c r="D28" s="31" t="s">
        <v>15</v>
      </c>
      <c r="E28" s="31">
        <v>290</v>
      </c>
    </row>
    <row r="29" spans="1:5" x14ac:dyDescent="0.25">
      <c r="A29" s="31" t="s">
        <v>8</v>
      </c>
      <c r="B29" s="32">
        <v>41759</v>
      </c>
      <c r="C29" s="31">
        <v>46</v>
      </c>
      <c r="D29" s="31" t="s">
        <v>15</v>
      </c>
      <c r="E29" s="31">
        <v>1423</v>
      </c>
    </row>
    <row r="30" spans="1:5" x14ac:dyDescent="0.25">
      <c r="A30" s="31" t="s">
        <v>8</v>
      </c>
      <c r="B30" s="32">
        <v>41790</v>
      </c>
      <c r="C30" s="31">
        <v>46</v>
      </c>
      <c r="D30" s="31" t="s">
        <v>15</v>
      </c>
      <c r="E30" s="31">
        <v>1861</v>
      </c>
    </row>
    <row r="31" spans="1:5" x14ac:dyDescent="0.25">
      <c r="A31" s="31" t="s">
        <v>8</v>
      </c>
      <c r="B31" s="32">
        <v>41820</v>
      </c>
      <c r="C31" s="31">
        <v>46</v>
      </c>
      <c r="D31" s="31" t="s">
        <v>15</v>
      </c>
      <c r="E31" s="31">
        <v>1864</v>
      </c>
    </row>
    <row r="32" spans="1:5" x14ac:dyDescent="0.25">
      <c r="A32" s="31" t="s">
        <v>8</v>
      </c>
      <c r="B32" s="32">
        <v>41851</v>
      </c>
      <c r="C32" s="31">
        <v>46</v>
      </c>
      <c r="D32" s="31" t="s">
        <v>15</v>
      </c>
      <c r="E32" s="31">
        <v>2024</v>
      </c>
    </row>
    <row r="33" spans="1:5" x14ac:dyDescent="0.25">
      <c r="A33" s="31" t="s">
        <v>8</v>
      </c>
      <c r="B33" s="32">
        <v>41882</v>
      </c>
      <c r="C33" s="31">
        <v>46</v>
      </c>
      <c r="D33" s="31" t="s">
        <v>15</v>
      </c>
      <c r="E33" s="31">
        <v>2028</v>
      </c>
    </row>
    <row r="34" spans="1:5" x14ac:dyDescent="0.25">
      <c r="A34" s="31" t="s">
        <v>8</v>
      </c>
      <c r="B34" s="32">
        <v>41912</v>
      </c>
      <c r="C34" s="31">
        <v>46</v>
      </c>
      <c r="D34" s="31" t="s">
        <v>15</v>
      </c>
      <c r="E34" s="31">
        <v>1612</v>
      </c>
    </row>
    <row r="35" spans="1:5" x14ac:dyDescent="0.25">
      <c r="A35" s="31" t="s">
        <v>8</v>
      </c>
      <c r="B35" s="32">
        <v>41943</v>
      </c>
      <c r="C35" s="31">
        <v>46</v>
      </c>
      <c r="D35" s="31" t="s">
        <v>15</v>
      </c>
      <c r="E35" s="31">
        <v>1303</v>
      </c>
    </row>
    <row r="36" spans="1:5" x14ac:dyDescent="0.25">
      <c r="A36" s="31" t="s">
        <v>8</v>
      </c>
      <c r="B36" s="32">
        <v>41973</v>
      </c>
      <c r="C36" s="31">
        <v>15</v>
      </c>
      <c r="D36" s="31" t="s">
        <v>15</v>
      </c>
      <c r="E36" s="31">
        <v>258</v>
      </c>
    </row>
    <row r="37" spans="1:5" x14ac:dyDescent="0.25">
      <c r="A37" s="31" t="s">
        <v>8</v>
      </c>
      <c r="B37" s="32">
        <v>42004</v>
      </c>
      <c r="C37" s="31">
        <v>15</v>
      </c>
      <c r="D37" s="31" t="s">
        <v>15</v>
      </c>
      <c r="E37" s="31">
        <v>145</v>
      </c>
    </row>
    <row r="38" spans="1:5" x14ac:dyDescent="0.25">
      <c r="A38" s="31" t="s">
        <v>9</v>
      </c>
      <c r="B38" s="32">
        <v>41670</v>
      </c>
      <c r="C38" s="31">
        <v>51</v>
      </c>
      <c r="D38" s="31" t="s">
        <v>15</v>
      </c>
      <c r="E38" s="31">
        <v>146</v>
      </c>
    </row>
    <row r="39" spans="1:5" x14ac:dyDescent="0.25">
      <c r="A39" s="31" t="s">
        <v>9</v>
      </c>
      <c r="B39" s="32">
        <v>41698</v>
      </c>
      <c r="C39" s="31">
        <v>51</v>
      </c>
      <c r="D39" s="31" t="s">
        <v>15</v>
      </c>
      <c r="E39" s="31">
        <v>184</v>
      </c>
    </row>
    <row r="40" spans="1:5" x14ac:dyDescent="0.25">
      <c r="A40" s="31" t="s">
        <v>9</v>
      </c>
      <c r="B40" s="32">
        <v>41729</v>
      </c>
      <c r="C40" s="31">
        <v>51</v>
      </c>
      <c r="D40" s="31" t="s">
        <v>15</v>
      </c>
      <c r="E40" s="31">
        <v>290</v>
      </c>
    </row>
    <row r="41" spans="1:5" x14ac:dyDescent="0.25">
      <c r="A41" s="31" t="s">
        <v>9</v>
      </c>
      <c r="B41" s="32">
        <v>41759</v>
      </c>
      <c r="C41">
        <v>155</v>
      </c>
      <c r="D41" s="31" t="s">
        <v>15</v>
      </c>
      <c r="E41">
        <v>1423</v>
      </c>
    </row>
    <row r="42" spans="1:5" x14ac:dyDescent="0.25">
      <c r="A42" s="31" t="s">
        <v>9</v>
      </c>
      <c r="B42" s="32">
        <v>41790</v>
      </c>
      <c r="C42">
        <v>155</v>
      </c>
      <c r="D42" s="31" t="s">
        <v>15</v>
      </c>
      <c r="E42">
        <v>1861</v>
      </c>
    </row>
    <row r="43" spans="1:5" x14ac:dyDescent="0.25">
      <c r="A43" s="31" t="s">
        <v>9</v>
      </c>
      <c r="B43" s="32">
        <v>41820</v>
      </c>
      <c r="C43">
        <v>155</v>
      </c>
      <c r="D43" s="31" t="s">
        <v>15</v>
      </c>
      <c r="E43">
        <v>1864</v>
      </c>
    </row>
    <row r="44" spans="1:5" x14ac:dyDescent="0.25">
      <c r="A44" s="31" t="s">
        <v>9</v>
      </c>
      <c r="B44" s="32">
        <v>41851</v>
      </c>
      <c r="C44">
        <v>155</v>
      </c>
      <c r="D44" s="31" t="s">
        <v>15</v>
      </c>
      <c r="E44">
        <v>2024</v>
      </c>
    </row>
    <row r="45" spans="1:5" x14ac:dyDescent="0.25">
      <c r="A45" s="31" t="s">
        <v>9</v>
      </c>
      <c r="B45" s="32">
        <v>41882</v>
      </c>
      <c r="C45">
        <v>155</v>
      </c>
      <c r="D45" s="31" t="s">
        <v>15</v>
      </c>
      <c r="E45">
        <v>2028</v>
      </c>
    </row>
    <row r="46" spans="1:5" x14ac:dyDescent="0.25">
      <c r="A46" s="31" t="s">
        <v>9</v>
      </c>
      <c r="B46" s="32">
        <v>41912</v>
      </c>
      <c r="C46">
        <v>155</v>
      </c>
      <c r="D46" s="31" t="s">
        <v>15</v>
      </c>
      <c r="E46">
        <v>1612</v>
      </c>
    </row>
    <row r="47" spans="1:5" x14ac:dyDescent="0.25">
      <c r="A47" s="31" t="s">
        <v>9</v>
      </c>
      <c r="B47" s="32">
        <v>41943</v>
      </c>
      <c r="C47">
        <v>155</v>
      </c>
      <c r="D47" s="31" t="s">
        <v>15</v>
      </c>
      <c r="E47">
        <v>1303</v>
      </c>
    </row>
    <row r="48" spans="1:5" x14ac:dyDescent="0.25">
      <c r="A48" s="31" t="s">
        <v>9</v>
      </c>
      <c r="B48" s="32">
        <v>41973</v>
      </c>
      <c r="C48">
        <v>51</v>
      </c>
      <c r="D48" s="31" t="s">
        <v>15</v>
      </c>
      <c r="E48">
        <v>258</v>
      </c>
    </row>
    <row r="49" spans="1:5" x14ac:dyDescent="0.25">
      <c r="A49" s="31" t="s">
        <v>9</v>
      </c>
      <c r="B49" s="32">
        <v>42004</v>
      </c>
      <c r="C49">
        <v>51</v>
      </c>
      <c r="D49" s="31" t="s">
        <v>15</v>
      </c>
      <c r="E49">
        <v>145</v>
      </c>
    </row>
    <row r="50" spans="1:5" x14ac:dyDescent="0.25">
      <c r="A50" s="31" t="s">
        <v>11</v>
      </c>
      <c r="B50" s="32">
        <v>41670</v>
      </c>
      <c r="C50">
        <v>575</v>
      </c>
      <c r="D50" s="31" t="s">
        <v>15</v>
      </c>
      <c r="E50">
        <v>146</v>
      </c>
    </row>
    <row r="51" spans="1:5" x14ac:dyDescent="0.25">
      <c r="A51" s="31" t="s">
        <v>11</v>
      </c>
      <c r="B51" s="32">
        <v>41698</v>
      </c>
      <c r="C51">
        <v>725</v>
      </c>
      <c r="D51" s="31" t="s">
        <v>15</v>
      </c>
      <c r="E51">
        <v>184</v>
      </c>
    </row>
    <row r="52" spans="1:5" x14ac:dyDescent="0.25">
      <c r="A52" s="31" t="s">
        <v>11</v>
      </c>
      <c r="B52" s="32">
        <v>41729</v>
      </c>
      <c r="C52">
        <v>1143</v>
      </c>
      <c r="D52" s="31" t="s">
        <v>15</v>
      </c>
      <c r="E52">
        <v>290</v>
      </c>
    </row>
    <row r="53" spans="1:5" x14ac:dyDescent="0.25">
      <c r="A53" s="31" t="s">
        <v>11</v>
      </c>
      <c r="B53" s="32">
        <v>41759</v>
      </c>
      <c r="C53">
        <v>1840</v>
      </c>
      <c r="D53" s="31" t="s">
        <v>15</v>
      </c>
      <c r="E53">
        <v>1423</v>
      </c>
    </row>
    <row r="54" spans="1:5" x14ac:dyDescent="0.25">
      <c r="A54" s="31" t="s">
        <v>11</v>
      </c>
      <c r="B54" s="32">
        <v>41790</v>
      </c>
      <c r="C54">
        <v>2408</v>
      </c>
      <c r="D54" s="31" t="s">
        <v>15</v>
      </c>
      <c r="E54">
        <v>1861</v>
      </c>
    </row>
    <row r="55" spans="1:5" x14ac:dyDescent="0.25">
      <c r="A55" s="31" t="s">
        <v>11</v>
      </c>
      <c r="B55" s="32">
        <v>41820</v>
      </c>
      <c r="C55">
        <v>2411</v>
      </c>
      <c r="D55" s="31" t="s">
        <v>15</v>
      </c>
      <c r="E55">
        <v>1864</v>
      </c>
    </row>
    <row r="56" spans="1:5" x14ac:dyDescent="0.25">
      <c r="A56" s="31" t="s">
        <v>11</v>
      </c>
      <c r="B56" s="32">
        <v>41851</v>
      </c>
      <c r="C56">
        <v>2619</v>
      </c>
      <c r="D56" s="31" t="s">
        <v>15</v>
      </c>
      <c r="E56">
        <v>2024</v>
      </c>
    </row>
    <row r="57" spans="1:5" x14ac:dyDescent="0.25">
      <c r="A57" s="31" t="s">
        <v>11</v>
      </c>
      <c r="B57" s="32">
        <v>41882</v>
      </c>
      <c r="C57">
        <v>2623</v>
      </c>
      <c r="D57" s="31" t="s">
        <v>15</v>
      </c>
      <c r="E57">
        <v>2028</v>
      </c>
    </row>
    <row r="58" spans="1:5" x14ac:dyDescent="0.25">
      <c r="A58" s="31" t="s">
        <v>11</v>
      </c>
      <c r="B58" s="32">
        <v>41912</v>
      </c>
      <c r="C58">
        <v>2085</v>
      </c>
      <c r="D58" s="31" t="s">
        <v>15</v>
      </c>
      <c r="E58">
        <v>1612</v>
      </c>
    </row>
    <row r="59" spans="1:5" x14ac:dyDescent="0.25">
      <c r="A59" s="31" t="s">
        <v>11</v>
      </c>
      <c r="B59" s="32">
        <v>41943</v>
      </c>
      <c r="C59">
        <v>1686</v>
      </c>
      <c r="D59" s="31" t="s">
        <v>15</v>
      </c>
      <c r="E59">
        <v>1303</v>
      </c>
    </row>
    <row r="60" spans="1:5" x14ac:dyDescent="0.25">
      <c r="A60" s="31" t="s">
        <v>11</v>
      </c>
      <c r="B60" s="32">
        <v>41973</v>
      </c>
      <c r="C60">
        <v>1016</v>
      </c>
      <c r="D60" s="31" t="s">
        <v>15</v>
      </c>
      <c r="E60">
        <v>258</v>
      </c>
    </row>
    <row r="61" spans="1:5" x14ac:dyDescent="0.25">
      <c r="A61" s="31" t="s">
        <v>11</v>
      </c>
      <c r="B61" s="32">
        <v>42004</v>
      </c>
      <c r="C61">
        <v>573</v>
      </c>
      <c r="D61" s="31" t="s">
        <v>15</v>
      </c>
      <c r="E61">
        <v>145</v>
      </c>
    </row>
    <row r="62" spans="1:5" x14ac:dyDescent="0.25">
      <c r="A62" s="31" t="s">
        <v>12</v>
      </c>
      <c r="B62" s="32">
        <v>41670</v>
      </c>
      <c r="C62">
        <v>0.254</v>
      </c>
      <c r="D62" s="31" t="s">
        <v>15</v>
      </c>
      <c r="E62">
        <v>146</v>
      </c>
    </row>
    <row r="63" spans="1:5" x14ac:dyDescent="0.25">
      <c r="A63" s="31" t="s">
        <v>12</v>
      </c>
      <c r="B63" s="32">
        <v>41698</v>
      </c>
      <c r="C63">
        <v>0.254</v>
      </c>
      <c r="D63" s="31" t="s">
        <v>15</v>
      </c>
      <c r="E63">
        <v>184</v>
      </c>
    </row>
    <row r="64" spans="1:5" x14ac:dyDescent="0.25">
      <c r="A64" s="31" t="s">
        <v>12</v>
      </c>
      <c r="B64" s="32">
        <v>41729</v>
      </c>
      <c r="C64">
        <v>0.254</v>
      </c>
      <c r="D64" s="31" t="s">
        <v>15</v>
      </c>
      <c r="E64">
        <v>290</v>
      </c>
    </row>
    <row r="65" spans="1:5" x14ac:dyDescent="0.25">
      <c r="A65" s="31" t="s">
        <v>12</v>
      </c>
      <c r="B65" s="32">
        <v>41759</v>
      </c>
      <c r="C65">
        <v>0.77300000000000002</v>
      </c>
      <c r="D65" s="31" t="s">
        <v>15</v>
      </c>
      <c r="E65">
        <v>1423</v>
      </c>
    </row>
    <row r="66" spans="1:5" x14ac:dyDescent="0.25">
      <c r="A66" s="31" t="s">
        <v>12</v>
      </c>
      <c r="B66" s="32">
        <v>41790</v>
      </c>
      <c r="C66">
        <v>0.77300000000000002</v>
      </c>
      <c r="D66" s="31" t="s">
        <v>15</v>
      </c>
      <c r="E66">
        <v>1861</v>
      </c>
    </row>
    <row r="67" spans="1:5" x14ac:dyDescent="0.25">
      <c r="A67" s="31" t="s">
        <v>12</v>
      </c>
      <c r="B67" s="32">
        <v>41820</v>
      </c>
      <c r="C67">
        <v>0.77300000000000002</v>
      </c>
      <c r="D67" s="31" t="s">
        <v>15</v>
      </c>
      <c r="E67">
        <v>1864</v>
      </c>
    </row>
    <row r="68" spans="1:5" x14ac:dyDescent="0.25">
      <c r="A68" s="31" t="s">
        <v>12</v>
      </c>
      <c r="B68" s="32">
        <v>41851</v>
      </c>
      <c r="C68">
        <v>0.77300000000000002</v>
      </c>
      <c r="D68" s="31" t="s">
        <v>15</v>
      </c>
      <c r="E68">
        <v>2024</v>
      </c>
    </row>
    <row r="69" spans="1:5" x14ac:dyDescent="0.25">
      <c r="A69" s="31" t="s">
        <v>12</v>
      </c>
      <c r="B69" s="32">
        <v>41882</v>
      </c>
      <c r="C69">
        <v>0.77300000000000002</v>
      </c>
      <c r="D69" s="31" t="s">
        <v>15</v>
      </c>
      <c r="E69">
        <v>2028</v>
      </c>
    </row>
    <row r="70" spans="1:5" x14ac:dyDescent="0.25">
      <c r="A70" s="31" t="s">
        <v>12</v>
      </c>
      <c r="B70" s="32">
        <v>41912</v>
      </c>
      <c r="C70">
        <v>0.77300000000000002</v>
      </c>
      <c r="D70" s="31" t="s">
        <v>15</v>
      </c>
      <c r="E70">
        <v>1612</v>
      </c>
    </row>
    <row r="71" spans="1:5" x14ac:dyDescent="0.25">
      <c r="A71" s="31" t="s">
        <v>12</v>
      </c>
      <c r="B71" s="32">
        <v>41943</v>
      </c>
      <c r="C71">
        <v>0.77300000000000002</v>
      </c>
      <c r="D71" s="31" t="s">
        <v>15</v>
      </c>
      <c r="E71">
        <v>1303</v>
      </c>
    </row>
    <row r="72" spans="1:5" x14ac:dyDescent="0.25">
      <c r="A72" s="31" t="s">
        <v>12</v>
      </c>
      <c r="B72" s="32">
        <v>41973</v>
      </c>
      <c r="C72">
        <v>0.254</v>
      </c>
      <c r="D72" s="31" t="s">
        <v>15</v>
      </c>
      <c r="E72">
        <v>258</v>
      </c>
    </row>
    <row r="73" spans="1:5" x14ac:dyDescent="0.25">
      <c r="A73" s="31" t="s">
        <v>12</v>
      </c>
      <c r="B73" s="32">
        <v>42004</v>
      </c>
      <c r="C73">
        <v>0.254</v>
      </c>
      <c r="D73" s="31" t="s">
        <v>15</v>
      </c>
      <c r="E73">
        <v>145</v>
      </c>
    </row>
    <row r="74" spans="1:5" x14ac:dyDescent="0.25">
      <c r="A74" s="31" t="s">
        <v>13</v>
      </c>
      <c r="B74" s="32">
        <v>41670</v>
      </c>
      <c r="C74">
        <v>33</v>
      </c>
      <c r="D74" s="31" t="s">
        <v>15</v>
      </c>
      <c r="E74">
        <v>146</v>
      </c>
    </row>
    <row r="75" spans="1:5" x14ac:dyDescent="0.25">
      <c r="A75" s="31" t="s">
        <v>13</v>
      </c>
      <c r="B75" s="32">
        <v>41698</v>
      </c>
      <c r="C75">
        <v>42</v>
      </c>
      <c r="D75" s="31" t="s">
        <v>15</v>
      </c>
      <c r="E75">
        <v>184</v>
      </c>
    </row>
    <row r="76" spans="1:5" x14ac:dyDescent="0.25">
      <c r="A76" s="31" t="s">
        <v>13</v>
      </c>
      <c r="B76" s="32">
        <v>41729</v>
      </c>
      <c r="C76">
        <v>66</v>
      </c>
      <c r="D76" s="31" t="s">
        <v>15</v>
      </c>
      <c r="E76">
        <v>290</v>
      </c>
    </row>
    <row r="77" spans="1:5" x14ac:dyDescent="0.25">
      <c r="A77" s="31" t="s">
        <v>13</v>
      </c>
      <c r="B77" s="32">
        <v>41759</v>
      </c>
      <c r="C77">
        <v>326</v>
      </c>
      <c r="D77" s="31" t="s">
        <v>15</v>
      </c>
      <c r="E77">
        <v>1423</v>
      </c>
    </row>
    <row r="78" spans="1:5" x14ac:dyDescent="0.25">
      <c r="A78" s="31" t="s">
        <v>13</v>
      </c>
      <c r="B78" s="32">
        <v>41790</v>
      </c>
      <c r="C78">
        <v>426</v>
      </c>
      <c r="D78" s="31" t="s">
        <v>15</v>
      </c>
      <c r="E78">
        <v>1861</v>
      </c>
    </row>
    <row r="79" spans="1:5" x14ac:dyDescent="0.25">
      <c r="A79" s="31" t="s">
        <v>13</v>
      </c>
      <c r="B79" s="32">
        <v>41820</v>
      </c>
      <c r="C79">
        <v>427</v>
      </c>
      <c r="D79" s="31" t="s">
        <v>15</v>
      </c>
      <c r="E79">
        <v>1864</v>
      </c>
    </row>
    <row r="80" spans="1:5" x14ac:dyDescent="0.25">
      <c r="A80" s="31" t="s">
        <v>13</v>
      </c>
      <c r="B80" s="32">
        <v>41851</v>
      </c>
      <c r="C80">
        <v>463</v>
      </c>
      <c r="D80" s="31" t="s">
        <v>15</v>
      </c>
      <c r="E80">
        <v>2024</v>
      </c>
    </row>
    <row r="81" spans="1:5" x14ac:dyDescent="0.25">
      <c r="A81" s="31" t="s">
        <v>13</v>
      </c>
      <c r="B81" s="32">
        <v>41882</v>
      </c>
      <c r="C81">
        <v>464</v>
      </c>
      <c r="D81" s="31" t="s">
        <v>15</v>
      </c>
      <c r="E81">
        <v>2028</v>
      </c>
    </row>
    <row r="82" spans="1:5" x14ac:dyDescent="0.25">
      <c r="A82" s="31" t="s">
        <v>13</v>
      </c>
      <c r="B82" s="32">
        <v>41912</v>
      </c>
      <c r="C82">
        <v>369</v>
      </c>
      <c r="D82" s="31" t="s">
        <v>15</v>
      </c>
      <c r="E82">
        <v>1612</v>
      </c>
    </row>
    <row r="83" spans="1:5" x14ac:dyDescent="0.25">
      <c r="A83" s="31" t="s">
        <v>13</v>
      </c>
      <c r="B83" s="32">
        <v>41943</v>
      </c>
      <c r="C83">
        <v>298</v>
      </c>
      <c r="D83" s="31" t="s">
        <v>15</v>
      </c>
      <c r="E83">
        <v>1303</v>
      </c>
    </row>
    <row r="84" spans="1:5" x14ac:dyDescent="0.25">
      <c r="A84" s="31" t="s">
        <v>13</v>
      </c>
      <c r="B84" s="32">
        <v>41973</v>
      </c>
      <c r="C84">
        <v>59</v>
      </c>
      <c r="D84" s="31" t="s">
        <v>15</v>
      </c>
      <c r="E84">
        <v>258</v>
      </c>
    </row>
    <row r="85" spans="1:5" x14ac:dyDescent="0.25">
      <c r="A85" s="31" t="s">
        <v>13</v>
      </c>
      <c r="B85" s="32">
        <v>42004</v>
      </c>
      <c r="C85">
        <v>33</v>
      </c>
      <c r="D85" s="31" t="s">
        <v>15</v>
      </c>
      <c r="E85">
        <v>145</v>
      </c>
    </row>
    <row r="86" spans="1:5" x14ac:dyDescent="0.25">
      <c r="A86" s="31" t="s">
        <v>14</v>
      </c>
      <c r="B86" s="32">
        <v>41670</v>
      </c>
      <c r="C86">
        <v>113</v>
      </c>
      <c r="D86" s="31" t="s">
        <v>15</v>
      </c>
      <c r="E86">
        <v>146</v>
      </c>
    </row>
    <row r="87" spans="1:5" x14ac:dyDescent="0.25">
      <c r="A87" s="31" t="s">
        <v>14</v>
      </c>
      <c r="B87" s="32">
        <v>41698</v>
      </c>
      <c r="C87">
        <v>142</v>
      </c>
      <c r="D87" s="31" t="s">
        <v>15</v>
      </c>
      <c r="E87">
        <v>184</v>
      </c>
    </row>
    <row r="88" spans="1:5" x14ac:dyDescent="0.25">
      <c r="A88" s="31" t="s">
        <v>14</v>
      </c>
      <c r="B88" s="32">
        <v>41729</v>
      </c>
      <c r="C88">
        <v>224</v>
      </c>
      <c r="D88" s="31" t="s">
        <v>15</v>
      </c>
      <c r="E88">
        <v>290</v>
      </c>
    </row>
    <row r="89" spans="1:5" x14ac:dyDescent="0.25">
      <c r="A89" s="31" t="s">
        <v>14</v>
      </c>
      <c r="B89" s="32">
        <v>41759</v>
      </c>
      <c r="C89">
        <v>1097</v>
      </c>
      <c r="D89" s="31" t="s">
        <v>15</v>
      </c>
      <c r="E89">
        <v>1423</v>
      </c>
    </row>
    <row r="90" spans="1:5" x14ac:dyDescent="0.25">
      <c r="A90" s="31" t="s">
        <v>14</v>
      </c>
      <c r="B90" s="32">
        <v>41790</v>
      </c>
      <c r="C90">
        <v>1435</v>
      </c>
      <c r="D90" s="31" t="s">
        <v>15</v>
      </c>
      <c r="E90">
        <v>1861</v>
      </c>
    </row>
    <row r="91" spans="1:5" x14ac:dyDescent="0.25">
      <c r="A91" s="31" t="s">
        <v>14</v>
      </c>
      <c r="B91" s="32">
        <v>41820</v>
      </c>
      <c r="C91">
        <v>1437</v>
      </c>
      <c r="D91" s="31" t="s">
        <v>15</v>
      </c>
      <c r="E91">
        <v>1864</v>
      </c>
    </row>
    <row r="92" spans="1:5" x14ac:dyDescent="0.25">
      <c r="A92" s="31" t="s">
        <v>14</v>
      </c>
      <c r="B92" s="32">
        <v>41851</v>
      </c>
      <c r="C92">
        <v>1561</v>
      </c>
      <c r="D92" s="31" t="s">
        <v>15</v>
      </c>
      <c r="E92">
        <v>2024</v>
      </c>
    </row>
    <row r="93" spans="1:5" x14ac:dyDescent="0.25">
      <c r="A93" s="31" t="s">
        <v>14</v>
      </c>
      <c r="B93" s="32">
        <v>41882</v>
      </c>
      <c r="C93">
        <v>1564</v>
      </c>
      <c r="D93" s="31" t="s">
        <v>15</v>
      </c>
      <c r="E93">
        <v>2028</v>
      </c>
    </row>
    <row r="94" spans="1:5" x14ac:dyDescent="0.25">
      <c r="A94" s="31" t="s">
        <v>14</v>
      </c>
      <c r="B94" s="32">
        <v>41912</v>
      </c>
      <c r="C94">
        <v>1243</v>
      </c>
      <c r="D94" s="31" t="s">
        <v>15</v>
      </c>
      <c r="E94">
        <v>1612</v>
      </c>
    </row>
    <row r="95" spans="1:5" x14ac:dyDescent="0.25">
      <c r="A95" s="31" t="s">
        <v>14</v>
      </c>
      <c r="B95" s="32">
        <v>41943</v>
      </c>
      <c r="C95">
        <v>1005</v>
      </c>
      <c r="D95" s="31" t="s">
        <v>15</v>
      </c>
      <c r="E95">
        <v>1303</v>
      </c>
    </row>
    <row r="96" spans="1:5" x14ac:dyDescent="0.25">
      <c r="A96" s="31" t="s">
        <v>14</v>
      </c>
      <c r="B96" s="32">
        <v>41973</v>
      </c>
      <c r="C96">
        <v>199</v>
      </c>
      <c r="D96" s="31" t="s">
        <v>15</v>
      </c>
      <c r="E96">
        <v>258</v>
      </c>
    </row>
    <row r="97" spans="1:5" x14ac:dyDescent="0.25">
      <c r="A97" s="31" t="s">
        <v>14</v>
      </c>
      <c r="B97" s="32">
        <v>42004</v>
      </c>
      <c r="C97">
        <v>112</v>
      </c>
      <c r="D97" s="31" t="s">
        <v>15</v>
      </c>
      <c r="E97">
        <v>145</v>
      </c>
    </row>
    <row r="98" spans="1:5" x14ac:dyDescent="0.25">
      <c r="A98" s="31" t="s">
        <v>15</v>
      </c>
      <c r="B98" s="32">
        <v>41670</v>
      </c>
      <c r="C98">
        <v>146</v>
      </c>
      <c r="D98" s="31" t="s">
        <v>15</v>
      </c>
      <c r="E98">
        <v>146</v>
      </c>
    </row>
    <row r="99" spans="1:5" x14ac:dyDescent="0.25">
      <c r="A99" s="31" t="s">
        <v>15</v>
      </c>
      <c r="B99" s="32">
        <v>41698</v>
      </c>
      <c r="C99">
        <v>184</v>
      </c>
      <c r="D99" s="31" t="s">
        <v>15</v>
      </c>
      <c r="E99">
        <v>184</v>
      </c>
    </row>
    <row r="100" spans="1:5" x14ac:dyDescent="0.25">
      <c r="A100" s="31" t="s">
        <v>15</v>
      </c>
      <c r="B100" s="32">
        <v>41729</v>
      </c>
      <c r="C100">
        <v>290</v>
      </c>
      <c r="D100" s="31" t="s">
        <v>15</v>
      </c>
      <c r="E100">
        <v>290</v>
      </c>
    </row>
    <row r="101" spans="1:5" x14ac:dyDescent="0.25">
      <c r="A101" s="31" t="s">
        <v>15</v>
      </c>
      <c r="B101" s="32">
        <v>41759</v>
      </c>
      <c r="C101">
        <v>1423</v>
      </c>
      <c r="D101" s="31" t="s">
        <v>15</v>
      </c>
      <c r="E101">
        <v>1423</v>
      </c>
    </row>
    <row r="102" spans="1:5" x14ac:dyDescent="0.25">
      <c r="A102" s="31" t="s">
        <v>15</v>
      </c>
      <c r="B102" s="32">
        <v>41790</v>
      </c>
      <c r="C102">
        <v>1861</v>
      </c>
      <c r="D102" s="31" t="s">
        <v>15</v>
      </c>
      <c r="E102">
        <v>1861</v>
      </c>
    </row>
    <row r="103" spans="1:5" x14ac:dyDescent="0.25">
      <c r="A103" s="31" t="s">
        <v>15</v>
      </c>
      <c r="B103" s="32">
        <v>41820</v>
      </c>
      <c r="C103">
        <v>1864</v>
      </c>
      <c r="D103" s="31" t="s">
        <v>15</v>
      </c>
      <c r="E103">
        <v>1864</v>
      </c>
    </row>
    <row r="104" spans="1:5" x14ac:dyDescent="0.25">
      <c r="A104" s="31" t="s">
        <v>15</v>
      </c>
      <c r="B104" s="32">
        <v>41851</v>
      </c>
      <c r="C104">
        <v>2024</v>
      </c>
      <c r="D104" s="31" t="s">
        <v>15</v>
      </c>
      <c r="E104">
        <v>2024</v>
      </c>
    </row>
    <row r="105" spans="1:5" x14ac:dyDescent="0.25">
      <c r="A105" s="31" t="s">
        <v>15</v>
      </c>
      <c r="B105" s="32">
        <v>41882</v>
      </c>
      <c r="C105">
        <v>2028</v>
      </c>
      <c r="D105" s="31" t="s">
        <v>15</v>
      </c>
      <c r="E105">
        <v>2028</v>
      </c>
    </row>
    <row r="106" spans="1:5" x14ac:dyDescent="0.25">
      <c r="A106" s="31" t="s">
        <v>15</v>
      </c>
      <c r="B106" s="32">
        <v>41912</v>
      </c>
      <c r="C106">
        <v>1612</v>
      </c>
      <c r="D106" s="31" t="s">
        <v>15</v>
      </c>
      <c r="E106">
        <v>1612</v>
      </c>
    </row>
    <row r="107" spans="1:5" x14ac:dyDescent="0.25">
      <c r="A107" s="31" t="s">
        <v>15</v>
      </c>
      <c r="B107" s="32">
        <v>41943</v>
      </c>
      <c r="C107">
        <v>1303</v>
      </c>
      <c r="D107" s="31" t="s">
        <v>15</v>
      </c>
      <c r="E107">
        <v>1303</v>
      </c>
    </row>
    <row r="108" spans="1:5" x14ac:dyDescent="0.25">
      <c r="A108" s="31" t="s">
        <v>15</v>
      </c>
      <c r="B108" s="32">
        <v>41973</v>
      </c>
      <c r="C108">
        <v>258</v>
      </c>
      <c r="D108" s="31" t="s">
        <v>15</v>
      </c>
      <c r="E108">
        <v>258</v>
      </c>
    </row>
    <row r="109" spans="1:5" x14ac:dyDescent="0.25">
      <c r="A109" s="31" t="s">
        <v>15</v>
      </c>
      <c r="B109" s="32">
        <v>42004</v>
      </c>
      <c r="C109">
        <v>145</v>
      </c>
      <c r="D109" s="31" t="s">
        <v>15</v>
      </c>
      <c r="E109">
        <v>145</v>
      </c>
    </row>
    <row r="110" spans="1:5" x14ac:dyDescent="0.25">
      <c r="A110" s="31" t="s">
        <v>17</v>
      </c>
      <c r="B110" s="32">
        <v>41670</v>
      </c>
      <c r="C110">
        <v>12</v>
      </c>
      <c r="D110" s="31" t="s">
        <v>15</v>
      </c>
      <c r="E110">
        <v>146</v>
      </c>
    </row>
    <row r="111" spans="1:5" x14ac:dyDescent="0.25">
      <c r="A111" s="31" t="s">
        <v>17</v>
      </c>
      <c r="B111" s="32">
        <v>41698</v>
      </c>
      <c r="C111">
        <v>10</v>
      </c>
      <c r="D111" s="31" t="s">
        <v>15</v>
      </c>
      <c r="E111">
        <v>184</v>
      </c>
    </row>
    <row r="112" spans="1:5" x14ac:dyDescent="0.25">
      <c r="A112" s="31" t="s">
        <v>17</v>
      </c>
      <c r="B112" s="32">
        <v>41729</v>
      </c>
      <c r="C112">
        <v>76</v>
      </c>
      <c r="D112" s="31" t="s">
        <v>15</v>
      </c>
      <c r="E112">
        <v>290</v>
      </c>
    </row>
    <row r="113" spans="1:5" x14ac:dyDescent="0.25">
      <c r="A113" s="31" t="s">
        <v>17</v>
      </c>
      <c r="B113" s="32">
        <v>41759</v>
      </c>
      <c r="C113">
        <v>195</v>
      </c>
      <c r="D113" s="31" t="s">
        <v>15</v>
      </c>
      <c r="E113">
        <v>1423</v>
      </c>
    </row>
    <row r="114" spans="1:5" x14ac:dyDescent="0.25">
      <c r="A114" s="31" t="s">
        <v>17</v>
      </c>
      <c r="B114" s="32">
        <v>41790</v>
      </c>
      <c r="C114">
        <v>225</v>
      </c>
      <c r="D114" s="31" t="s">
        <v>15</v>
      </c>
      <c r="E114">
        <v>1861</v>
      </c>
    </row>
    <row r="115" spans="1:5" x14ac:dyDescent="0.25">
      <c r="A115" s="31" t="s">
        <v>17</v>
      </c>
      <c r="B115" s="32">
        <v>41820</v>
      </c>
      <c r="C115">
        <v>365</v>
      </c>
      <c r="D115" s="31" t="s">
        <v>15</v>
      </c>
      <c r="E115">
        <v>1864</v>
      </c>
    </row>
    <row r="116" spans="1:5" x14ac:dyDescent="0.25">
      <c r="A116" s="31" t="s">
        <v>17</v>
      </c>
      <c r="B116" s="32">
        <v>41851</v>
      </c>
      <c r="C116">
        <v>365</v>
      </c>
      <c r="D116" s="31" t="s">
        <v>15</v>
      </c>
      <c r="E116">
        <v>2024</v>
      </c>
    </row>
    <row r="117" spans="1:5" x14ac:dyDescent="0.25">
      <c r="A117" s="31" t="s">
        <v>17</v>
      </c>
      <c r="B117" s="32">
        <v>41882</v>
      </c>
      <c r="C117">
        <v>394</v>
      </c>
      <c r="D117" s="31" t="s">
        <v>15</v>
      </c>
      <c r="E117">
        <v>2028</v>
      </c>
    </row>
    <row r="118" spans="1:5" x14ac:dyDescent="0.25">
      <c r="A118" s="31" t="s">
        <v>17</v>
      </c>
      <c r="B118" s="32">
        <v>41912</v>
      </c>
      <c r="C118">
        <v>323</v>
      </c>
      <c r="D118" s="31" t="s">
        <v>15</v>
      </c>
      <c r="E118">
        <v>1612</v>
      </c>
    </row>
    <row r="119" spans="1:5" x14ac:dyDescent="0.25">
      <c r="A119" s="31" t="s">
        <v>17</v>
      </c>
      <c r="B119" s="32">
        <v>41943</v>
      </c>
      <c r="C119">
        <v>200</v>
      </c>
      <c r="D119" s="31" t="s">
        <v>15</v>
      </c>
      <c r="E119">
        <v>1303</v>
      </c>
    </row>
    <row r="120" spans="1:5" x14ac:dyDescent="0.25">
      <c r="A120" s="31" t="s">
        <v>17</v>
      </c>
      <c r="B120" s="32">
        <v>41973</v>
      </c>
      <c r="C120">
        <v>15</v>
      </c>
      <c r="D120" s="31" t="s">
        <v>15</v>
      </c>
      <c r="E120">
        <v>258</v>
      </c>
    </row>
    <row r="121" spans="1:5" x14ac:dyDescent="0.25">
      <c r="A121" s="31" t="s">
        <v>17</v>
      </c>
      <c r="B121" s="32">
        <v>42004</v>
      </c>
      <c r="C121">
        <v>15</v>
      </c>
      <c r="D121" s="31" t="s">
        <v>15</v>
      </c>
      <c r="E121">
        <v>145</v>
      </c>
    </row>
    <row r="122" spans="1:5" x14ac:dyDescent="0.25">
      <c r="A122" s="31" t="s">
        <v>18</v>
      </c>
      <c r="B122" s="32">
        <v>41670</v>
      </c>
      <c r="C122">
        <v>36</v>
      </c>
      <c r="D122" s="31" t="s">
        <v>15</v>
      </c>
      <c r="E122">
        <v>146</v>
      </c>
    </row>
    <row r="123" spans="1:5" x14ac:dyDescent="0.25">
      <c r="A123" s="31" t="s">
        <v>18</v>
      </c>
      <c r="B123" s="32">
        <v>41698</v>
      </c>
      <c r="C123">
        <v>61</v>
      </c>
      <c r="D123" s="31" t="s">
        <v>15</v>
      </c>
      <c r="E123">
        <v>184</v>
      </c>
    </row>
    <row r="124" spans="1:5" x14ac:dyDescent="0.25">
      <c r="A124" s="31" t="s">
        <v>18</v>
      </c>
      <c r="B124" s="32">
        <v>41729</v>
      </c>
      <c r="C124">
        <v>79</v>
      </c>
      <c r="D124" s="31" t="s">
        <v>15</v>
      </c>
      <c r="E124">
        <v>290</v>
      </c>
    </row>
    <row r="125" spans="1:5" x14ac:dyDescent="0.25">
      <c r="A125" s="31" t="s">
        <v>18</v>
      </c>
      <c r="B125" s="32">
        <v>41759</v>
      </c>
      <c r="C125">
        <v>134</v>
      </c>
      <c r="D125" s="31" t="s">
        <v>15</v>
      </c>
      <c r="E125">
        <v>1423</v>
      </c>
    </row>
    <row r="126" spans="1:5" x14ac:dyDescent="0.25">
      <c r="A126" s="31" t="s">
        <v>18</v>
      </c>
      <c r="B126" s="32">
        <v>41790</v>
      </c>
      <c r="C126">
        <v>168</v>
      </c>
      <c r="D126" s="31" t="s">
        <v>15</v>
      </c>
      <c r="E126">
        <v>1861</v>
      </c>
    </row>
    <row r="127" spans="1:5" x14ac:dyDescent="0.25">
      <c r="A127" s="31" t="s">
        <v>18</v>
      </c>
      <c r="B127" s="32">
        <v>41820</v>
      </c>
      <c r="C127">
        <v>177</v>
      </c>
      <c r="D127" s="31" t="s">
        <v>15</v>
      </c>
      <c r="E127">
        <v>1864</v>
      </c>
    </row>
    <row r="128" spans="1:5" x14ac:dyDescent="0.25">
      <c r="A128" s="31" t="s">
        <v>18</v>
      </c>
      <c r="B128" s="32">
        <v>41851</v>
      </c>
      <c r="C128">
        <v>229</v>
      </c>
      <c r="D128" s="31" t="s">
        <v>15</v>
      </c>
      <c r="E128">
        <v>2024</v>
      </c>
    </row>
    <row r="129" spans="1:5" x14ac:dyDescent="0.25">
      <c r="A129" s="31" t="s">
        <v>18</v>
      </c>
      <c r="B129" s="32">
        <v>41882</v>
      </c>
      <c r="C129">
        <v>260</v>
      </c>
      <c r="D129" s="31" t="s">
        <v>15</v>
      </c>
      <c r="E129">
        <v>2028</v>
      </c>
    </row>
    <row r="130" spans="1:5" x14ac:dyDescent="0.25">
      <c r="A130" s="31" t="s">
        <v>18</v>
      </c>
      <c r="B130" s="32">
        <v>41912</v>
      </c>
      <c r="C130">
        <v>190</v>
      </c>
      <c r="D130" s="31" t="s">
        <v>15</v>
      </c>
      <c r="E130">
        <v>1612</v>
      </c>
    </row>
    <row r="131" spans="1:5" x14ac:dyDescent="0.25">
      <c r="A131" s="31" t="s">
        <v>18</v>
      </c>
      <c r="B131" s="32">
        <v>41943</v>
      </c>
      <c r="C131">
        <v>140</v>
      </c>
      <c r="D131" s="31" t="s">
        <v>15</v>
      </c>
      <c r="E131">
        <v>1303</v>
      </c>
    </row>
    <row r="132" spans="1:5" x14ac:dyDescent="0.25">
      <c r="A132" s="31" t="s">
        <v>18</v>
      </c>
      <c r="B132" s="32">
        <v>41973</v>
      </c>
      <c r="C132">
        <v>30</v>
      </c>
      <c r="D132" s="31" t="s">
        <v>15</v>
      </c>
      <c r="E132">
        <v>258</v>
      </c>
    </row>
    <row r="133" spans="1:5" x14ac:dyDescent="0.25">
      <c r="A133" s="31" t="s">
        <v>18</v>
      </c>
      <c r="B133" s="32">
        <v>42004</v>
      </c>
      <c r="C133">
        <v>15</v>
      </c>
      <c r="D133" s="31" t="s">
        <v>15</v>
      </c>
      <c r="E133">
        <v>145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77D74A-F17F-4ABA-83D7-FCECEB17C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Data</vt:lpstr>
      <vt:lpstr>Sheet1</vt:lpstr>
    </vt:vector>
  </TitlesOfParts>
  <Company>Excelguru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User</cp:lastModifiedBy>
  <dcterms:created xsi:type="dcterms:W3CDTF">2014-02-12T06:20:03Z</dcterms:created>
  <dcterms:modified xsi:type="dcterms:W3CDTF">2021-02-15T21:32:05Z</dcterms:modified>
</cp:coreProperties>
</file>