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Tablas de Proyecto" sheetId="1" state="visible" r:id="rId1"/>
  </sheets>
  <calcPr/>
</workbook>
</file>

<file path=xl/sharedStrings.xml><?xml version="1.0" encoding="utf-8"?>
<sst xmlns="http://schemas.openxmlformats.org/spreadsheetml/2006/main" count="238" uniqueCount="238">
  <si>
    <t xml:space="preserve">TABLAS DE DATOS Y PROB A CONSIDERAR PARA EL EJERCICIO</t>
  </si>
  <si>
    <t xml:space="preserve">Equipo disponible en cada área</t>
  </si>
  <si>
    <t xml:space="preserve">El costo de reparación es de de $3000</t>
  </si>
  <si>
    <t xml:space="preserve">Probabilidad de que se llene una cantidad de duchas</t>
  </si>
  <si>
    <t xml:space="preserve">Se considera que los productos llegan el mismo día del pedido</t>
  </si>
  <si>
    <t xml:space="preserve">Cantidad de personas que asisten en un día al gimnasio</t>
  </si>
  <si>
    <t xml:space="preserve">Área del gimnasio</t>
  </si>
  <si>
    <t xml:space="preserve">Tipo de máquina / herramienta</t>
  </si>
  <si>
    <t>Cantidad</t>
  </si>
  <si>
    <t>Peso</t>
  </si>
  <si>
    <t xml:space="preserve">Probabilidad de que una máquina de dañe durante un més</t>
  </si>
  <si>
    <t xml:space="preserve">Se considera como mínimo una y máximo se llenan 10</t>
  </si>
  <si>
    <t xml:space="preserve">Tabla de proveedores</t>
  </si>
  <si>
    <t>Prob</t>
  </si>
  <si>
    <t xml:space="preserve">Prob Acum</t>
  </si>
  <si>
    <t xml:space="preserve">Rango In</t>
  </si>
  <si>
    <t xml:space="preserve">Rango Fin</t>
  </si>
  <si>
    <t>Cardio</t>
  </si>
  <si>
    <t>Caminadoras</t>
  </si>
  <si>
    <t>N/A</t>
  </si>
  <si>
    <t xml:space="preserve">Cant Maq </t>
  </si>
  <si>
    <t xml:space="preserve">Cantidad </t>
  </si>
  <si>
    <t>Nombre</t>
  </si>
  <si>
    <t>Producto</t>
  </si>
  <si>
    <t>Sabor</t>
  </si>
  <si>
    <t>Precio</t>
  </si>
  <si>
    <t>0.1</t>
  </si>
  <si>
    <t>Elíptica</t>
  </si>
  <si>
    <t>0.5</t>
  </si>
  <si>
    <t>0.025</t>
  </si>
  <si>
    <t>Dymatize</t>
  </si>
  <si>
    <t xml:space="preserve">Proteína en polvo</t>
  </si>
  <si>
    <t>fresa</t>
  </si>
  <si>
    <t>0.15</t>
  </si>
  <si>
    <t>0.25</t>
  </si>
  <si>
    <t xml:space="preserve">Máquina de remo</t>
  </si>
  <si>
    <t>0.3</t>
  </si>
  <si>
    <t>0.8</t>
  </si>
  <si>
    <t>0.05</t>
  </si>
  <si>
    <t>chocolate</t>
  </si>
  <si>
    <t>0.4</t>
  </si>
  <si>
    <t>0.65</t>
  </si>
  <si>
    <t>Escaladora</t>
  </si>
  <si>
    <t>0.2</t>
  </si>
  <si>
    <t>0.075</t>
  </si>
  <si>
    <t>Evolution</t>
  </si>
  <si>
    <t>vainilla</t>
  </si>
  <si>
    <t>0.95</t>
  </si>
  <si>
    <t>Pecho</t>
  </si>
  <si>
    <t xml:space="preserve">Prensa de Pecho</t>
  </si>
  <si>
    <t xml:space="preserve">Ronnie Coleman</t>
  </si>
  <si>
    <t xml:space="preserve">Máquina de mariposa</t>
  </si>
  <si>
    <t xml:space="preserve">Probabilidad de que una persona entrene en un área del gimnasio</t>
  </si>
  <si>
    <t>0.125</t>
  </si>
  <si>
    <t xml:space="preserve">Supr Human</t>
  </si>
  <si>
    <t>Creatina</t>
  </si>
  <si>
    <t xml:space="preserve">Máquina de poleas</t>
  </si>
  <si>
    <t xml:space="preserve">Grupo muscular</t>
  </si>
  <si>
    <t>0.175</t>
  </si>
  <si>
    <t xml:space="preserve">Birdman Performance</t>
  </si>
  <si>
    <t>uva</t>
  </si>
  <si>
    <t xml:space="preserve">Máquina de Press Inclinado</t>
  </si>
  <si>
    <t>0.375</t>
  </si>
  <si>
    <t xml:space="preserve">Meta Nutrition</t>
  </si>
  <si>
    <t xml:space="preserve">Probabilidad de que una persona sea cliente o usuario</t>
  </si>
  <si>
    <t xml:space="preserve">Máquina de aperturas</t>
  </si>
  <si>
    <t>0.575</t>
  </si>
  <si>
    <t xml:space="preserve">Dragon Pharma</t>
  </si>
  <si>
    <t>Pre-entreno</t>
  </si>
  <si>
    <t>Tipo</t>
  </si>
  <si>
    <t>Discos</t>
  </si>
  <si>
    <t xml:space="preserve">10 LB</t>
  </si>
  <si>
    <t>Pierna</t>
  </si>
  <si>
    <t>0.6</t>
  </si>
  <si>
    <t>0.775</t>
  </si>
  <si>
    <t xml:space="preserve">Insane Labz Psychotic</t>
  </si>
  <si>
    <t xml:space="preserve">cotton candy</t>
  </si>
  <si>
    <t xml:space="preserve">Cliente externo</t>
  </si>
  <si>
    <t xml:space="preserve">25 LB</t>
  </si>
  <si>
    <t>Pesas</t>
  </si>
  <si>
    <t>0.9</t>
  </si>
  <si>
    <t>0.225</t>
  </si>
  <si>
    <t xml:space="preserve">Cobra Labs</t>
  </si>
  <si>
    <t>naranja</t>
  </si>
  <si>
    <t xml:space="preserve">Usuario del gimnasio</t>
  </si>
  <si>
    <t xml:space="preserve">35 LB</t>
  </si>
  <si>
    <t>Spinning</t>
  </si>
  <si>
    <t>Ciel</t>
  </si>
  <si>
    <t xml:space="preserve">Botella de agua</t>
  </si>
  <si>
    <t xml:space="preserve">45 LB</t>
  </si>
  <si>
    <t xml:space="preserve">Barra olpimpica</t>
  </si>
  <si>
    <t xml:space="preserve">Barra de proteína</t>
  </si>
  <si>
    <t xml:space="preserve">Probabilidad de escoger una suscripción específica</t>
  </si>
  <si>
    <t xml:space="preserve">Costos de las suscripciones (Por defecto)</t>
  </si>
  <si>
    <t>Espalda</t>
  </si>
  <si>
    <t xml:space="preserve">Probabilidad de que una persona haga una cantidad de ejercicios en su rutina</t>
  </si>
  <si>
    <t xml:space="preserve">Probabilidad de que se llene una cantidad de bancos</t>
  </si>
  <si>
    <t>Monster</t>
  </si>
  <si>
    <t xml:space="preserve">Bebida energética</t>
  </si>
  <si>
    <t>Verde</t>
  </si>
  <si>
    <t xml:space="preserve">Costo $</t>
  </si>
  <si>
    <t>Duración</t>
  </si>
  <si>
    <t xml:space="preserve">Máquina de polea alta</t>
  </si>
  <si>
    <t>Visita</t>
  </si>
  <si>
    <t xml:space="preserve">1 día</t>
  </si>
  <si>
    <t xml:space="preserve">Máquina dorsalera</t>
  </si>
  <si>
    <t xml:space="preserve">Semana </t>
  </si>
  <si>
    <t>0.35</t>
  </si>
  <si>
    <t xml:space="preserve">7 días</t>
  </si>
  <si>
    <t xml:space="preserve">Máquina pull-up</t>
  </si>
  <si>
    <t>Mensualidad</t>
  </si>
  <si>
    <t>0.75</t>
  </si>
  <si>
    <t xml:space="preserve">30 días</t>
  </si>
  <si>
    <t xml:space="preserve">Barra de dominadas</t>
  </si>
  <si>
    <t>Trimestre</t>
  </si>
  <si>
    <t xml:space="preserve">90 días</t>
  </si>
  <si>
    <t xml:space="preserve">Máquina de polea baja</t>
  </si>
  <si>
    <t>Anualidad</t>
  </si>
  <si>
    <t xml:space="preserve">1 año</t>
  </si>
  <si>
    <t xml:space="preserve">Probabilidad de que use una cantidad de máquinas</t>
  </si>
  <si>
    <t xml:space="preserve">Aplica tanto para un cliente externo como un usuario</t>
  </si>
  <si>
    <t xml:space="preserve">Probabilidad de que una persona compre una cantidad de productos durante el día</t>
  </si>
  <si>
    <t>0.7</t>
  </si>
  <si>
    <t xml:space="preserve">Rack de Sentadilla</t>
  </si>
  <si>
    <t xml:space="preserve">Probabilidad de que se llene una cantidad de casilleros</t>
  </si>
  <si>
    <t>Prensa</t>
  </si>
  <si>
    <t xml:space="preserve">Se consideran como mínimo 7 y máximo 15</t>
  </si>
  <si>
    <t xml:space="preserve">Maq extensión de cuadríceps</t>
  </si>
  <si>
    <t xml:space="preserve">Probabilidad de tardar determinado tiempo en la máquina</t>
  </si>
  <si>
    <t xml:space="preserve">Máquina de fermoral</t>
  </si>
  <si>
    <t>Tiempo</t>
  </si>
  <si>
    <t xml:space="preserve">Máquina de pantorrillas</t>
  </si>
  <si>
    <t xml:space="preserve">15 min</t>
  </si>
  <si>
    <t xml:space="preserve">Sentadilla Smith</t>
  </si>
  <si>
    <t xml:space="preserve">20 min</t>
  </si>
  <si>
    <t xml:space="preserve">25 min</t>
  </si>
  <si>
    <t xml:space="preserve">Cantidad de ejercicios</t>
  </si>
  <si>
    <t>0.325</t>
  </si>
  <si>
    <t xml:space="preserve">Cantidad de maquinas que va a usar</t>
  </si>
  <si>
    <t xml:space="preserve">Probabilidad de tardar determinado tiempo calentando</t>
  </si>
  <si>
    <t>0.525</t>
  </si>
  <si>
    <t xml:space="preserve">Tiempo que tarda por máquina</t>
  </si>
  <si>
    <t xml:space="preserve">Productos a la venta </t>
  </si>
  <si>
    <t xml:space="preserve">Aplica para área de calentamiento</t>
  </si>
  <si>
    <t>0.725</t>
  </si>
  <si>
    <t xml:space="preserve">Cantidad de tiempo calentando</t>
  </si>
  <si>
    <t>Marca</t>
  </si>
  <si>
    <t xml:space="preserve">Precio $</t>
  </si>
  <si>
    <t xml:space="preserve">Precio porc $</t>
  </si>
  <si>
    <t>Contenido's</t>
  </si>
  <si>
    <t xml:space="preserve">Prob de que al final vaya al área de cardio</t>
  </si>
  <si>
    <t>500g</t>
  </si>
  <si>
    <t xml:space="preserve">5 LB</t>
  </si>
  <si>
    <t xml:space="preserve">Prob de escoger tal máquina en el entrenamiento</t>
  </si>
  <si>
    <t xml:space="preserve">Para las que usan discos una tabla extra con la cantidad de discos</t>
  </si>
  <si>
    <t>520g</t>
  </si>
  <si>
    <t xml:space="preserve">15 LB</t>
  </si>
  <si>
    <t xml:space="preserve">Probabilidad de tardar un tiempo en una bicicleta</t>
  </si>
  <si>
    <t xml:space="preserve">Prob de que se llenen una cantidad de duchas </t>
  </si>
  <si>
    <t>3kg</t>
  </si>
  <si>
    <t xml:space="preserve">20 LB</t>
  </si>
  <si>
    <t xml:space="preserve">30 min</t>
  </si>
  <si>
    <t xml:space="preserve">Prob de que se llenen los bancos</t>
  </si>
  <si>
    <t>450g</t>
  </si>
  <si>
    <t xml:space="preserve">Prob de que se llenen los casilleros</t>
  </si>
  <si>
    <t xml:space="preserve">30 LB</t>
  </si>
  <si>
    <t xml:space="preserve">Probabilidad de que al calentar luego vaya al área de cardio antes de entrenar</t>
  </si>
  <si>
    <t xml:space="preserve">Prob de usar un par de pesas de un peso </t>
  </si>
  <si>
    <t>Decisión</t>
  </si>
  <si>
    <t xml:space="preserve">Tiempo que tarda en la bicicleta si escoge spinning</t>
  </si>
  <si>
    <t>300g</t>
  </si>
  <si>
    <t xml:space="preserve">40 LB</t>
  </si>
  <si>
    <t xml:space="preserve">Ingresa al área</t>
  </si>
  <si>
    <t>210g</t>
  </si>
  <si>
    <t xml:space="preserve">No ingresa</t>
  </si>
  <si>
    <t xml:space="preserve">35 min</t>
  </si>
  <si>
    <t xml:space="preserve">50 LB</t>
  </si>
  <si>
    <t>1L</t>
  </si>
  <si>
    <t xml:space="preserve">55 LB</t>
  </si>
  <si>
    <t>1/5L</t>
  </si>
  <si>
    <t xml:space="preserve">60 LB</t>
  </si>
  <si>
    <t xml:space="preserve">Aplica para el área de cardio</t>
  </si>
  <si>
    <t xml:space="preserve">Probabilidad de tardar un tiempo en el área de cardio</t>
  </si>
  <si>
    <t>20g</t>
  </si>
  <si>
    <t xml:space="preserve">65 LB</t>
  </si>
  <si>
    <t xml:space="preserve">Probabilidad de escoger tal máquina o herramienta para su entrenamiento</t>
  </si>
  <si>
    <t>473ml</t>
  </si>
  <si>
    <t xml:space="preserve">70 LB</t>
  </si>
  <si>
    <t>Máquina</t>
  </si>
  <si>
    <t xml:space="preserve">80 LB</t>
  </si>
  <si>
    <t>0.45</t>
  </si>
  <si>
    <t xml:space="preserve">Probabilidad de comprar un tipo de producto</t>
  </si>
  <si>
    <t xml:space="preserve">90 LB</t>
  </si>
  <si>
    <t xml:space="preserve">100 LB</t>
  </si>
  <si>
    <t xml:space="preserve">Barra Z</t>
  </si>
  <si>
    <t xml:space="preserve">Barra plana</t>
  </si>
  <si>
    <t xml:space="preserve">40 min</t>
  </si>
  <si>
    <t>Bicicletas</t>
  </si>
  <si>
    <t xml:space="preserve">Aplica para el área de pecho</t>
  </si>
  <si>
    <t>Calentamiento</t>
  </si>
  <si>
    <t xml:space="preserve">Bandas elásticas</t>
  </si>
  <si>
    <t xml:space="preserve">Cinturones para levantamiento</t>
  </si>
  <si>
    <t>Pelotas</t>
  </si>
  <si>
    <t xml:space="preserve">Para todas las áreas que usen discos</t>
  </si>
  <si>
    <t>Tapetes</t>
  </si>
  <si>
    <t xml:space="preserve">Probabilidad de escoger una cantidad de discos de un peso</t>
  </si>
  <si>
    <t xml:space="preserve">Probabilidad de comprar distintas porciones</t>
  </si>
  <si>
    <t xml:space="preserve">Si se escogió proteína</t>
  </si>
  <si>
    <t>Casilleros</t>
  </si>
  <si>
    <t xml:space="preserve">Aplica para Proteína, creatina y pre-entreno</t>
  </si>
  <si>
    <t xml:space="preserve">Probabilidad de comprar de una marca y sabor </t>
  </si>
  <si>
    <t>Bancos</t>
  </si>
  <si>
    <t>Duchas</t>
  </si>
  <si>
    <t xml:space="preserve">Aplica para el área de espalda</t>
  </si>
  <si>
    <t xml:space="preserve">Bote comp</t>
  </si>
  <si>
    <t xml:space="preserve">Pobabilidad de una cantidad de personas se lesionen durante un més</t>
  </si>
  <si>
    <t xml:space="preserve">Probabilidad de comprar tal botella de agua</t>
  </si>
  <si>
    <t xml:space="preserve">Si se escogió creatina</t>
  </si>
  <si>
    <t>Capacidad</t>
  </si>
  <si>
    <t>0.865</t>
  </si>
  <si>
    <t xml:space="preserve">1 L</t>
  </si>
  <si>
    <t>0.045</t>
  </si>
  <si>
    <t>0.91</t>
  </si>
  <si>
    <t xml:space="preserve">1/5 L</t>
  </si>
  <si>
    <t>0.55</t>
  </si>
  <si>
    <t>0.955</t>
  </si>
  <si>
    <t xml:space="preserve">Probabilidad de comprar una cantidad de barras protéicas</t>
  </si>
  <si>
    <t xml:space="preserve">Si se escogió pre-entreno</t>
  </si>
  <si>
    <t xml:space="preserve">Aplica para el área de pierna</t>
  </si>
  <si>
    <t xml:space="preserve">Probabilidad de comprar una cantidad de bebidas energéticas</t>
  </si>
  <si>
    <t xml:space="preserve">Aplica para el área de pesas</t>
  </si>
  <si>
    <t>0.275</t>
  </si>
  <si>
    <t>0.475</t>
  </si>
  <si>
    <t>0.625</t>
  </si>
  <si>
    <t>0.675</t>
  </si>
  <si>
    <t>0.0125</t>
  </si>
  <si>
    <t>0.6875</t>
  </si>
  <si>
    <t xml:space="preserve">Aplica para el área de calentamiento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</si>
</sst>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  <scheme val="minor"/>
    </font>
    <font>
      <b/>
      <sz val="12.000000"/>
      <color theme="0" tint="0"/>
      <name val="Calibri"/>
      <scheme val="minor"/>
    </font>
    <font>
      <b/>
      <sz val="11.000000"/>
      <color theme="0" tint="-0.049989318521683403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 tint="0"/>
      <name val="Calibri"/>
      <scheme val="minor"/>
    </font>
    <font>
      <sz val="11.000000"/>
      <color theme="1" tint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theme="1" tint="0.34998626667073579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indexed="5"/>
        <bgColor indexed="5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48">
    <xf fontId="0" fillId="0" borderId="0" numFmtId="0" xfId="0"/>
    <xf fontId="1" fillId="2" borderId="0" numFmtId="0" xfId="0" applyFont="1" applyFill="1" applyAlignment="1">
      <alignment horizontal="center"/>
    </xf>
    <xf fontId="2" fillId="3" borderId="0" numFmtId="0" xfId="0" applyFont="1" applyFill="1" applyAlignment="1">
      <alignment horizontal="center"/>
    </xf>
    <xf fontId="3" fillId="4" borderId="1" numFmtId="0" xfId="0" applyFont="1" applyFill="1" applyBorder="1" applyAlignment="1">
      <alignment horizontal="center"/>
    </xf>
    <xf fontId="3" fillId="4" borderId="2" numFmtId="0" xfId="0" applyFont="1" applyFill="1" applyBorder="1" applyAlignment="1">
      <alignment horizontal="center"/>
    </xf>
    <xf fontId="3" fillId="4" borderId="3" numFmtId="0" xfId="0" applyFont="1" applyFill="1" applyBorder="1" applyAlignment="1">
      <alignment horizontal="center"/>
    </xf>
    <xf fontId="2" fillId="3" borderId="4" numFmtId="0" xfId="0" applyFont="1" applyFill="1" applyBorder="1" applyAlignment="1">
      <alignment horizontal="center"/>
    </xf>
    <xf fontId="4" fillId="2" borderId="5" numFmtId="0" xfId="0" applyFont="1" applyFill="1" applyBorder="1" applyAlignment="1">
      <alignment horizontal="center"/>
    </xf>
    <xf fontId="4" fillId="2" borderId="6" numFmtId="0" xfId="0" applyFont="1" applyFill="1" applyBorder="1" applyAlignment="1">
      <alignment horizontal="center"/>
    </xf>
    <xf fontId="4" fillId="2" borderId="0" numFmtId="0" xfId="0" applyFont="1" applyFill="1" applyAlignment="1">
      <alignment horizontal="center"/>
    </xf>
    <xf fontId="0" fillId="4" borderId="1" numFmtId="0" xfId="0" applyFill="1" applyBorder="1" applyAlignment="1">
      <alignment horizontal="left"/>
    </xf>
    <xf fontId="0" fillId="4" borderId="3" numFmtId="0" xfId="0" applyFill="1" applyBorder="1" applyAlignment="1">
      <alignment horizontal="left"/>
    </xf>
    <xf fontId="5" fillId="5" borderId="5" numFmtId="0" xfId="0" applyFont="1" applyFill="1" applyBorder="1" applyAlignment="1">
      <alignment horizontal="center"/>
    </xf>
    <xf fontId="0" fillId="5" borderId="5" numFmtId="0" xfId="0" applyFill="1" applyBorder="1" applyAlignment="1">
      <alignment horizontal="center"/>
      <protection hidden="0" locked="1"/>
    </xf>
    <xf fontId="0" fillId="0" borderId="6" numFmtId="0" xfId="0" applyBorder="1">
      <protection hidden="0" locked="1"/>
    </xf>
    <xf fontId="5" fillId="5" borderId="5" numFmtId="0" xfId="0" applyFont="1" applyFill="1" applyBorder="1" applyAlignment="1">
      <alignment horizontal="center"/>
      <protection hidden="0" locked="1"/>
    </xf>
    <xf fontId="0" fillId="5" borderId="5" numFmtId="0" xfId="0" applyFill="1" applyBorder="1" applyAlignment="1">
      <alignment horizontal="center"/>
      <protection hidden="0" locked="1"/>
    </xf>
    <xf fontId="5" fillId="5" borderId="1" numFmtId="0" xfId="0" applyFont="1" applyFill="1" applyBorder="1" applyAlignment="1">
      <alignment horizontal="left"/>
    </xf>
    <xf fontId="5" fillId="5" borderId="3" numFmtId="0" xfId="0" applyFont="1" applyFill="1" applyBorder="1" applyAlignment="1">
      <alignment horizontal="left"/>
    </xf>
    <xf fontId="4" fillId="3" borderId="0" numFmtId="0" xfId="0" applyFont="1" applyFill="1" applyAlignment="1">
      <alignment horizontal="center"/>
    </xf>
    <xf fontId="5" fillId="5" borderId="1" numFmtId="0" xfId="0" applyFont="1" applyFill="1" applyBorder="1" applyAlignment="1">
      <alignment horizontal="center"/>
    </xf>
    <xf fontId="5" fillId="5" borderId="2" numFmtId="0" xfId="0" applyFont="1" applyFill="1" applyBorder="1" applyAlignment="1">
      <alignment horizontal="center"/>
    </xf>
    <xf fontId="5" fillId="5" borderId="3" numFmtId="0" xfId="0" applyFont="1" applyFill="1" applyBorder="1" applyAlignment="1">
      <alignment horizontal="center"/>
    </xf>
    <xf fontId="0" fillId="5" borderId="1" numFmtId="0" xfId="0" applyFill="1" applyBorder="1" applyAlignment="1">
      <alignment horizontal="center"/>
    </xf>
    <xf fontId="0" fillId="5" borderId="2" numFmtId="0" xfId="0" applyFill="1" applyBorder="1" applyAlignment="1">
      <alignment horizontal="center"/>
    </xf>
    <xf fontId="0" fillId="5" borderId="3" numFmtId="0" xfId="0" applyFill="1" applyBorder="1" applyAlignment="1">
      <alignment horizontal="center"/>
    </xf>
    <xf fontId="0" fillId="4" borderId="1" numFmtId="0" xfId="0" applyFill="1" applyBorder="1" applyAlignment="1">
      <alignment horizontal="left"/>
    </xf>
    <xf fontId="0" fillId="5" borderId="1" numFmtId="0" xfId="0" applyFill="1" applyBorder="1" applyAlignment="1">
      <alignment horizontal="center"/>
    </xf>
    <xf fontId="2" fillId="3" borderId="0" numFmtId="0" xfId="0" applyFont="1" applyFill="1" applyAlignment="1">
      <alignment horizontal="center"/>
    </xf>
    <xf fontId="4" fillId="2" borderId="7" numFmtId="0" xfId="0" applyFont="1" applyFill="1" applyBorder="1" applyAlignment="1">
      <alignment horizontal="center"/>
    </xf>
    <xf fontId="0" fillId="0" borderId="8" numFmtId="0" xfId="0" applyBorder="1">
      <protection hidden="0" locked="1"/>
    </xf>
    <xf fontId="0" fillId="6" borderId="0" numFmtId="0" xfId="0" applyFill="1"/>
    <xf fontId="0" fillId="5" borderId="5" numFmtId="0" xfId="0" applyFill="1" applyBorder="1" applyAlignment="1">
      <alignment horizontal="left"/>
    </xf>
    <xf fontId="5" fillId="5" borderId="5" numFmtId="0" xfId="0" applyFont="1" applyFill="1" applyBorder="1" applyAlignment="1">
      <alignment horizontal="left"/>
    </xf>
    <xf fontId="0" fillId="5" borderId="1" numFmtId="0" xfId="0" applyFill="1" applyBorder="1" applyAlignment="1">
      <alignment horizontal="left"/>
    </xf>
    <xf fontId="0" fillId="5" borderId="3" numFmtId="0" xfId="0" applyFill="1" applyBorder="1" applyAlignment="1">
      <alignment horizontal="left"/>
    </xf>
    <xf fontId="4" fillId="2" borderId="0" numFmtId="0" xfId="0" applyFont="1" applyFill="1" applyAlignment="1">
      <alignment horizontal="center"/>
    </xf>
    <xf fontId="0" fillId="5" borderId="1" numFmtId="0" xfId="0" applyFill="1" applyBorder="1" applyAlignment="1">
      <alignment horizontal="center"/>
      <protection hidden="0" locked="1"/>
    </xf>
    <xf fontId="0" fillId="5" borderId="3" numFmtId="0" xfId="0" applyFill="1" applyBorder="1" applyAlignment="1">
      <alignment horizontal="center"/>
      <protection hidden="0" locked="1"/>
    </xf>
    <xf fontId="0" fillId="0" borderId="0" numFmtId="0" xfId="0">
      <protection hidden="0" locked="1"/>
    </xf>
    <xf fontId="0" fillId="0" borderId="0" numFmtId="0" xfId="0" applyAlignment="1">
      <alignment horizontal="center"/>
    </xf>
    <xf fontId="2" fillId="3" borderId="9" numFmtId="0" xfId="0" applyFont="1" applyFill="1" applyBorder="1" applyAlignment="1">
      <alignment horizontal="center"/>
    </xf>
    <xf fontId="0" fillId="0" borderId="10" numFmtId="0" xfId="0" applyBorder="1">
      <protection hidden="0" locked="1"/>
    </xf>
    <xf fontId="0" fillId="0" borderId="4" numFmtId="0" xfId="0" applyBorder="1">
      <protection hidden="0" locked="1"/>
    </xf>
    <xf fontId="2" fillId="3" borderId="2" numFmtId="0" xfId="0" applyFont="1" applyFill="1" applyBorder="1" applyAlignment="1">
      <alignment horizontal="center"/>
    </xf>
    <xf fontId="4" fillId="2" borderId="10" numFmtId="0" xfId="0" applyFont="1" applyFill="1" applyBorder="1" applyAlignment="1">
      <alignment horizontal="center"/>
    </xf>
    <xf fontId="4" fillId="2" borderId="11" numFmtId="0" xfId="0" applyFont="1" applyFill="1" applyBorder="1" applyAlignment="1">
      <alignment horizontal="center"/>
    </xf>
    <xf fontId="0" fillId="5" borderId="5" numFmt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J49" zoomScale="100" workbookViewId="0">
      <selection activeCell="A1" activeCellId="0" sqref="A1"/>
    </sheetView>
  </sheetViews>
  <sheetFormatPr defaultRowHeight="14.25"/>
  <cols>
    <col customWidth="1" min="2" max="2" width="9.8515625"/>
    <col customWidth="1" min="3" max="3" width="10.8515625"/>
    <col customWidth="1" min="4" max="4" width="14.421875"/>
    <col customWidth="1" min="5" max="5" width="12.8515625"/>
    <col customWidth="1" min="6" max="6" width="12.140625"/>
    <col customWidth="1" min="7" max="7" width="13.00390625"/>
    <col customWidth="1" min="8" max="8" width="14.00390625"/>
    <col customWidth="1" min="9" max="9" width="10.28125"/>
    <col customWidth="1" min="10" max="10" width="11.57421875"/>
    <col customWidth="1" min="11" max="11" width="10.140625"/>
    <col customWidth="1" min="12" max="12" width="10.421875"/>
    <col customWidth="1" min="19" max="19" width="11.7109375"/>
    <col customWidth="1" min="20" max="20" width="12.00390625"/>
    <col customWidth="1" min="23" max="23" width="11.421875"/>
    <col customWidth="1" min="24" max="24" width="14.28125"/>
    <col customWidth="1" min="26" max="26" width="11.421875"/>
    <col customWidth="1" min="27" max="27" width="10.140625"/>
    <col customWidth="1" min="32" max="32" width="9.8515625"/>
    <col customWidth="1" min="33" max="33" width="10.8515625"/>
    <col customWidth="1" min="34" max="34" width="9.8515625"/>
    <col customWidth="1" min="35" max="35" width="10.140625"/>
  </cols>
  <sheetData>
    <row r="2" ht="16.5">
      <c r="B2" s="1" t="s">
        <v>0</v>
      </c>
      <c r="C2" s="1"/>
      <c r="D2" s="1"/>
      <c r="E2" s="1"/>
      <c r="F2" s="1"/>
    </row>
    <row r="3" ht="14.25"/>
    <row r="4" ht="14.25">
      <c r="O4" s="2" t="s">
        <v>1</v>
      </c>
      <c r="P4" s="2"/>
      <c r="Q4" s="2"/>
      <c r="R4" s="2"/>
      <c r="W4" s="3" t="s">
        <v>2</v>
      </c>
      <c r="X4" s="4"/>
      <c r="Y4" s="4"/>
      <c r="Z4" s="4"/>
      <c r="AA4" s="4"/>
      <c r="AB4" s="5"/>
      <c r="AE4" s="6" t="s">
        <v>3</v>
      </c>
      <c r="AF4" s="6"/>
      <c r="AG4" s="6"/>
      <c r="AH4" s="6"/>
      <c r="AI4" s="6"/>
      <c r="AJ4" s="6"/>
      <c r="AM4" s="3" t="s">
        <v>4</v>
      </c>
      <c r="AN4" s="4"/>
      <c r="AO4" s="4"/>
      <c r="AP4" s="4"/>
      <c r="AQ4" s="4"/>
      <c r="AR4" s="5"/>
    </row>
    <row r="5" ht="14.25">
      <c r="B5" s="2" t="s">
        <v>5</v>
      </c>
      <c r="C5" s="2"/>
      <c r="D5" s="2"/>
      <c r="E5" s="2"/>
      <c r="F5" s="2"/>
      <c r="O5" s="7" t="s">
        <v>6</v>
      </c>
      <c r="P5" s="7"/>
      <c r="Q5" s="8" t="s">
        <v>7</v>
      </c>
      <c r="R5" s="9"/>
      <c r="S5" s="9"/>
      <c r="T5" s="7" t="s">
        <v>8</v>
      </c>
      <c r="U5" s="7" t="s">
        <v>9</v>
      </c>
      <c r="W5" s="2" t="s">
        <v>10</v>
      </c>
      <c r="X5" s="2"/>
      <c r="Y5" s="2"/>
      <c r="Z5" s="2"/>
      <c r="AA5" s="2"/>
      <c r="AB5" s="2"/>
      <c r="AE5" s="3" t="s">
        <v>11</v>
      </c>
      <c r="AF5" s="4"/>
      <c r="AG5" s="4"/>
      <c r="AH5" s="4"/>
      <c r="AI5" s="4"/>
      <c r="AJ5" s="5"/>
      <c r="AM5" s="2" t="s">
        <v>12</v>
      </c>
      <c r="AN5" s="2"/>
      <c r="AO5" s="2"/>
      <c r="AP5" s="2"/>
    </row>
    <row r="6" ht="14.25">
      <c r="B6" s="7" t="s">
        <v>8</v>
      </c>
      <c r="C6" s="7" t="s">
        <v>13</v>
      </c>
      <c r="D6" s="7" t="s">
        <v>14</v>
      </c>
      <c r="E6" s="7" t="s">
        <v>15</v>
      </c>
      <c r="F6" s="7" t="s">
        <v>16</v>
      </c>
      <c r="O6" s="10" t="s">
        <v>17</v>
      </c>
      <c r="P6" s="11"/>
      <c r="Q6" s="12" t="s">
        <v>18</v>
      </c>
      <c r="R6" s="12"/>
      <c r="S6" s="12"/>
      <c r="T6" s="13">
        <v>15</v>
      </c>
      <c r="U6" s="13" t="s">
        <v>19</v>
      </c>
      <c r="W6" s="7" t="s">
        <v>20</v>
      </c>
      <c r="X6" s="7" t="s">
        <v>13</v>
      </c>
      <c r="Y6" s="7" t="s">
        <v>14</v>
      </c>
      <c r="Z6" s="7" t="s">
        <v>15</v>
      </c>
      <c r="AA6" s="7" t="s">
        <v>16</v>
      </c>
      <c r="AE6" s="7" t="s">
        <v>21</v>
      </c>
      <c r="AF6" s="7" t="s">
        <v>13</v>
      </c>
      <c r="AG6" s="7" t="s">
        <v>14</v>
      </c>
      <c r="AH6" s="7" t="s">
        <v>15</v>
      </c>
      <c r="AI6" s="7" t="s">
        <v>16</v>
      </c>
      <c r="AJ6" s="14"/>
      <c r="AM6" s="8" t="s">
        <v>22</v>
      </c>
      <c r="AN6" s="9"/>
      <c r="AO6" s="8" t="s">
        <v>23</v>
      </c>
      <c r="AP6" s="9"/>
      <c r="AQ6" s="7" t="s">
        <v>24</v>
      </c>
      <c r="AR6" s="7" t="s">
        <v>25</v>
      </c>
    </row>
    <row r="7" ht="14.25">
      <c r="B7" s="15">
        <v>15</v>
      </c>
      <c r="C7" s="15" t="s">
        <v>26</v>
      </c>
      <c r="D7" s="15" t="s">
        <v>26</v>
      </c>
      <c r="E7" s="15">
        <v>0</v>
      </c>
      <c r="F7" s="15" t="str">
        <f t="shared" ref="F7:F9" si="0">D7</f>
        <v>0.1</v>
      </c>
      <c r="O7" s="12"/>
      <c r="P7" s="12"/>
      <c r="Q7" s="12" t="s">
        <v>27</v>
      </c>
      <c r="R7" s="12"/>
      <c r="S7" s="12"/>
      <c r="T7" s="13">
        <v>15</v>
      </c>
      <c r="U7" s="13" t="s">
        <v>19</v>
      </c>
      <c r="W7" s="15">
        <v>0</v>
      </c>
      <c r="X7" s="15" t="s">
        <v>28</v>
      </c>
      <c r="Y7" s="15" t="s">
        <v>28</v>
      </c>
      <c r="Z7" s="15">
        <v>0</v>
      </c>
      <c r="AA7" s="15" t="str">
        <f>Y7</f>
        <v>0.5</v>
      </c>
      <c r="AE7" s="15">
        <v>1</v>
      </c>
      <c r="AF7" s="16" t="s">
        <v>29</v>
      </c>
      <c r="AG7" s="16" t="s">
        <v>29</v>
      </c>
      <c r="AH7" s="15">
        <v>0</v>
      </c>
      <c r="AI7" s="15" t="str">
        <f>AG7</f>
        <v>0.025</v>
      </c>
      <c r="AJ7" s="14"/>
      <c r="AM7" s="12" t="s">
        <v>30</v>
      </c>
      <c r="AN7" s="12"/>
      <c r="AO7" s="12" t="s">
        <v>31</v>
      </c>
      <c r="AP7" s="12"/>
      <c r="AQ7" s="12" t="s">
        <v>32</v>
      </c>
      <c r="AR7" s="12">
        <v>350</v>
      </c>
    </row>
    <row r="8" ht="14.25">
      <c r="B8" s="15">
        <v>25</v>
      </c>
      <c r="C8" s="15" t="s">
        <v>33</v>
      </c>
      <c r="D8" s="15" t="s">
        <v>34</v>
      </c>
      <c r="E8" s="15" t="str">
        <f t="shared" ref="E8:E10" si="1">CONCATENATE(F7,"01")</f>
        <v>0.101</v>
      </c>
      <c r="F8" s="15" t="str">
        <f t="shared" si="0"/>
        <v>0.25</v>
      </c>
      <c r="O8" s="12"/>
      <c r="P8" s="12"/>
      <c r="Q8" s="12" t="s">
        <v>35</v>
      </c>
      <c r="R8" s="12"/>
      <c r="S8" s="12"/>
      <c r="T8" s="13">
        <v>8</v>
      </c>
      <c r="U8" s="13" t="s">
        <v>19</v>
      </c>
      <c r="W8" s="15">
        <v>1</v>
      </c>
      <c r="X8" s="15" t="s">
        <v>36</v>
      </c>
      <c r="Y8" s="13" t="s">
        <v>37</v>
      </c>
      <c r="Z8" s="15" t="str">
        <f>CONCATENATE(AA7,"01")</f>
        <v>0.501</v>
      </c>
      <c r="AA8" s="15" t="str">
        <f>Y8</f>
        <v>0.8</v>
      </c>
      <c r="AE8" s="15">
        <v>2</v>
      </c>
      <c r="AF8" s="16" t="s">
        <v>29</v>
      </c>
      <c r="AG8" s="16" t="s">
        <v>38</v>
      </c>
      <c r="AH8" s="15" t="str">
        <f>CONCATENATE(AI7,"01")</f>
        <v>0.02501</v>
      </c>
      <c r="AI8" s="15" t="str">
        <f>AG8</f>
        <v>0.05</v>
      </c>
      <c r="AJ8" s="14"/>
      <c r="AM8" s="12" t="s">
        <v>30</v>
      </c>
      <c r="AN8" s="12"/>
      <c r="AO8" s="12" t="s">
        <v>31</v>
      </c>
      <c r="AP8" s="12"/>
      <c r="AQ8" s="12" t="s">
        <v>39</v>
      </c>
      <c r="AR8" s="15">
        <v>350</v>
      </c>
    </row>
    <row r="9" ht="14.25">
      <c r="B9" s="15">
        <v>35</v>
      </c>
      <c r="C9" s="15" t="s">
        <v>40</v>
      </c>
      <c r="D9" s="15" t="s">
        <v>41</v>
      </c>
      <c r="E9" s="15" t="str">
        <f t="shared" si="1"/>
        <v>0.2501</v>
      </c>
      <c r="F9" s="15" t="str">
        <f t="shared" si="0"/>
        <v>0.65</v>
      </c>
      <c r="O9" s="12"/>
      <c r="P9" s="12"/>
      <c r="Q9" s="12" t="s">
        <v>42</v>
      </c>
      <c r="R9" s="12"/>
      <c r="S9" s="12"/>
      <c r="T9" s="13">
        <v>10</v>
      </c>
      <c r="U9" s="13" t="s">
        <v>19</v>
      </c>
      <c r="W9" s="15">
        <v>2</v>
      </c>
      <c r="X9" s="15" t="s">
        <v>43</v>
      </c>
      <c r="Y9" s="15">
        <v>1</v>
      </c>
      <c r="Z9" s="15" t="str">
        <f>CONCATENATE(AA8,"01")</f>
        <v>0.801</v>
      </c>
      <c r="AA9" s="15">
        <f>Y9</f>
        <v>1</v>
      </c>
      <c r="AE9" s="15">
        <v>3</v>
      </c>
      <c r="AF9" s="13" t="s">
        <v>29</v>
      </c>
      <c r="AG9" s="16" t="s">
        <v>44</v>
      </c>
      <c r="AH9" s="15" t="str">
        <f>CONCATENATE(AI8,"01")</f>
        <v>0.0501</v>
      </c>
      <c r="AI9" s="15" t="str">
        <f>AG9</f>
        <v>0.075</v>
      </c>
      <c r="AJ9" s="14"/>
      <c r="AM9" s="12" t="s">
        <v>45</v>
      </c>
      <c r="AN9" s="12"/>
      <c r="AO9" s="12" t="s">
        <v>31</v>
      </c>
      <c r="AP9" s="12"/>
      <c r="AQ9" s="15" t="s">
        <v>46</v>
      </c>
      <c r="AR9" s="15">
        <v>400</v>
      </c>
    </row>
    <row r="10" ht="14.25">
      <c r="B10" s="15">
        <v>45</v>
      </c>
      <c r="C10" s="15" t="s">
        <v>36</v>
      </c>
      <c r="D10" s="15" t="s">
        <v>47</v>
      </c>
      <c r="E10" s="15" t="str">
        <f t="shared" si="1"/>
        <v>0.6501</v>
      </c>
      <c r="F10" s="15" t="str">
        <f t="shared" ref="F10:F11" si="2">D10</f>
        <v>0.95</v>
      </c>
      <c r="O10" s="10" t="s">
        <v>48</v>
      </c>
      <c r="P10" s="11"/>
      <c r="Q10" s="12" t="s">
        <v>49</v>
      </c>
      <c r="R10" s="12"/>
      <c r="S10" s="12"/>
      <c r="T10" s="13">
        <v>5</v>
      </c>
      <c r="U10" s="13" t="s">
        <v>19</v>
      </c>
      <c r="AE10" s="15">
        <v>4</v>
      </c>
      <c r="AF10" s="13" t="s">
        <v>29</v>
      </c>
      <c r="AG10" s="16" t="s">
        <v>26</v>
      </c>
      <c r="AH10" s="15" t="str">
        <f>CONCATENATE(AI9,"01")</f>
        <v>0.07501</v>
      </c>
      <c r="AI10" s="15" t="str">
        <f>AG10</f>
        <v>0.1</v>
      </c>
      <c r="AM10" s="12" t="s">
        <v>50</v>
      </c>
      <c r="AN10" s="12"/>
      <c r="AO10" s="12" t="s">
        <v>31</v>
      </c>
      <c r="AP10" s="12"/>
      <c r="AQ10" s="15" t="s">
        <v>39</v>
      </c>
      <c r="AR10" s="15">
        <v>1399</v>
      </c>
    </row>
    <row r="11" ht="14.25">
      <c r="B11" s="15">
        <v>50</v>
      </c>
      <c r="C11" s="15" t="s">
        <v>38</v>
      </c>
      <c r="D11" s="15">
        <v>1</v>
      </c>
      <c r="E11" s="15" t="str">
        <f>CONCATENATE(F10,"01")</f>
        <v>0.9501</v>
      </c>
      <c r="F11" s="15">
        <f t="shared" si="2"/>
        <v>1</v>
      </c>
      <c r="O11" s="12"/>
      <c r="P11" s="12"/>
      <c r="Q11" s="12" t="s">
        <v>51</v>
      </c>
      <c r="R11" s="12"/>
      <c r="S11" s="12"/>
      <c r="T11" s="13">
        <v>4</v>
      </c>
      <c r="U11" s="13" t="s">
        <v>19</v>
      </c>
      <c r="W11" s="2" t="s">
        <v>52</v>
      </c>
      <c r="X11" s="2"/>
      <c r="Y11" s="2"/>
      <c r="Z11" s="2"/>
      <c r="AA11" s="2"/>
      <c r="AB11" s="2"/>
      <c r="AC11" s="2"/>
      <c r="AE11" s="15">
        <v>5</v>
      </c>
      <c r="AF11" s="16" t="s">
        <v>29</v>
      </c>
      <c r="AG11" s="16" t="s">
        <v>53</v>
      </c>
      <c r="AH11" s="15" t="str">
        <f>CONCATENATE(AI10,"01")</f>
        <v>0.101</v>
      </c>
      <c r="AI11" s="15" t="str">
        <f>AG11</f>
        <v>0.125</v>
      </c>
      <c r="AM11" s="12" t="s">
        <v>54</v>
      </c>
      <c r="AN11" s="12"/>
      <c r="AO11" s="12" t="s">
        <v>55</v>
      </c>
      <c r="AP11" s="12"/>
      <c r="AQ11" s="12" t="s">
        <v>32</v>
      </c>
      <c r="AR11" s="15">
        <v>380</v>
      </c>
    </row>
    <row r="12" ht="14.25">
      <c r="O12" s="12"/>
      <c r="P12" s="12"/>
      <c r="Q12" s="12" t="s">
        <v>56</v>
      </c>
      <c r="R12" s="12"/>
      <c r="S12" s="12"/>
      <c r="T12" s="13">
        <v>6</v>
      </c>
      <c r="U12" s="13" t="s">
        <v>19</v>
      </c>
      <c r="W12" s="8" t="s">
        <v>57</v>
      </c>
      <c r="X12" s="9"/>
      <c r="Y12" s="7" t="s">
        <v>13</v>
      </c>
      <c r="Z12" s="7" t="s">
        <v>14</v>
      </c>
      <c r="AA12" s="7" t="s">
        <v>15</v>
      </c>
      <c r="AB12" s="7" t="s">
        <v>16</v>
      </c>
      <c r="AE12" s="15">
        <v>6</v>
      </c>
      <c r="AF12" s="16" t="s">
        <v>38</v>
      </c>
      <c r="AG12" s="16" t="s">
        <v>58</v>
      </c>
      <c r="AH12" s="15" t="str">
        <f>CONCATENATE(AI11,"01")</f>
        <v>0.12501</v>
      </c>
      <c r="AI12" s="15" t="str">
        <f>AG12</f>
        <v>0.175</v>
      </c>
      <c r="AM12" s="12" t="s">
        <v>59</v>
      </c>
      <c r="AN12" s="12"/>
      <c r="AO12" s="12" t="s">
        <v>55</v>
      </c>
      <c r="AP12" s="12"/>
      <c r="AQ12" s="12" t="s">
        <v>60</v>
      </c>
      <c r="AR12" s="15">
        <v>560</v>
      </c>
    </row>
    <row r="13" ht="14.25">
      <c r="O13" s="12"/>
      <c r="P13" s="12"/>
      <c r="Q13" s="12" t="s">
        <v>61</v>
      </c>
      <c r="R13" s="12"/>
      <c r="S13" s="12"/>
      <c r="T13" s="13">
        <v>5</v>
      </c>
      <c r="U13" s="13" t="s">
        <v>19</v>
      </c>
      <c r="W13" s="17" t="s">
        <v>17</v>
      </c>
      <c r="X13" s="18"/>
      <c r="Y13" s="15" t="s">
        <v>43</v>
      </c>
      <c r="Z13" s="15" t="s">
        <v>43</v>
      </c>
      <c r="AA13" s="15">
        <v>0</v>
      </c>
      <c r="AB13" s="15" t="str">
        <f>Z13</f>
        <v>0.2</v>
      </c>
      <c r="AE13" s="15">
        <v>7</v>
      </c>
      <c r="AF13" s="16" t="s">
        <v>43</v>
      </c>
      <c r="AG13" s="16" t="s">
        <v>62</v>
      </c>
      <c r="AH13" s="15" t="str">
        <f>CONCATENATE(AI12,"01")</f>
        <v>0.17501</v>
      </c>
      <c r="AI13" s="15" t="str">
        <f>AG13</f>
        <v>0.375</v>
      </c>
      <c r="AM13" s="12" t="s">
        <v>63</v>
      </c>
      <c r="AN13" s="12"/>
      <c r="AO13" s="12" t="s">
        <v>55</v>
      </c>
      <c r="AP13" s="12"/>
      <c r="AQ13" s="12" t="s">
        <v>32</v>
      </c>
      <c r="AR13" s="15">
        <v>500</v>
      </c>
    </row>
    <row r="14" ht="14.25">
      <c r="B14" s="19" t="s">
        <v>64</v>
      </c>
      <c r="C14" s="19"/>
      <c r="D14" s="19"/>
      <c r="E14" s="19"/>
      <c r="O14" s="12"/>
      <c r="P14" s="12"/>
      <c r="Q14" s="12" t="s">
        <v>65</v>
      </c>
      <c r="R14" s="12"/>
      <c r="S14" s="12"/>
      <c r="T14" s="13">
        <v>5</v>
      </c>
      <c r="U14" s="13" t="s">
        <v>19</v>
      </c>
      <c r="W14" s="17" t="s">
        <v>48</v>
      </c>
      <c r="X14" s="18"/>
      <c r="Y14" s="15" t="s">
        <v>43</v>
      </c>
      <c r="Z14" s="15" t="s">
        <v>40</v>
      </c>
      <c r="AA14" s="15" t="str">
        <f>CONCATENATE(AB13,"01")</f>
        <v>0.201</v>
      </c>
      <c r="AB14" s="15" t="str">
        <f>Z14</f>
        <v>0.4</v>
      </c>
      <c r="AE14" s="15">
        <v>8</v>
      </c>
      <c r="AF14" s="16" t="s">
        <v>43</v>
      </c>
      <c r="AG14" s="16" t="s">
        <v>66</v>
      </c>
      <c r="AH14" s="15" t="str">
        <f>CONCATENATE(AI13,"01")</f>
        <v>0.37501</v>
      </c>
      <c r="AI14" s="15" t="str">
        <f>AG14</f>
        <v>0.575</v>
      </c>
      <c r="AM14" s="12" t="s">
        <v>67</v>
      </c>
      <c r="AN14" s="12"/>
      <c r="AO14" s="12" t="s">
        <v>68</v>
      </c>
      <c r="AP14" s="12"/>
      <c r="AQ14" s="15" t="s">
        <v>60</v>
      </c>
      <c r="AR14" s="15">
        <v>640</v>
      </c>
    </row>
    <row r="15" ht="14.25">
      <c r="B15" s="8" t="s">
        <v>69</v>
      </c>
      <c r="C15" s="9"/>
      <c r="D15" s="7" t="s">
        <v>13</v>
      </c>
      <c r="E15" s="7" t="s">
        <v>14</v>
      </c>
      <c r="F15" s="7" t="s">
        <v>15</v>
      </c>
      <c r="G15" s="7" t="s">
        <v>16</v>
      </c>
      <c r="O15" s="12"/>
      <c r="P15" s="12"/>
      <c r="Q15" s="12" t="s">
        <v>70</v>
      </c>
      <c r="R15" s="12"/>
      <c r="S15" s="12"/>
      <c r="T15" s="15">
        <v>20</v>
      </c>
      <c r="U15" s="15" t="s">
        <v>71</v>
      </c>
      <c r="W15" s="17" t="s">
        <v>72</v>
      </c>
      <c r="X15" s="18"/>
      <c r="Y15" s="15" t="s">
        <v>43</v>
      </c>
      <c r="Z15" s="15" t="s">
        <v>73</v>
      </c>
      <c r="AA15" s="15" t="str">
        <f>CONCATENATE(AB14,"01")</f>
        <v>0.401</v>
      </c>
      <c r="AB15" s="15" t="str">
        <f>Z15</f>
        <v>0.6</v>
      </c>
      <c r="AE15" s="15">
        <v>9</v>
      </c>
      <c r="AF15" s="16" t="s">
        <v>43</v>
      </c>
      <c r="AG15" s="16" t="s">
        <v>74</v>
      </c>
      <c r="AH15" s="15" t="str">
        <f>CONCATENATE(AI14,"01")</f>
        <v>0.57501</v>
      </c>
      <c r="AI15" s="15" t="str">
        <f>AG15</f>
        <v>0.775</v>
      </c>
      <c r="AM15" s="12" t="s">
        <v>75</v>
      </c>
      <c r="AN15" s="12"/>
      <c r="AO15" s="12" t="s">
        <v>68</v>
      </c>
      <c r="AP15" s="12"/>
      <c r="AQ15" s="15" t="s">
        <v>76</v>
      </c>
      <c r="AR15" s="15">
        <v>500</v>
      </c>
    </row>
    <row r="16" ht="14.25">
      <c r="B16" s="10" t="s">
        <v>77</v>
      </c>
      <c r="C16" s="11"/>
      <c r="D16" s="15" t="s">
        <v>43</v>
      </c>
      <c r="E16" s="15" t="s">
        <v>43</v>
      </c>
      <c r="F16" s="15">
        <v>0</v>
      </c>
      <c r="G16" s="15" t="str">
        <f t="shared" ref="G16:G64" si="3">E16</f>
        <v>0.2</v>
      </c>
      <c r="O16" s="12"/>
      <c r="P16" s="12"/>
      <c r="Q16" s="20" t="s">
        <v>70</v>
      </c>
      <c r="R16" s="21"/>
      <c r="S16" s="22"/>
      <c r="T16" s="15">
        <v>16</v>
      </c>
      <c r="U16" s="15" t="s">
        <v>78</v>
      </c>
      <c r="W16" s="17" t="s">
        <v>79</v>
      </c>
      <c r="X16" s="18"/>
      <c r="Y16" s="15" t="s">
        <v>36</v>
      </c>
      <c r="Z16" s="15" t="s">
        <v>80</v>
      </c>
      <c r="AA16" s="15" t="str">
        <f>CONCATENATE(AB15,"01")</f>
        <v>0.601</v>
      </c>
      <c r="AB16" s="15" t="str">
        <f>Z16</f>
        <v>0.9</v>
      </c>
      <c r="AE16" s="15">
        <v>10</v>
      </c>
      <c r="AF16" s="16" t="s">
        <v>81</v>
      </c>
      <c r="AG16" s="15">
        <v>1</v>
      </c>
      <c r="AH16" s="15" t="str">
        <f>CONCATENATE(AI15,"01")</f>
        <v>0.77501</v>
      </c>
      <c r="AI16" s="15">
        <f>AG16</f>
        <v>1</v>
      </c>
      <c r="AM16" s="12" t="s">
        <v>82</v>
      </c>
      <c r="AN16" s="12"/>
      <c r="AO16" s="12" t="s">
        <v>68</v>
      </c>
      <c r="AP16" s="12"/>
      <c r="AQ16" s="15" t="s">
        <v>83</v>
      </c>
      <c r="AR16" s="15">
        <v>500</v>
      </c>
    </row>
    <row r="17" ht="14.25">
      <c r="B17" s="10" t="s">
        <v>84</v>
      </c>
      <c r="C17" s="11"/>
      <c r="D17" s="15" t="s">
        <v>37</v>
      </c>
      <c r="E17" s="15">
        <v>1</v>
      </c>
      <c r="F17" s="15" t="str">
        <f>CONCATENATE(G16,"01")</f>
        <v>0.201</v>
      </c>
      <c r="G17" s="15">
        <f t="shared" si="3"/>
        <v>1</v>
      </c>
      <c r="O17" s="12"/>
      <c r="P17" s="12"/>
      <c r="Q17" s="20" t="s">
        <v>70</v>
      </c>
      <c r="R17" s="21"/>
      <c r="S17" s="22"/>
      <c r="T17" s="15">
        <v>14</v>
      </c>
      <c r="U17" s="15" t="s">
        <v>85</v>
      </c>
      <c r="W17" s="17" t="s">
        <v>86</v>
      </c>
      <c r="X17" s="18"/>
      <c r="Y17" s="15" t="s">
        <v>26</v>
      </c>
      <c r="Z17" s="15">
        <v>1</v>
      </c>
      <c r="AA17" s="15" t="str">
        <f>CONCATENATE(AB16,"01")</f>
        <v>0.901</v>
      </c>
      <c r="AB17" s="15">
        <f>Z17</f>
        <v>1</v>
      </c>
      <c r="AM17" s="12" t="s">
        <v>87</v>
      </c>
      <c r="AN17" s="12"/>
      <c r="AO17" s="12" t="s">
        <v>88</v>
      </c>
      <c r="AP17" s="12"/>
      <c r="AQ17" s="15" t="s">
        <v>19</v>
      </c>
      <c r="AR17" s="15">
        <v>12</v>
      </c>
    </row>
    <row r="18" ht="14.25">
      <c r="O18" s="12"/>
      <c r="P18" s="12"/>
      <c r="Q18" s="20" t="s">
        <v>70</v>
      </c>
      <c r="R18" s="21"/>
      <c r="S18" s="22"/>
      <c r="T18" s="15">
        <v>16</v>
      </c>
      <c r="U18" s="15" t="s">
        <v>89</v>
      </c>
      <c r="AM18" s="12" t="s">
        <v>87</v>
      </c>
      <c r="AN18" s="12"/>
      <c r="AO18" s="20" t="s">
        <v>88</v>
      </c>
      <c r="AP18" s="22"/>
      <c r="AQ18" s="15" t="s">
        <v>19</v>
      </c>
      <c r="AR18" s="15">
        <v>16</v>
      </c>
    </row>
    <row r="19" ht="14.25">
      <c r="O19" s="20"/>
      <c r="P19" s="22"/>
      <c r="Q19" s="23" t="s">
        <v>90</v>
      </c>
      <c r="R19" s="24"/>
      <c r="S19" s="25"/>
      <c r="T19" s="15">
        <v>20</v>
      </c>
      <c r="U19" s="13" t="s">
        <v>19</v>
      </c>
      <c r="AM19" s="12" t="s">
        <v>50</v>
      </c>
      <c r="AN19" s="12"/>
      <c r="AO19" s="12" t="s">
        <v>91</v>
      </c>
      <c r="AP19" s="12"/>
      <c r="AQ19" s="15" t="s">
        <v>39</v>
      </c>
      <c r="AR19" s="15">
        <v>20</v>
      </c>
    </row>
    <row r="20" ht="14.25">
      <c r="B20" s="19" t="s">
        <v>92</v>
      </c>
      <c r="C20" s="19"/>
      <c r="D20" s="19"/>
      <c r="E20" s="19"/>
      <c r="I20" s="2" t="s">
        <v>93</v>
      </c>
      <c r="J20" s="2"/>
      <c r="K20" s="2"/>
      <c r="L20" s="2"/>
      <c r="O20" s="26" t="s">
        <v>94</v>
      </c>
      <c r="P20" s="11"/>
      <c r="Q20" s="27" t="s">
        <v>35</v>
      </c>
      <c r="R20" s="24"/>
      <c r="S20" s="25"/>
      <c r="T20" s="13">
        <v>5</v>
      </c>
      <c r="U20" s="13" t="s">
        <v>19</v>
      </c>
      <c r="W20" s="28" t="s">
        <v>95</v>
      </c>
      <c r="X20" s="28"/>
      <c r="Y20" s="28"/>
      <c r="Z20" s="28"/>
      <c r="AA20" s="28"/>
      <c r="AB20" s="28"/>
      <c r="AC20" s="28"/>
      <c r="AE20" s="6" t="s">
        <v>96</v>
      </c>
      <c r="AF20" s="6"/>
      <c r="AG20" s="6"/>
      <c r="AH20" s="6"/>
      <c r="AI20" s="6"/>
      <c r="AJ20" s="6"/>
      <c r="AM20" s="12" t="s">
        <v>97</v>
      </c>
      <c r="AN20" s="12"/>
      <c r="AO20" s="12" t="s">
        <v>98</v>
      </c>
      <c r="AP20" s="12"/>
      <c r="AQ20" s="15" t="s">
        <v>99</v>
      </c>
      <c r="AR20" s="15">
        <v>30</v>
      </c>
    </row>
    <row r="21" ht="14.25">
      <c r="B21" s="8" t="s">
        <v>69</v>
      </c>
      <c r="C21" s="29"/>
      <c r="D21" s="7" t="s">
        <v>13</v>
      </c>
      <c r="E21" s="7" t="s">
        <v>14</v>
      </c>
      <c r="F21" s="7" t="s">
        <v>15</v>
      </c>
      <c r="G21" s="7" t="s">
        <v>16</v>
      </c>
      <c r="I21" s="8" t="s">
        <v>69</v>
      </c>
      <c r="J21" s="29"/>
      <c r="K21" s="7" t="s">
        <v>100</v>
      </c>
      <c r="L21" s="7" t="s">
        <v>101</v>
      </c>
      <c r="O21" s="12"/>
      <c r="P21" s="12"/>
      <c r="Q21" s="27" t="s">
        <v>102</v>
      </c>
      <c r="R21" s="24"/>
      <c r="S21" s="25"/>
      <c r="T21" s="13">
        <v>5</v>
      </c>
      <c r="U21" s="13" t="s">
        <v>19</v>
      </c>
      <c r="W21" s="7" t="s">
        <v>21</v>
      </c>
      <c r="X21" s="7" t="s">
        <v>13</v>
      </c>
      <c r="Y21" s="7" t="s">
        <v>14</v>
      </c>
      <c r="Z21" s="7" t="s">
        <v>15</v>
      </c>
      <c r="AA21" s="7" t="s">
        <v>16</v>
      </c>
      <c r="AE21" s="7" t="s">
        <v>21</v>
      </c>
      <c r="AF21" s="7" t="s">
        <v>13</v>
      </c>
      <c r="AG21" s="7" t="s">
        <v>14</v>
      </c>
      <c r="AH21" s="7" t="s">
        <v>15</v>
      </c>
      <c r="AI21" s="7" t="s">
        <v>16</v>
      </c>
    </row>
    <row r="22" ht="14.25">
      <c r="B22" s="10" t="s">
        <v>103</v>
      </c>
      <c r="C22" s="11"/>
      <c r="D22" s="15" t="s">
        <v>36</v>
      </c>
      <c r="E22" s="15" t="s">
        <v>36</v>
      </c>
      <c r="F22" s="15">
        <v>0</v>
      </c>
      <c r="G22" s="15" t="str">
        <f t="shared" si="3"/>
        <v>0.3</v>
      </c>
      <c r="I22" s="10" t="s">
        <v>103</v>
      </c>
      <c r="J22" s="11"/>
      <c r="K22" s="15">
        <v>25</v>
      </c>
      <c r="L22" s="15" t="s">
        <v>104</v>
      </c>
      <c r="O22" s="12"/>
      <c r="P22" s="12"/>
      <c r="Q22" s="27" t="s">
        <v>105</v>
      </c>
      <c r="R22" s="24"/>
      <c r="S22" s="25"/>
      <c r="T22" s="13">
        <v>5</v>
      </c>
      <c r="U22" s="13" t="s">
        <v>19</v>
      </c>
      <c r="W22" s="15">
        <v>3</v>
      </c>
      <c r="X22" s="16" t="s">
        <v>36</v>
      </c>
      <c r="Y22" s="16" t="s">
        <v>36</v>
      </c>
      <c r="Z22" s="15">
        <v>0</v>
      </c>
      <c r="AA22" s="15" t="str">
        <f>Y22</f>
        <v>0.3</v>
      </c>
      <c r="AE22" s="15">
        <v>1</v>
      </c>
      <c r="AF22" s="16" t="s">
        <v>29</v>
      </c>
      <c r="AG22" s="16" t="s">
        <v>29</v>
      </c>
      <c r="AH22" s="15">
        <v>0</v>
      </c>
      <c r="AI22" s="15" t="str">
        <f>AG22</f>
        <v>0.025</v>
      </c>
    </row>
    <row r="23" ht="14.25">
      <c r="B23" s="10" t="s">
        <v>106</v>
      </c>
      <c r="C23" s="11"/>
      <c r="D23" s="15" t="s">
        <v>38</v>
      </c>
      <c r="E23" s="15" t="s">
        <v>107</v>
      </c>
      <c r="F23" s="15" t="str">
        <f t="shared" ref="F23:F26" si="4">CONCATENATE(G22,"01")</f>
        <v>0.301</v>
      </c>
      <c r="G23" s="15" t="str">
        <f t="shared" si="3"/>
        <v>0.35</v>
      </c>
      <c r="I23" s="10" t="s">
        <v>106</v>
      </c>
      <c r="J23" s="11"/>
      <c r="K23" s="15">
        <v>120</v>
      </c>
      <c r="L23" s="15" t="s">
        <v>108</v>
      </c>
      <c r="O23" s="12"/>
      <c r="P23" s="12"/>
      <c r="Q23" s="27" t="s">
        <v>109</v>
      </c>
      <c r="R23" s="24"/>
      <c r="S23" s="25"/>
      <c r="T23" s="13">
        <v>4</v>
      </c>
      <c r="U23" s="13" t="s">
        <v>19</v>
      </c>
      <c r="W23" s="15">
        <v>4</v>
      </c>
      <c r="X23" s="16" t="s">
        <v>36</v>
      </c>
      <c r="Y23" s="16" t="s">
        <v>73</v>
      </c>
      <c r="Z23" s="15" t="str">
        <f>CONCATENATE(AA22,"01")</f>
        <v>0.301</v>
      </c>
      <c r="AA23" s="15" t="str">
        <f>Y23</f>
        <v>0.6</v>
      </c>
      <c r="AE23" s="15">
        <v>2</v>
      </c>
      <c r="AF23" s="16" t="s">
        <v>29</v>
      </c>
      <c r="AG23" s="16" t="s">
        <v>38</v>
      </c>
      <c r="AH23" s="15" t="str">
        <f>CONCATENATE(AI22,"01")</f>
        <v>0.02501</v>
      </c>
      <c r="AI23" s="15" t="str">
        <f>AG23</f>
        <v>0.05</v>
      </c>
    </row>
    <row r="24" ht="14.25">
      <c r="B24" s="10" t="s">
        <v>110</v>
      </c>
      <c r="C24" s="11"/>
      <c r="D24" s="15" t="s">
        <v>40</v>
      </c>
      <c r="E24" s="15" t="s">
        <v>111</v>
      </c>
      <c r="F24" s="15" t="str">
        <f t="shared" si="4"/>
        <v>0.3501</v>
      </c>
      <c r="G24" s="15" t="str">
        <f t="shared" si="3"/>
        <v>0.75</v>
      </c>
      <c r="I24" s="10" t="s">
        <v>110</v>
      </c>
      <c r="J24" s="11"/>
      <c r="K24" s="15">
        <v>320</v>
      </c>
      <c r="L24" s="15" t="s">
        <v>112</v>
      </c>
      <c r="O24" s="12"/>
      <c r="P24" s="12"/>
      <c r="Q24" s="27" t="s">
        <v>113</v>
      </c>
      <c r="R24" s="24"/>
      <c r="S24" s="25"/>
      <c r="T24" s="13">
        <v>4</v>
      </c>
      <c r="U24" s="13" t="s">
        <v>19</v>
      </c>
      <c r="W24" s="15">
        <v>5</v>
      </c>
      <c r="X24" s="16" t="s">
        <v>43</v>
      </c>
      <c r="Y24" s="16" t="s">
        <v>37</v>
      </c>
      <c r="Z24" s="15" t="str">
        <f>CONCATENATE(AA23,"01")</f>
        <v>0.601</v>
      </c>
      <c r="AA24" s="15" t="str">
        <f>Y24</f>
        <v>0.8</v>
      </c>
      <c r="AE24" s="15">
        <v>3</v>
      </c>
      <c r="AF24" s="16" t="s">
        <v>38</v>
      </c>
      <c r="AG24" s="16" t="s">
        <v>26</v>
      </c>
      <c r="AH24" s="15" t="str">
        <f>CONCATENATE(AI23,"01")</f>
        <v>0.0501</v>
      </c>
      <c r="AI24" s="15" t="str">
        <f>AG24</f>
        <v>0.1</v>
      </c>
    </row>
    <row r="25" ht="14.25">
      <c r="B25" s="10" t="s">
        <v>114</v>
      </c>
      <c r="C25" s="11"/>
      <c r="D25" s="15" t="s">
        <v>33</v>
      </c>
      <c r="E25" s="15" t="s">
        <v>80</v>
      </c>
      <c r="F25" s="15" t="str">
        <f t="shared" si="4"/>
        <v>0.7501</v>
      </c>
      <c r="G25" s="15" t="str">
        <f t="shared" si="3"/>
        <v>0.9</v>
      </c>
      <c r="I25" s="10" t="s">
        <v>114</v>
      </c>
      <c r="J25" s="11"/>
      <c r="K25" s="15">
        <v>800</v>
      </c>
      <c r="L25" s="15" t="s">
        <v>115</v>
      </c>
      <c r="O25" s="12"/>
      <c r="P25" s="12"/>
      <c r="Q25" s="27" t="s">
        <v>116</v>
      </c>
      <c r="R25" s="24"/>
      <c r="S25" s="25"/>
      <c r="T25" s="13">
        <v>5</v>
      </c>
      <c r="U25" s="13" t="s">
        <v>19</v>
      </c>
      <c r="W25" s="15">
        <v>6</v>
      </c>
      <c r="X25" s="16" t="s">
        <v>43</v>
      </c>
      <c r="Y25" s="15">
        <v>1</v>
      </c>
      <c r="Z25" s="15" t="str">
        <f>CONCATENATE(AA24,"01")</f>
        <v>0.801</v>
      </c>
      <c r="AA25" s="15">
        <f>Y25</f>
        <v>1</v>
      </c>
      <c r="AE25" s="15">
        <v>4</v>
      </c>
      <c r="AF25" s="16" t="s">
        <v>33</v>
      </c>
      <c r="AG25" s="16" t="s">
        <v>34</v>
      </c>
      <c r="AH25" s="15" t="str">
        <f>CONCATENATE(AI24,"01")</f>
        <v>0.101</v>
      </c>
      <c r="AI25" s="15" t="str">
        <f>AG25</f>
        <v>0.25</v>
      </c>
    </row>
    <row r="26" ht="14.25">
      <c r="B26" s="10" t="s">
        <v>117</v>
      </c>
      <c r="C26" s="11"/>
      <c r="D26" s="15" t="s">
        <v>26</v>
      </c>
      <c r="E26" s="15">
        <v>1</v>
      </c>
      <c r="F26" s="15" t="str">
        <f t="shared" si="4"/>
        <v>0.901</v>
      </c>
      <c r="G26" s="15">
        <f t="shared" si="3"/>
        <v>1</v>
      </c>
      <c r="I26" s="10" t="s">
        <v>117</v>
      </c>
      <c r="J26" s="11"/>
      <c r="K26" s="15">
        <v>2950</v>
      </c>
      <c r="L26" s="15" t="s">
        <v>118</v>
      </c>
      <c r="O26" s="20"/>
      <c r="P26" s="22"/>
      <c r="Q26" s="20" t="s">
        <v>70</v>
      </c>
      <c r="R26" s="21"/>
      <c r="S26" s="22"/>
      <c r="T26" s="15">
        <v>20</v>
      </c>
      <c r="U26" s="15" t="s">
        <v>71</v>
      </c>
      <c r="AE26" s="15">
        <v>5</v>
      </c>
      <c r="AF26" s="16" t="s">
        <v>34</v>
      </c>
      <c r="AG26" s="16" t="s">
        <v>40</v>
      </c>
      <c r="AH26" s="15" t="str">
        <f>CONCATENATE(AI25,"01")</f>
        <v>0.2501</v>
      </c>
      <c r="AI26" s="15" t="str">
        <f>AG26</f>
        <v>0.4</v>
      </c>
    </row>
    <row r="27" ht="14.25">
      <c r="O27" s="20"/>
      <c r="P27" s="22"/>
      <c r="Q27" s="20" t="s">
        <v>70</v>
      </c>
      <c r="R27" s="21"/>
      <c r="S27" s="22"/>
      <c r="T27" s="15">
        <v>16</v>
      </c>
      <c r="U27" s="15" t="s">
        <v>78</v>
      </c>
      <c r="W27" s="28" t="s">
        <v>119</v>
      </c>
      <c r="X27" s="28"/>
      <c r="Y27" s="28"/>
      <c r="Z27" s="28"/>
      <c r="AA27" s="28"/>
      <c r="AB27" s="28"/>
      <c r="AE27" s="15">
        <v>6</v>
      </c>
      <c r="AF27" s="16" t="s">
        <v>43</v>
      </c>
      <c r="AG27" s="16" t="s">
        <v>73</v>
      </c>
      <c r="AH27" s="15" t="str">
        <f>CONCATENATE(AI26,"01")</f>
        <v>0.401</v>
      </c>
      <c r="AI27" s="15" t="str">
        <f>AG27</f>
        <v>0.6</v>
      </c>
    </row>
    <row r="28" ht="14.25">
      <c r="O28" s="20"/>
      <c r="P28" s="22"/>
      <c r="Q28" s="20" t="s">
        <v>70</v>
      </c>
      <c r="R28" s="21"/>
      <c r="S28" s="22"/>
      <c r="T28" s="15">
        <v>14</v>
      </c>
      <c r="U28" s="15" t="s">
        <v>85</v>
      </c>
      <c r="W28" s="7" t="s">
        <v>21</v>
      </c>
      <c r="X28" s="7" t="s">
        <v>13</v>
      </c>
      <c r="Y28" s="7" t="s">
        <v>14</v>
      </c>
      <c r="Z28" s="7" t="s">
        <v>15</v>
      </c>
      <c r="AA28" s="7" t="s">
        <v>16</v>
      </c>
      <c r="AE28" s="15">
        <v>7</v>
      </c>
      <c r="AF28" s="16" t="s">
        <v>43</v>
      </c>
      <c r="AG28" s="16" t="s">
        <v>37</v>
      </c>
      <c r="AH28" s="15" t="str">
        <f>CONCATENATE(AI27,"01")</f>
        <v>0.601</v>
      </c>
      <c r="AI28" s="15" t="str">
        <f>AG28</f>
        <v>0.8</v>
      </c>
    </row>
    <row r="29" ht="14.25">
      <c r="B29" s="3" t="s">
        <v>120</v>
      </c>
      <c r="C29" s="4"/>
      <c r="D29" s="4"/>
      <c r="E29" s="5"/>
      <c r="O29" s="20"/>
      <c r="P29" s="22"/>
      <c r="Q29" s="20" t="s">
        <v>70</v>
      </c>
      <c r="R29" s="21"/>
      <c r="S29" s="22"/>
      <c r="T29" s="15">
        <v>16</v>
      </c>
      <c r="U29" s="15" t="s">
        <v>89</v>
      </c>
      <c r="W29" s="15">
        <v>3</v>
      </c>
      <c r="X29" s="15" t="s">
        <v>36</v>
      </c>
      <c r="Y29" s="15" t="s">
        <v>36</v>
      </c>
      <c r="Z29" s="15">
        <v>0</v>
      </c>
      <c r="AA29" s="15" t="str">
        <f>Y29</f>
        <v>0.3</v>
      </c>
      <c r="AE29" s="15">
        <v>8</v>
      </c>
      <c r="AF29" s="16" t="s">
        <v>43</v>
      </c>
      <c r="AG29" s="13">
        <v>1</v>
      </c>
      <c r="AH29" s="15" t="str">
        <f>CONCATENATE(AI28,"01")</f>
        <v>0.801</v>
      </c>
      <c r="AI29" s="15">
        <f>AG29</f>
        <v>1</v>
      </c>
    </row>
    <row r="30" ht="14.25">
      <c r="B30" s="2" t="s">
        <v>121</v>
      </c>
      <c r="C30" s="2"/>
      <c r="D30" s="2"/>
      <c r="E30" s="2"/>
      <c r="F30" s="2"/>
      <c r="G30" s="2"/>
      <c r="O30" s="20"/>
      <c r="P30" s="22"/>
      <c r="Q30" s="23" t="s">
        <v>90</v>
      </c>
      <c r="R30" s="24"/>
      <c r="S30" s="25"/>
      <c r="T30" s="15">
        <v>20</v>
      </c>
      <c r="U30" s="13" t="s">
        <v>19</v>
      </c>
      <c r="W30" s="15">
        <v>4</v>
      </c>
      <c r="X30" s="15" t="s">
        <v>40</v>
      </c>
      <c r="Y30" s="15" t="s">
        <v>122</v>
      </c>
      <c r="Z30" s="15" t="str">
        <f>CONCATENATE(AA29,"01")</f>
        <v>0.301</v>
      </c>
      <c r="AA30" s="15" t="str">
        <f>Y30</f>
        <v>0.7</v>
      </c>
    </row>
    <row r="31" ht="14.25">
      <c r="B31" s="7" t="s">
        <v>8</v>
      </c>
      <c r="C31" s="7" t="s">
        <v>13</v>
      </c>
      <c r="D31" s="7" t="s">
        <v>14</v>
      </c>
      <c r="E31" s="7" t="s">
        <v>15</v>
      </c>
      <c r="F31" s="7" t="s">
        <v>16</v>
      </c>
      <c r="O31" s="10" t="s">
        <v>72</v>
      </c>
      <c r="P31" s="11"/>
      <c r="Q31" s="23" t="s">
        <v>123</v>
      </c>
      <c r="R31" s="21"/>
      <c r="S31" s="22"/>
      <c r="T31" s="13">
        <v>8</v>
      </c>
      <c r="U31" s="13" t="s">
        <v>19</v>
      </c>
      <c r="W31" s="15">
        <v>5</v>
      </c>
      <c r="X31" s="15" t="s">
        <v>36</v>
      </c>
      <c r="Y31" s="15">
        <v>1</v>
      </c>
      <c r="Z31" s="15" t="str">
        <f>CONCATENATE(AA30,"01")</f>
        <v>0.701</v>
      </c>
      <c r="AA31" s="15">
        <f>Y31</f>
        <v>1</v>
      </c>
      <c r="AE31" s="6" t="s">
        <v>124</v>
      </c>
      <c r="AF31" s="6"/>
      <c r="AG31" s="6"/>
      <c r="AH31" s="6"/>
      <c r="AI31" s="6"/>
      <c r="AJ31" s="6"/>
    </row>
    <row r="32" ht="14.25">
      <c r="B32" s="15">
        <v>0</v>
      </c>
      <c r="C32" s="13" t="s">
        <v>36</v>
      </c>
      <c r="D32" s="13" t="s">
        <v>36</v>
      </c>
      <c r="E32" s="15">
        <v>0</v>
      </c>
      <c r="F32" s="15" t="str">
        <f t="shared" ref="F32:F37" si="5">D32</f>
        <v>0.3</v>
      </c>
      <c r="O32" s="12"/>
      <c r="P32" s="12"/>
      <c r="Q32" s="23" t="s">
        <v>125</v>
      </c>
      <c r="R32" s="21"/>
      <c r="S32" s="22"/>
      <c r="T32" s="13">
        <v>4</v>
      </c>
      <c r="U32" s="13" t="s">
        <v>19</v>
      </c>
      <c r="AE32" s="3" t="s">
        <v>126</v>
      </c>
      <c r="AF32" s="4"/>
      <c r="AG32" s="4"/>
      <c r="AH32" s="4"/>
      <c r="AI32" s="4"/>
      <c r="AJ32" s="5"/>
    </row>
    <row r="33" ht="14.25">
      <c r="B33" s="15">
        <v>1</v>
      </c>
      <c r="C33" s="15" t="s">
        <v>43</v>
      </c>
      <c r="D33" s="13" t="s">
        <v>28</v>
      </c>
      <c r="E33" s="15" t="str">
        <f t="shared" ref="E33:E89" si="6">CONCATENATE(F32,"01")</f>
        <v>0.301</v>
      </c>
      <c r="F33" s="15" t="str">
        <f t="shared" si="5"/>
        <v>0.5</v>
      </c>
      <c r="O33" s="12"/>
      <c r="P33" s="12"/>
      <c r="Q33" s="23" t="s">
        <v>127</v>
      </c>
      <c r="R33" s="21"/>
      <c r="S33" s="22"/>
      <c r="T33" s="13">
        <v>5</v>
      </c>
      <c r="U33" s="13" t="s">
        <v>19</v>
      </c>
      <c r="W33" s="2" t="s">
        <v>128</v>
      </c>
      <c r="X33" s="2"/>
      <c r="Y33" s="2"/>
      <c r="Z33" s="2"/>
      <c r="AA33" s="2"/>
      <c r="AB33" s="2"/>
      <c r="AE33" s="7" t="s">
        <v>21</v>
      </c>
      <c r="AF33" s="7" t="s">
        <v>13</v>
      </c>
      <c r="AG33" s="7" t="s">
        <v>14</v>
      </c>
      <c r="AH33" s="7" t="s">
        <v>15</v>
      </c>
      <c r="AI33" s="7" t="s">
        <v>16</v>
      </c>
      <c r="AJ33" s="30"/>
    </row>
    <row r="34" ht="14.25">
      <c r="B34" s="15">
        <v>2</v>
      </c>
      <c r="C34" s="15" t="s">
        <v>36</v>
      </c>
      <c r="D34" s="13" t="s">
        <v>37</v>
      </c>
      <c r="E34" s="15" t="str">
        <f t="shared" si="6"/>
        <v>0.501</v>
      </c>
      <c r="F34" s="15" t="str">
        <f t="shared" si="5"/>
        <v>0.8</v>
      </c>
      <c r="O34" s="12"/>
      <c r="P34" s="12"/>
      <c r="Q34" s="23" t="s">
        <v>129</v>
      </c>
      <c r="R34" s="21"/>
      <c r="S34" s="22"/>
      <c r="T34" s="13">
        <v>5</v>
      </c>
      <c r="U34" s="13" t="s">
        <v>19</v>
      </c>
      <c r="W34" s="7" t="s">
        <v>130</v>
      </c>
      <c r="X34" s="7" t="s">
        <v>13</v>
      </c>
      <c r="Y34" s="7" t="s">
        <v>14</v>
      </c>
      <c r="Z34" s="7" t="s">
        <v>15</v>
      </c>
      <c r="AA34" s="7" t="s">
        <v>16</v>
      </c>
      <c r="AE34" s="15">
        <v>7</v>
      </c>
      <c r="AF34" s="16" t="s">
        <v>38</v>
      </c>
      <c r="AG34" s="16" t="s">
        <v>38</v>
      </c>
      <c r="AH34" s="15">
        <v>0</v>
      </c>
      <c r="AI34" s="15" t="str">
        <f>AG34</f>
        <v>0.05</v>
      </c>
    </row>
    <row r="35" ht="14.25">
      <c r="B35" s="15">
        <v>3</v>
      </c>
      <c r="C35" s="13" t="s">
        <v>26</v>
      </c>
      <c r="D35" s="15" t="s">
        <v>80</v>
      </c>
      <c r="E35" s="15" t="str">
        <f t="shared" si="6"/>
        <v>0.801</v>
      </c>
      <c r="F35" s="15" t="str">
        <f t="shared" si="5"/>
        <v>0.9</v>
      </c>
      <c r="O35" s="12"/>
      <c r="P35" s="12"/>
      <c r="Q35" s="23" t="s">
        <v>131</v>
      </c>
      <c r="R35" s="21"/>
      <c r="S35" s="22"/>
      <c r="T35" s="13">
        <v>4</v>
      </c>
      <c r="U35" s="13" t="s">
        <v>19</v>
      </c>
      <c r="W35" s="16" t="s">
        <v>132</v>
      </c>
      <c r="X35" s="16" t="s">
        <v>36</v>
      </c>
      <c r="Y35" s="16" t="s">
        <v>36</v>
      </c>
      <c r="Z35" s="15">
        <v>0</v>
      </c>
      <c r="AA35" s="15" t="str">
        <f>Y35</f>
        <v>0.3</v>
      </c>
      <c r="AE35" s="15">
        <v>8</v>
      </c>
      <c r="AF35" s="16" t="s">
        <v>38</v>
      </c>
      <c r="AG35" s="16" t="s">
        <v>26</v>
      </c>
      <c r="AH35" s="15" t="str">
        <f>CONCATENATE(AI34,"01")</f>
        <v>0.0501</v>
      </c>
      <c r="AI35" s="15" t="str">
        <f>AG35</f>
        <v>0.1</v>
      </c>
    </row>
    <row r="36" ht="14.25">
      <c r="B36" s="15">
        <v>4</v>
      </c>
      <c r="C36" s="15" t="s">
        <v>38</v>
      </c>
      <c r="D36" s="15" t="s">
        <v>47</v>
      </c>
      <c r="E36" s="15" t="str">
        <f t="shared" si="6"/>
        <v>0.901</v>
      </c>
      <c r="F36" s="15" t="str">
        <f t="shared" si="5"/>
        <v>0.95</v>
      </c>
      <c r="O36" s="12"/>
      <c r="P36" s="12"/>
      <c r="Q36" s="23" t="s">
        <v>133</v>
      </c>
      <c r="R36" s="21"/>
      <c r="S36" s="22"/>
      <c r="T36" s="13">
        <v>4</v>
      </c>
      <c r="U36" s="13" t="s">
        <v>19</v>
      </c>
      <c r="W36" s="16" t="s">
        <v>134</v>
      </c>
      <c r="X36" s="16" t="s">
        <v>28</v>
      </c>
      <c r="Y36" s="16" t="s">
        <v>37</v>
      </c>
      <c r="Z36" s="15" t="str">
        <f>CONCATENATE(AA35,"01")</f>
        <v>0.301</v>
      </c>
      <c r="AA36" s="15" t="str">
        <f>Y36</f>
        <v>0.8</v>
      </c>
      <c r="AE36" s="15">
        <v>9</v>
      </c>
      <c r="AF36" s="16" t="s">
        <v>29</v>
      </c>
      <c r="AG36" s="16" t="s">
        <v>53</v>
      </c>
      <c r="AH36" s="15" t="str">
        <f>CONCATENATE(AI35,"01")</f>
        <v>0.101</v>
      </c>
      <c r="AI36" s="15" t="str">
        <f>AG36</f>
        <v>0.125</v>
      </c>
    </row>
    <row r="37" ht="14.25">
      <c r="B37" s="15">
        <v>5</v>
      </c>
      <c r="C37" s="15" t="s">
        <v>38</v>
      </c>
      <c r="D37" s="15">
        <v>1</v>
      </c>
      <c r="E37" s="15" t="str">
        <f t="shared" si="6"/>
        <v>0.9501</v>
      </c>
      <c r="F37" s="15">
        <f t="shared" si="5"/>
        <v>1</v>
      </c>
      <c r="O37" s="12"/>
      <c r="P37" s="12"/>
      <c r="Q37" s="20" t="s">
        <v>70</v>
      </c>
      <c r="R37" s="21"/>
      <c r="S37" s="22"/>
      <c r="T37" s="15">
        <v>20</v>
      </c>
      <c r="U37" s="15" t="s">
        <v>71</v>
      </c>
      <c r="W37" s="16" t="s">
        <v>135</v>
      </c>
      <c r="X37" s="16" t="s">
        <v>43</v>
      </c>
      <c r="Y37" s="15">
        <v>1</v>
      </c>
      <c r="Z37" s="15" t="str">
        <f>CONCATENATE(AA36,"01")</f>
        <v>0.801</v>
      </c>
      <c r="AA37" s="15">
        <f>Y37</f>
        <v>1</v>
      </c>
      <c r="AE37" s="15">
        <v>10</v>
      </c>
      <c r="AF37" s="16" t="s">
        <v>26</v>
      </c>
      <c r="AG37" s="16" t="s">
        <v>81</v>
      </c>
      <c r="AH37" s="15" t="str">
        <f>CONCATENATE(AI36,"01")</f>
        <v>0.12501</v>
      </c>
      <c r="AI37" s="15" t="str">
        <f>AG37</f>
        <v>0.225</v>
      </c>
      <c r="AL37" s="31" t="s">
        <v>136</v>
      </c>
    </row>
    <row r="38" ht="14.25">
      <c r="O38" s="12"/>
      <c r="P38" s="12"/>
      <c r="Q38" s="20" t="s">
        <v>70</v>
      </c>
      <c r="R38" s="21"/>
      <c r="S38" s="22"/>
      <c r="T38" s="15">
        <v>16</v>
      </c>
      <c r="U38" s="15" t="s">
        <v>78</v>
      </c>
      <c r="AE38" s="15">
        <v>11</v>
      </c>
      <c r="AF38" s="16" t="s">
        <v>26</v>
      </c>
      <c r="AG38" s="16" t="s">
        <v>137</v>
      </c>
      <c r="AH38" s="15" t="str">
        <f>CONCATENATE(AI37,"01")</f>
        <v>0.22501</v>
      </c>
      <c r="AI38" s="15" t="str">
        <f>AG38</f>
        <v>0.325</v>
      </c>
      <c r="AL38" s="31" t="s">
        <v>138</v>
      </c>
    </row>
    <row r="39" ht="14.25">
      <c r="O39" s="12"/>
      <c r="P39" s="12"/>
      <c r="Q39" s="20" t="s">
        <v>70</v>
      </c>
      <c r="R39" s="21"/>
      <c r="S39" s="22"/>
      <c r="T39" s="15">
        <v>14</v>
      </c>
      <c r="U39" s="15" t="s">
        <v>85</v>
      </c>
      <c r="W39" s="2" t="s">
        <v>139</v>
      </c>
      <c r="X39" s="2"/>
      <c r="Y39" s="2"/>
      <c r="Z39" s="2"/>
      <c r="AA39" s="2"/>
      <c r="AB39" s="2"/>
      <c r="AE39" s="15">
        <v>12</v>
      </c>
      <c r="AF39" s="16" t="s">
        <v>43</v>
      </c>
      <c r="AG39" s="16" t="s">
        <v>140</v>
      </c>
      <c r="AH39" s="15" t="str">
        <f>CONCATENATE(AI38,"01")</f>
        <v>0.32501</v>
      </c>
      <c r="AI39" s="15" t="str">
        <f>AG39</f>
        <v>0.525</v>
      </c>
      <c r="AL39" s="31" t="s">
        <v>141</v>
      </c>
    </row>
    <row r="40" ht="14.25">
      <c r="B40" s="2" t="s">
        <v>142</v>
      </c>
      <c r="C40" s="2"/>
      <c r="D40" s="2"/>
      <c r="E40" s="2"/>
      <c r="O40" s="12"/>
      <c r="P40" s="12"/>
      <c r="Q40" s="20" t="s">
        <v>70</v>
      </c>
      <c r="R40" s="21"/>
      <c r="S40" s="22"/>
      <c r="T40" s="15">
        <v>16</v>
      </c>
      <c r="U40" s="15" t="s">
        <v>89</v>
      </c>
      <c r="W40" s="3" t="s">
        <v>143</v>
      </c>
      <c r="X40" s="4"/>
      <c r="Y40" s="4"/>
      <c r="Z40" s="4"/>
      <c r="AA40" s="5"/>
      <c r="AE40" s="15">
        <v>13</v>
      </c>
      <c r="AF40" s="16" t="s">
        <v>43</v>
      </c>
      <c r="AG40" s="16" t="s">
        <v>144</v>
      </c>
      <c r="AH40" s="15" t="str">
        <f>CONCATENATE(AI39,"01")</f>
        <v>0.52501</v>
      </c>
      <c r="AI40" s="15" t="str">
        <f>AG40</f>
        <v>0.725</v>
      </c>
      <c r="AL40" s="31" t="s">
        <v>145</v>
      </c>
    </row>
    <row r="41" ht="14.25">
      <c r="B41" s="7" t="s">
        <v>69</v>
      </c>
      <c r="C41" s="7"/>
      <c r="D41" s="7" t="s">
        <v>146</v>
      </c>
      <c r="E41" s="7" t="s">
        <v>8</v>
      </c>
      <c r="F41" s="7" t="s">
        <v>147</v>
      </c>
      <c r="G41" s="7" t="s">
        <v>148</v>
      </c>
      <c r="H41" s="7" t="s">
        <v>149</v>
      </c>
      <c r="I41" s="7"/>
      <c r="J41" s="7" t="s">
        <v>24</v>
      </c>
      <c r="O41" s="12"/>
      <c r="P41" s="12"/>
      <c r="Q41" s="27" t="s">
        <v>90</v>
      </c>
      <c r="R41" s="21"/>
      <c r="S41" s="22"/>
      <c r="T41" s="15">
        <v>20</v>
      </c>
      <c r="U41" s="16" t="s">
        <v>19</v>
      </c>
      <c r="W41" s="7" t="s">
        <v>130</v>
      </c>
      <c r="X41" s="7" t="s">
        <v>13</v>
      </c>
      <c r="Y41" s="7" t="s">
        <v>14</v>
      </c>
      <c r="Z41" s="7" t="s">
        <v>15</v>
      </c>
      <c r="AA41" s="7" t="s">
        <v>16</v>
      </c>
      <c r="AE41" s="15">
        <v>14</v>
      </c>
      <c r="AF41" s="16" t="s">
        <v>34</v>
      </c>
      <c r="AG41" s="16" t="s">
        <v>80</v>
      </c>
      <c r="AH41" s="15" t="str">
        <f>CONCATENATE(AI40,"01")</f>
        <v>0.72501</v>
      </c>
      <c r="AI41" s="15" t="str">
        <f>AG41</f>
        <v>0.9</v>
      </c>
      <c r="AL41" s="31" t="s">
        <v>150</v>
      </c>
    </row>
    <row r="42" ht="14.25">
      <c r="B42" s="10" t="s">
        <v>31</v>
      </c>
      <c r="C42" s="11"/>
      <c r="D42" s="12" t="s">
        <v>30</v>
      </c>
      <c r="E42" s="12">
        <v>1</v>
      </c>
      <c r="F42" s="12">
        <v>380</v>
      </c>
      <c r="G42" s="12">
        <v>20</v>
      </c>
      <c r="H42" s="12" t="s">
        <v>151</v>
      </c>
      <c r="I42" s="12"/>
      <c r="J42" s="12" t="s">
        <v>32</v>
      </c>
      <c r="O42" s="10" t="s">
        <v>79</v>
      </c>
      <c r="P42" s="11"/>
      <c r="Q42" s="23" t="s">
        <v>79</v>
      </c>
      <c r="R42" s="21"/>
      <c r="S42" s="22"/>
      <c r="T42" s="15">
        <v>4</v>
      </c>
      <c r="U42" s="13" t="s">
        <v>152</v>
      </c>
      <c r="W42" s="13" t="s">
        <v>132</v>
      </c>
      <c r="X42" s="16" t="s">
        <v>40</v>
      </c>
      <c r="Y42" s="16" t="s">
        <v>40</v>
      </c>
      <c r="Z42" s="15">
        <v>0</v>
      </c>
      <c r="AA42" s="15" t="str">
        <f>Y42</f>
        <v>0.4</v>
      </c>
      <c r="AE42" s="15">
        <v>15</v>
      </c>
      <c r="AF42" s="16" t="s">
        <v>26</v>
      </c>
      <c r="AG42" s="13">
        <v>1</v>
      </c>
      <c r="AH42" s="15" t="str">
        <f>CONCATENATE(AI41,"01")</f>
        <v>0.901</v>
      </c>
      <c r="AI42" s="15">
        <f>AG42</f>
        <v>1</v>
      </c>
      <c r="AL42" s="31" t="s">
        <v>153</v>
      </c>
    </row>
    <row r="43" ht="14.25">
      <c r="B43" s="32"/>
      <c r="C43" s="33"/>
      <c r="D43" s="12" t="s">
        <v>30</v>
      </c>
      <c r="E43" s="12">
        <v>2</v>
      </c>
      <c r="F43" s="15">
        <v>380</v>
      </c>
      <c r="G43" s="15">
        <v>20</v>
      </c>
      <c r="H43" s="12" t="s">
        <v>151</v>
      </c>
      <c r="I43" s="12"/>
      <c r="J43" s="12" t="s">
        <v>39</v>
      </c>
      <c r="O43" s="12"/>
      <c r="P43" s="12"/>
      <c r="Q43" s="23" t="s">
        <v>79</v>
      </c>
      <c r="R43" s="21"/>
      <c r="S43" s="22"/>
      <c r="T43" s="15">
        <v>6</v>
      </c>
      <c r="U43" s="13" t="s">
        <v>71</v>
      </c>
      <c r="W43" s="13" t="s">
        <v>134</v>
      </c>
      <c r="X43" s="16" t="s">
        <v>36</v>
      </c>
      <c r="Y43" s="16" t="s">
        <v>122</v>
      </c>
      <c r="Z43" s="15" t="str">
        <f>CONCATENATE(AA42,"01")</f>
        <v>0.401</v>
      </c>
      <c r="AA43" s="15" t="str">
        <f>Y43</f>
        <v>0.7</v>
      </c>
      <c r="AL43" s="31" t="s">
        <v>154</v>
      </c>
    </row>
    <row r="44" ht="14.25">
      <c r="B44" s="34"/>
      <c r="C44" s="35"/>
      <c r="D44" s="12" t="s">
        <v>45</v>
      </c>
      <c r="E44" s="15">
        <v>1</v>
      </c>
      <c r="F44" s="15">
        <v>420</v>
      </c>
      <c r="G44" s="15">
        <v>25</v>
      </c>
      <c r="H44" s="12" t="s">
        <v>155</v>
      </c>
      <c r="I44" s="12"/>
      <c r="J44" s="15" t="s">
        <v>46</v>
      </c>
      <c r="O44" s="12"/>
      <c r="P44" s="12"/>
      <c r="Q44" s="23" t="s">
        <v>79</v>
      </c>
      <c r="R44" s="21"/>
      <c r="S44" s="22"/>
      <c r="T44" s="15">
        <v>6</v>
      </c>
      <c r="U44" s="13" t="s">
        <v>156</v>
      </c>
      <c r="W44" s="13" t="s">
        <v>135</v>
      </c>
      <c r="X44" s="16" t="s">
        <v>43</v>
      </c>
      <c r="Y44" s="16" t="s">
        <v>80</v>
      </c>
      <c r="Z44" s="15" t="str">
        <f>CONCATENATE(AA43,"01")</f>
        <v>0.701</v>
      </c>
      <c r="AA44" s="15" t="str">
        <f>Y44</f>
        <v>0.9</v>
      </c>
      <c r="AE44" s="6" t="s">
        <v>157</v>
      </c>
      <c r="AF44" s="6"/>
      <c r="AG44" s="6"/>
      <c r="AH44" s="6"/>
      <c r="AI44" s="6"/>
      <c r="AJ44" s="6"/>
      <c r="AL44" s="31" t="s">
        <v>158</v>
      </c>
    </row>
    <row r="45" ht="14.25">
      <c r="B45" s="34"/>
      <c r="C45" s="35"/>
      <c r="D45" s="12" t="s">
        <v>50</v>
      </c>
      <c r="E45" s="15">
        <v>1</v>
      </c>
      <c r="F45" s="15">
        <v>1450</v>
      </c>
      <c r="G45" s="15">
        <v>50</v>
      </c>
      <c r="H45" s="12" t="s">
        <v>159</v>
      </c>
      <c r="I45" s="12"/>
      <c r="J45" s="15" t="s">
        <v>39</v>
      </c>
      <c r="O45" s="12"/>
      <c r="P45" s="12"/>
      <c r="Q45" s="23" t="s">
        <v>79</v>
      </c>
      <c r="R45" s="21"/>
      <c r="S45" s="22"/>
      <c r="T45" s="15">
        <v>6</v>
      </c>
      <c r="U45" s="13" t="s">
        <v>160</v>
      </c>
      <c r="W45" s="13" t="s">
        <v>161</v>
      </c>
      <c r="X45" s="16" t="s">
        <v>26</v>
      </c>
      <c r="Y45" s="13">
        <v>1</v>
      </c>
      <c r="Z45" s="15" t="str">
        <f>CONCATENATE(AA44,"01")</f>
        <v>0.901</v>
      </c>
      <c r="AA45" s="15">
        <f>Y45</f>
        <v>1</v>
      </c>
      <c r="AE45" s="7" t="s">
        <v>130</v>
      </c>
      <c r="AF45" s="7" t="s">
        <v>13</v>
      </c>
      <c r="AG45" s="7" t="s">
        <v>14</v>
      </c>
      <c r="AH45" s="7" t="s">
        <v>15</v>
      </c>
      <c r="AI45" s="7" t="s">
        <v>16</v>
      </c>
      <c r="AL45" s="31" t="s">
        <v>162</v>
      </c>
    </row>
    <row r="46" ht="14.25">
      <c r="B46" s="10" t="s">
        <v>55</v>
      </c>
      <c r="C46" s="11"/>
      <c r="D46" s="12" t="s">
        <v>54</v>
      </c>
      <c r="E46" s="15">
        <v>2</v>
      </c>
      <c r="F46" s="15">
        <v>400</v>
      </c>
      <c r="G46" s="15">
        <v>15</v>
      </c>
      <c r="H46" s="12" t="s">
        <v>163</v>
      </c>
      <c r="I46" s="12"/>
      <c r="J46" s="12" t="s">
        <v>32</v>
      </c>
      <c r="O46" s="12"/>
      <c r="P46" s="12"/>
      <c r="Q46" s="23" t="s">
        <v>79</v>
      </c>
      <c r="R46" s="21"/>
      <c r="S46" s="22"/>
      <c r="T46" s="15">
        <v>6</v>
      </c>
      <c r="U46" s="13" t="s">
        <v>78</v>
      </c>
      <c r="AE46" s="13" t="s">
        <v>132</v>
      </c>
      <c r="AF46" s="16" t="s">
        <v>43</v>
      </c>
      <c r="AG46" s="16" t="s">
        <v>43</v>
      </c>
      <c r="AH46" s="15">
        <v>0</v>
      </c>
      <c r="AI46" s="15" t="str">
        <f>AG46</f>
        <v>0.2</v>
      </c>
      <c r="AL46" s="31" t="s">
        <v>164</v>
      </c>
    </row>
    <row r="47" ht="14.25">
      <c r="B47" s="34"/>
      <c r="C47" s="35"/>
      <c r="D47" s="12" t="s">
        <v>59</v>
      </c>
      <c r="E47" s="15">
        <v>1</v>
      </c>
      <c r="F47" s="15">
        <v>590</v>
      </c>
      <c r="G47" s="15">
        <v>25</v>
      </c>
      <c r="H47" s="12" t="s">
        <v>163</v>
      </c>
      <c r="I47" s="12"/>
      <c r="J47" s="12" t="s">
        <v>60</v>
      </c>
      <c r="O47" s="12"/>
      <c r="P47" s="12"/>
      <c r="Q47" s="23" t="s">
        <v>79</v>
      </c>
      <c r="R47" s="21"/>
      <c r="S47" s="22"/>
      <c r="T47" s="15">
        <v>8</v>
      </c>
      <c r="U47" s="13" t="s">
        <v>165</v>
      </c>
      <c r="W47" s="28" t="s">
        <v>166</v>
      </c>
      <c r="X47" s="28"/>
      <c r="Y47" s="28"/>
      <c r="Z47" s="28"/>
      <c r="AA47" s="28"/>
      <c r="AB47" s="28"/>
      <c r="AC47" s="28"/>
      <c r="AE47" s="13" t="s">
        <v>134</v>
      </c>
      <c r="AF47" s="16" t="s">
        <v>40</v>
      </c>
      <c r="AG47" s="16" t="s">
        <v>73</v>
      </c>
      <c r="AH47" s="15" t="str">
        <f>CONCATENATE(AI46,"01")</f>
        <v>0.201</v>
      </c>
      <c r="AI47" s="15" t="str">
        <f>AG47</f>
        <v>0.6</v>
      </c>
      <c r="AL47" s="31" t="s">
        <v>167</v>
      </c>
    </row>
    <row r="48" ht="14.25">
      <c r="B48" s="34"/>
      <c r="C48" s="35"/>
      <c r="D48" s="12" t="s">
        <v>63</v>
      </c>
      <c r="E48" s="15">
        <v>2</v>
      </c>
      <c r="F48" s="15">
        <v>520</v>
      </c>
      <c r="G48" s="15">
        <v>25</v>
      </c>
      <c r="H48" s="12" t="s">
        <v>151</v>
      </c>
      <c r="I48" s="12"/>
      <c r="J48" s="12" t="s">
        <v>32</v>
      </c>
      <c r="O48" s="12"/>
      <c r="P48" s="12"/>
      <c r="Q48" s="23" t="s">
        <v>79</v>
      </c>
      <c r="R48" s="21"/>
      <c r="S48" s="22"/>
      <c r="T48" s="15">
        <v>8</v>
      </c>
      <c r="U48" s="13" t="s">
        <v>85</v>
      </c>
      <c r="W48" s="8" t="s">
        <v>168</v>
      </c>
      <c r="X48" s="36"/>
      <c r="Y48" s="7" t="s">
        <v>13</v>
      </c>
      <c r="Z48" s="7" t="s">
        <v>14</v>
      </c>
      <c r="AA48" s="7" t="s">
        <v>15</v>
      </c>
      <c r="AB48" s="7" t="s">
        <v>16</v>
      </c>
      <c r="AE48" s="13" t="s">
        <v>135</v>
      </c>
      <c r="AF48" s="16" t="s">
        <v>43</v>
      </c>
      <c r="AG48" s="16" t="s">
        <v>37</v>
      </c>
      <c r="AH48" s="15" t="str">
        <f>CONCATENATE(AI47,"01")</f>
        <v>0.601</v>
      </c>
      <c r="AI48" s="15" t="str">
        <f>AG48</f>
        <v>0.8</v>
      </c>
      <c r="AL48" s="31" t="s">
        <v>169</v>
      </c>
    </row>
    <row r="49" ht="14.25">
      <c r="B49" s="10" t="s">
        <v>68</v>
      </c>
      <c r="C49" s="11"/>
      <c r="D49" s="15" t="s">
        <v>67</v>
      </c>
      <c r="E49" s="15">
        <v>1</v>
      </c>
      <c r="F49" s="15">
        <v>670</v>
      </c>
      <c r="G49" s="15">
        <v>25</v>
      </c>
      <c r="H49" s="12" t="s">
        <v>170</v>
      </c>
      <c r="I49" s="12"/>
      <c r="J49" s="15" t="s">
        <v>60</v>
      </c>
      <c r="O49" s="12"/>
      <c r="P49" s="12"/>
      <c r="Q49" s="23" t="s">
        <v>79</v>
      </c>
      <c r="R49" s="21"/>
      <c r="S49" s="22"/>
      <c r="T49" s="15">
        <v>8</v>
      </c>
      <c r="U49" s="13" t="s">
        <v>171</v>
      </c>
      <c r="W49" s="37" t="s">
        <v>172</v>
      </c>
      <c r="X49" s="38"/>
      <c r="Y49" s="16" t="s">
        <v>73</v>
      </c>
      <c r="Z49" s="16" t="s">
        <v>73</v>
      </c>
      <c r="AA49" s="15">
        <v>0</v>
      </c>
      <c r="AB49" s="15" t="str">
        <f>Z49</f>
        <v>0.6</v>
      </c>
      <c r="AE49" s="16" t="s">
        <v>161</v>
      </c>
      <c r="AF49" s="16" t="s">
        <v>26</v>
      </c>
      <c r="AG49" s="16" t="s">
        <v>80</v>
      </c>
      <c r="AH49" s="15" t="str">
        <f>CONCATENATE(AI48,"01")</f>
        <v>0.801</v>
      </c>
      <c r="AI49" s="15" t="str">
        <f>AG49</f>
        <v>0.9</v>
      </c>
    </row>
    <row r="50" ht="14.25">
      <c r="B50" s="34"/>
      <c r="C50" s="35"/>
      <c r="D50" s="15" t="s">
        <v>75</v>
      </c>
      <c r="E50" s="15">
        <v>2</v>
      </c>
      <c r="F50" s="15">
        <v>520</v>
      </c>
      <c r="G50" s="15">
        <v>20</v>
      </c>
      <c r="H50" s="12" t="s">
        <v>173</v>
      </c>
      <c r="I50" s="12"/>
      <c r="J50" s="15" t="s">
        <v>76</v>
      </c>
      <c r="O50" s="12"/>
      <c r="P50" s="12"/>
      <c r="Q50" s="23" t="s">
        <v>79</v>
      </c>
      <c r="R50" s="21"/>
      <c r="S50" s="22"/>
      <c r="T50" s="15">
        <v>8</v>
      </c>
      <c r="U50" s="13" t="s">
        <v>89</v>
      </c>
      <c r="W50" s="37" t="s">
        <v>174</v>
      </c>
      <c r="X50" s="38"/>
      <c r="Y50" s="16" t="s">
        <v>40</v>
      </c>
      <c r="Z50" s="13">
        <v>1</v>
      </c>
      <c r="AA50" s="15" t="str">
        <f>CONCATENATE(AB49,"01")</f>
        <v>0.601</v>
      </c>
      <c r="AB50" s="15">
        <f>Z50</f>
        <v>1</v>
      </c>
      <c r="AE50" s="16" t="s">
        <v>175</v>
      </c>
      <c r="AF50" s="16" t="s">
        <v>26</v>
      </c>
      <c r="AG50" s="13">
        <v>1</v>
      </c>
      <c r="AH50" s="15" t="str">
        <f>CONCATENATE(AI49,"01")</f>
        <v>0.901</v>
      </c>
      <c r="AI50" s="15">
        <f>AG50</f>
        <v>1</v>
      </c>
    </row>
    <row r="51" ht="14.25">
      <c r="B51" s="34"/>
      <c r="C51" s="35"/>
      <c r="D51" s="15" t="s">
        <v>82</v>
      </c>
      <c r="E51" s="15">
        <v>1</v>
      </c>
      <c r="F51" s="15">
        <v>520</v>
      </c>
      <c r="G51" s="15">
        <v>20</v>
      </c>
      <c r="H51" s="12" t="s">
        <v>173</v>
      </c>
      <c r="I51" s="12"/>
      <c r="J51" s="15" t="s">
        <v>83</v>
      </c>
      <c r="O51" s="12"/>
      <c r="P51" s="12"/>
      <c r="Q51" s="23" t="s">
        <v>79</v>
      </c>
      <c r="R51" s="21"/>
      <c r="S51" s="22"/>
      <c r="T51" s="15">
        <v>4</v>
      </c>
      <c r="U51" s="13" t="s">
        <v>176</v>
      </c>
    </row>
    <row r="52" ht="14.25">
      <c r="B52" s="10" t="s">
        <v>88</v>
      </c>
      <c r="C52" s="11"/>
      <c r="D52" s="15" t="s">
        <v>87</v>
      </c>
      <c r="E52" s="15">
        <v>15</v>
      </c>
      <c r="F52" s="15">
        <v>14</v>
      </c>
      <c r="G52" s="15" t="s">
        <v>19</v>
      </c>
      <c r="H52" s="12" t="s">
        <v>177</v>
      </c>
      <c r="I52" s="12"/>
      <c r="J52" s="15" t="s">
        <v>19</v>
      </c>
      <c r="O52" s="12"/>
      <c r="P52" s="12"/>
      <c r="Q52" s="23" t="s">
        <v>79</v>
      </c>
      <c r="R52" s="21"/>
      <c r="S52" s="22"/>
      <c r="T52" s="15">
        <v>4</v>
      </c>
      <c r="U52" s="13" t="s">
        <v>178</v>
      </c>
    </row>
    <row r="53" ht="14.25">
      <c r="B53" s="34"/>
      <c r="C53" s="35"/>
      <c r="D53" s="15" t="s">
        <v>87</v>
      </c>
      <c r="E53" s="15">
        <v>10</v>
      </c>
      <c r="F53" s="15">
        <v>20</v>
      </c>
      <c r="G53" s="15" t="s">
        <v>19</v>
      </c>
      <c r="H53" s="12" t="s">
        <v>179</v>
      </c>
      <c r="I53" s="12"/>
      <c r="J53" s="15" t="s">
        <v>19</v>
      </c>
      <c r="O53" s="12"/>
      <c r="P53" s="12"/>
      <c r="Q53" s="23" t="s">
        <v>79</v>
      </c>
      <c r="R53" s="21"/>
      <c r="S53" s="22"/>
      <c r="T53" s="15">
        <v>4</v>
      </c>
      <c r="U53" s="13" t="s">
        <v>180</v>
      </c>
      <c r="W53" s="3" t="s">
        <v>181</v>
      </c>
      <c r="X53" s="4"/>
      <c r="Y53" s="4"/>
      <c r="Z53" s="4"/>
      <c r="AA53" s="5"/>
      <c r="AE53" s="6" t="s">
        <v>182</v>
      </c>
      <c r="AF53" s="6"/>
      <c r="AG53" s="6"/>
      <c r="AH53" s="6"/>
      <c r="AI53" s="6"/>
      <c r="AJ53" s="6"/>
    </row>
    <row r="54" ht="14.25">
      <c r="B54" s="10" t="s">
        <v>91</v>
      </c>
      <c r="C54" s="11"/>
      <c r="D54" s="12" t="s">
        <v>50</v>
      </c>
      <c r="E54" s="15">
        <v>20</v>
      </c>
      <c r="F54" s="15">
        <v>30</v>
      </c>
      <c r="G54" s="15" t="s">
        <v>19</v>
      </c>
      <c r="H54" s="12" t="s">
        <v>183</v>
      </c>
      <c r="I54" s="12"/>
      <c r="J54" s="15" t="s">
        <v>39</v>
      </c>
      <c r="O54" s="12"/>
      <c r="P54" s="12"/>
      <c r="Q54" s="23" t="s">
        <v>79</v>
      </c>
      <c r="R54" s="21"/>
      <c r="S54" s="22"/>
      <c r="T54" s="15">
        <v>4</v>
      </c>
      <c r="U54" s="13" t="s">
        <v>184</v>
      </c>
      <c r="W54" s="28" t="s">
        <v>185</v>
      </c>
      <c r="X54" s="28"/>
      <c r="Y54" s="28"/>
      <c r="Z54" s="28"/>
      <c r="AA54" s="28"/>
      <c r="AB54" s="28"/>
      <c r="AC54" s="28"/>
      <c r="AE54" s="7" t="s">
        <v>130</v>
      </c>
      <c r="AF54" s="7" t="s">
        <v>13</v>
      </c>
      <c r="AG54" s="7" t="s">
        <v>14</v>
      </c>
      <c r="AH54" s="7" t="s">
        <v>15</v>
      </c>
      <c r="AI54" s="7" t="s">
        <v>16</v>
      </c>
      <c r="AJ54" s="30"/>
    </row>
    <row r="55" ht="14.25">
      <c r="B55" s="10" t="s">
        <v>98</v>
      </c>
      <c r="C55" s="11"/>
      <c r="D55" s="15" t="s">
        <v>97</v>
      </c>
      <c r="E55" s="15">
        <v>25</v>
      </c>
      <c r="F55" s="15">
        <v>40</v>
      </c>
      <c r="G55" s="15" t="s">
        <v>19</v>
      </c>
      <c r="H55" s="12" t="s">
        <v>186</v>
      </c>
      <c r="I55" s="12"/>
      <c r="J55" s="15" t="s">
        <v>99</v>
      </c>
      <c r="O55" s="12"/>
      <c r="P55" s="12"/>
      <c r="Q55" s="23" t="s">
        <v>79</v>
      </c>
      <c r="R55" s="21"/>
      <c r="S55" s="22"/>
      <c r="T55" s="15">
        <v>2</v>
      </c>
      <c r="U55" s="13" t="s">
        <v>187</v>
      </c>
      <c r="W55" s="8" t="s">
        <v>188</v>
      </c>
      <c r="X55" s="29"/>
      <c r="Y55" s="7" t="s">
        <v>13</v>
      </c>
      <c r="Z55" s="7" t="s">
        <v>14</v>
      </c>
      <c r="AA55" s="7" t="s">
        <v>15</v>
      </c>
      <c r="AB55" s="7" t="s">
        <v>16</v>
      </c>
      <c r="AE55" s="13" t="s">
        <v>132</v>
      </c>
      <c r="AF55" s="16" t="s">
        <v>33</v>
      </c>
      <c r="AG55" s="16" t="s">
        <v>33</v>
      </c>
      <c r="AH55" s="15">
        <v>0</v>
      </c>
      <c r="AI55" s="15" t="str">
        <f>AG55</f>
        <v>0.15</v>
      </c>
      <c r="AJ55" s="14"/>
    </row>
    <row r="56" ht="14.25">
      <c r="D56" s="39"/>
      <c r="E56" s="39"/>
      <c r="F56" s="39"/>
      <c r="G56" s="39"/>
      <c r="H56" s="40"/>
      <c r="I56" s="40"/>
      <c r="J56" s="39"/>
      <c r="O56" s="12"/>
      <c r="P56" s="12"/>
      <c r="Q56" s="23" t="s">
        <v>79</v>
      </c>
      <c r="R56" s="21"/>
      <c r="S56" s="22"/>
      <c r="T56" s="15">
        <v>2</v>
      </c>
      <c r="U56" s="13" t="s">
        <v>189</v>
      </c>
      <c r="W56" s="20" t="s">
        <v>18</v>
      </c>
      <c r="X56" s="21"/>
      <c r="Y56" s="16" t="s">
        <v>40</v>
      </c>
      <c r="Z56" s="16" t="s">
        <v>40</v>
      </c>
      <c r="AA56" s="15">
        <v>0</v>
      </c>
      <c r="AB56" s="15" t="str">
        <f>Z56</f>
        <v>0.4</v>
      </c>
      <c r="AE56" s="13" t="s">
        <v>134</v>
      </c>
      <c r="AF56" s="16" t="s">
        <v>36</v>
      </c>
      <c r="AG56" s="16" t="s">
        <v>190</v>
      </c>
      <c r="AH56" s="15" t="str">
        <f>CONCATENATE(AI55,"01")</f>
        <v>0.1501</v>
      </c>
      <c r="AI56" s="15" t="str">
        <f>AG56</f>
        <v>0.45</v>
      </c>
      <c r="AJ56" s="14"/>
    </row>
    <row r="57" ht="14.25">
      <c r="B57" s="2" t="s">
        <v>191</v>
      </c>
      <c r="C57" s="2"/>
      <c r="D57" s="2"/>
      <c r="E57" s="2"/>
      <c r="F57" s="39"/>
      <c r="G57" s="39"/>
      <c r="H57" s="40"/>
      <c r="I57" s="40"/>
      <c r="J57" s="39"/>
      <c r="O57" s="12"/>
      <c r="P57" s="12"/>
      <c r="Q57" s="23" t="s">
        <v>79</v>
      </c>
      <c r="R57" s="21"/>
      <c r="S57" s="22"/>
      <c r="T57" s="15">
        <v>2</v>
      </c>
      <c r="U57" s="13" t="s">
        <v>192</v>
      </c>
      <c r="W57" s="20" t="s">
        <v>27</v>
      </c>
      <c r="X57" s="21"/>
      <c r="Y57" s="16" t="s">
        <v>36</v>
      </c>
      <c r="Z57" s="16" t="s">
        <v>122</v>
      </c>
      <c r="AA57" s="15" t="str">
        <f>CONCATENATE(AB56,"01")</f>
        <v>0.401</v>
      </c>
      <c r="AB57" s="15" t="str">
        <f>Z57</f>
        <v>0.7</v>
      </c>
      <c r="AE57" s="13" t="s">
        <v>135</v>
      </c>
      <c r="AF57" s="16">
        <v>25</v>
      </c>
      <c r="AG57" s="16" t="s">
        <v>122</v>
      </c>
      <c r="AH57" s="15" t="str">
        <f>CONCATENATE(AI56,"01")</f>
        <v>0.4501</v>
      </c>
      <c r="AI57" s="15" t="str">
        <f>AG57</f>
        <v>0.7</v>
      </c>
      <c r="AJ57" s="14"/>
    </row>
    <row r="58" ht="14.25">
      <c r="B58" s="7" t="s">
        <v>69</v>
      </c>
      <c r="C58" s="7"/>
      <c r="D58" s="7" t="s">
        <v>13</v>
      </c>
      <c r="E58" s="7" t="s">
        <v>14</v>
      </c>
      <c r="F58" s="7" t="s">
        <v>15</v>
      </c>
      <c r="G58" s="7" t="s">
        <v>16</v>
      </c>
      <c r="O58" s="12"/>
      <c r="P58" s="12"/>
      <c r="Q58" s="23" t="s">
        <v>79</v>
      </c>
      <c r="R58" s="21"/>
      <c r="S58" s="22"/>
      <c r="T58" s="15">
        <v>2</v>
      </c>
      <c r="U58" s="13" t="s">
        <v>193</v>
      </c>
      <c r="W58" s="20" t="s">
        <v>35</v>
      </c>
      <c r="X58" s="21"/>
      <c r="Y58" s="16" t="s">
        <v>43</v>
      </c>
      <c r="Z58" s="16" t="s">
        <v>37</v>
      </c>
      <c r="AA58" s="15" t="str">
        <f>CONCATENATE(AB57,"01")</f>
        <v>0.701</v>
      </c>
      <c r="AB58" s="15" t="str">
        <f>Z58</f>
        <v>0.8</v>
      </c>
      <c r="AE58" s="13" t="s">
        <v>161</v>
      </c>
      <c r="AF58" s="16" t="s">
        <v>43</v>
      </c>
      <c r="AG58" s="16" t="s">
        <v>80</v>
      </c>
      <c r="AH58" s="15" t="str">
        <f>CONCATENATE(AI57,"01")</f>
        <v>0.701</v>
      </c>
      <c r="AI58" s="15" t="str">
        <f>AG58</f>
        <v>0.9</v>
      </c>
      <c r="AJ58" s="14"/>
    </row>
    <row r="59" ht="14.25">
      <c r="B59" s="10" t="s">
        <v>31</v>
      </c>
      <c r="C59" s="11"/>
      <c r="D59" s="13" t="s">
        <v>43</v>
      </c>
      <c r="E59" s="13" t="s">
        <v>43</v>
      </c>
      <c r="F59" s="15">
        <v>0</v>
      </c>
      <c r="G59" s="15" t="str">
        <f t="shared" si="3"/>
        <v>0.2</v>
      </c>
      <c r="O59" s="12"/>
      <c r="P59" s="12"/>
      <c r="Q59" s="27" t="s">
        <v>194</v>
      </c>
      <c r="R59" s="21"/>
      <c r="S59" s="22"/>
      <c r="T59" s="15">
        <v>8</v>
      </c>
      <c r="U59" s="16" t="s">
        <v>19</v>
      </c>
      <c r="W59" s="20" t="s">
        <v>42</v>
      </c>
      <c r="X59" s="21"/>
      <c r="Y59" s="16" t="s">
        <v>26</v>
      </c>
      <c r="Z59" s="13">
        <v>1</v>
      </c>
      <c r="AA59" s="15" t="str">
        <f>CONCATENATE(AB58,"01")</f>
        <v>0.801</v>
      </c>
      <c r="AB59" s="15">
        <f>Z59</f>
        <v>1</v>
      </c>
      <c r="AE59" s="13" t="s">
        <v>175</v>
      </c>
      <c r="AF59" s="16" t="s">
        <v>38</v>
      </c>
      <c r="AG59" s="16" t="s">
        <v>47</v>
      </c>
      <c r="AH59" s="15" t="str">
        <f>CONCATENATE(AI58,"01")</f>
        <v>0.901</v>
      </c>
      <c r="AI59" s="15" t="str">
        <f>AG59</f>
        <v>0.95</v>
      </c>
      <c r="AJ59" s="14"/>
    </row>
    <row r="60" ht="14.25">
      <c r="B60" s="10" t="s">
        <v>55</v>
      </c>
      <c r="C60" s="11"/>
      <c r="D60" s="13" t="s">
        <v>26</v>
      </c>
      <c r="E60" s="13" t="s">
        <v>36</v>
      </c>
      <c r="F60" s="15" t="str">
        <f t="shared" ref="F60:F64" si="7">CONCATENATE(G59,"01")</f>
        <v>0.201</v>
      </c>
      <c r="G60" s="15" t="str">
        <f t="shared" si="3"/>
        <v>0.3</v>
      </c>
      <c r="O60" s="12"/>
      <c r="P60" s="12"/>
      <c r="Q60" s="27" t="s">
        <v>195</v>
      </c>
      <c r="R60" s="21"/>
      <c r="S60" s="22"/>
      <c r="T60" s="15">
        <v>10</v>
      </c>
      <c r="U60" s="16" t="s">
        <v>19</v>
      </c>
      <c r="AE60" s="16" t="s">
        <v>196</v>
      </c>
      <c r="AF60" s="16" t="s">
        <v>38</v>
      </c>
      <c r="AG60" s="16">
        <v>1</v>
      </c>
      <c r="AH60" s="15" t="str">
        <f>CONCATENATE(AI59,"01")</f>
        <v>0.9501</v>
      </c>
      <c r="AI60" s="15">
        <f>AG60</f>
        <v>1</v>
      </c>
    </row>
    <row r="61" ht="14.25">
      <c r="B61" s="10" t="s">
        <v>68</v>
      </c>
      <c r="C61" s="11"/>
      <c r="D61" s="13" t="s">
        <v>43</v>
      </c>
      <c r="E61" s="13" t="s">
        <v>28</v>
      </c>
      <c r="F61" s="15" t="str">
        <f t="shared" si="7"/>
        <v>0.301</v>
      </c>
      <c r="G61" s="15" t="str">
        <f t="shared" si="3"/>
        <v>0.5</v>
      </c>
      <c r="O61" s="10" t="s">
        <v>86</v>
      </c>
      <c r="P61" s="11"/>
      <c r="Q61" s="23" t="s">
        <v>197</v>
      </c>
      <c r="R61" s="21"/>
      <c r="S61" s="22"/>
      <c r="T61" s="15">
        <v>15</v>
      </c>
      <c r="U61" s="13" t="s">
        <v>19</v>
      </c>
      <c r="W61" s="3" t="s">
        <v>198</v>
      </c>
      <c r="X61" s="4"/>
      <c r="Y61" s="4"/>
      <c r="Z61" s="4"/>
      <c r="AA61" s="5"/>
      <c r="AB61" s="14"/>
      <c r="AC61" s="39"/>
    </row>
    <row r="62" ht="14.25">
      <c r="B62" s="10" t="s">
        <v>88</v>
      </c>
      <c r="C62" s="11"/>
      <c r="D62" s="13" t="s">
        <v>43</v>
      </c>
      <c r="E62" s="13" t="s">
        <v>122</v>
      </c>
      <c r="F62" s="15" t="str">
        <f t="shared" si="7"/>
        <v>0.501</v>
      </c>
      <c r="G62" s="15" t="str">
        <f t="shared" si="3"/>
        <v>0.7</v>
      </c>
      <c r="O62" s="10" t="s">
        <v>199</v>
      </c>
      <c r="P62" s="11"/>
      <c r="Q62" s="23" t="s">
        <v>200</v>
      </c>
      <c r="R62" s="21"/>
      <c r="S62" s="22"/>
      <c r="T62" s="15">
        <v>8</v>
      </c>
      <c r="U62" s="13" t="s">
        <v>19</v>
      </c>
      <c r="W62" s="41" t="s">
        <v>185</v>
      </c>
      <c r="X62" s="41"/>
      <c r="Y62" s="41"/>
      <c r="Z62" s="41"/>
      <c r="AA62" s="41"/>
      <c r="AB62" s="41"/>
      <c r="AC62" s="41"/>
    </row>
    <row r="63" ht="14.25">
      <c r="B63" s="10" t="s">
        <v>91</v>
      </c>
      <c r="C63" s="11"/>
      <c r="D63" s="13" t="s">
        <v>26</v>
      </c>
      <c r="E63" s="13" t="s">
        <v>37</v>
      </c>
      <c r="F63" s="15" t="str">
        <f t="shared" si="7"/>
        <v>0.701</v>
      </c>
      <c r="G63" s="15" t="str">
        <f t="shared" si="3"/>
        <v>0.8</v>
      </c>
      <c r="O63" s="12"/>
      <c r="P63" s="12"/>
      <c r="Q63" s="23" t="s">
        <v>201</v>
      </c>
      <c r="R63" s="21"/>
      <c r="S63" s="22"/>
      <c r="T63" s="15">
        <v>6</v>
      </c>
      <c r="U63" s="13" t="s">
        <v>19</v>
      </c>
      <c r="W63" s="8" t="s">
        <v>188</v>
      </c>
      <c r="X63" s="29"/>
      <c r="Y63" s="7" t="s">
        <v>13</v>
      </c>
      <c r="Z63" s="7" t="s">
        <v>14</v>
      </c>
      <c r="AA63" s="7" t="s">
        <v>15</v>
      </c>
      <c r="AB63" s="7" t="s">
        <v>16</v>
      </c>
    </row>
    <row r="64" ht="14.25">
      <c r="B64" s="10" t="s">
        <v>98</v>
      </c>
      <c r="C64" s="11"/>
      <c r="D64" s="13" t="s">
        <v>43</v>
      </c>
      <c r="E64" s="15">
        <v>1</v>
      </c>
      <c r="F64" s="15" t="str">
        <f t="shared" si="7"/>
        <v>0.801</v>
      </c>
      <c r="G64" s="15">
        <f t="shared" si="3"/>
        <v>1</v>
      </c>
      <c r="O64" s="12"/>
      <c r="P64" s="12"/>
      <c r="Q64" s="23" t="s">
        <v>202</v>
      </c>
      <c r="R64" s="21"/>
      <c r="S64" s="22"/>
      <c r="T64" s="15">
        <v>7</v>
      </c>
      <c r="U64" s="13" t="s">
        <v>19</v>
      </c>
      <c r="W64" s="20" t="s">
        <v>49</v>
      </c>
      <c r="X64" s="21"/>
      <c r="Y64" s="16" t="s">
        <v>43</v>
      </c>
      <c r="Z64" s="16" t="s">
        <v>43</v>
      </c>
      <c r="AA64" s="15">
        <v>0</v>
      </c>
      <c r="AB64" s="15" t="str">
        <f>Z64</f>
        <v>0.2</v>
      </c>
      <c r="AE64" s="3" t="s">
        <v>203</v>
      </c>
      <c r="AF64" s="4"/>
      <c r="AG64" s="4"/>
      <c r="AH64" s="4"/>
      <c r="AI64" s="5"/>
    </row>
    <row r="65" ht="14.25">
      <c r="O65" s="12"/>
      <c r="P65" s="12"/>
      <c r="Q65" s="23" t="s">
        <v>204</v>
      </c>
      <c r="R65" s="21"/>
      <c r="S65" s="22"/>
      <c r="T65" s="15">
        <v>10</v>
      </c>
      <c r="U65" s="13" t="s">
        <v>19</v>
      </c>
      <c r="W65" s="20" t="s">
        <v>51</v>
      </c>
      <c r="X65" s="21"/>
      <c r="Y65" s="16" t="s">
        <v>38</v>
      </c>
      <c r="Z65" s="16" t="s">
        <v>34</v>
      </c>
      <c r="AA65" s="15" t="str">
        <f>CONCATENATE(AB64,"01")</f>
        <v>0.201</v>
      </c>
      <c r="AB65" s="15" t="str">
        <f>Z65</f>
        <v>0.25</v>
      </c>
      <c r="AE65" s="41" t="s">
        <v>205</v>
      </c>
      <c r="AF65" s="41"/>
      <c r="AG65" s="41"/>
      <c r="AH65" s="41"/>
      <c r="AI65" s="41"/>
      <c r="AJ65" s="41"/>
      <c r="AK65" s="41"/>
    </row>
    <row r="66" ht="14.25">
      <c r="B66" s="2" t="s">
        <v>206</v>
      </c>
      <c r="C66" s="2"/>
      <c r="D66" s="2"/>
      <c r="E66" s="2"/>
      <c r="H66" s="3" t="s">
        <v>207</v>
      </c>
      <c r="I66" s="4"/>
      <c r="J66" s="4"/>
      <c r="K66" s="5"/>
      <c r="O66" s="10" t="s">
        <v>208</v>
      </c>
      <c r="P66" s="11"/>
      <c r="Q66" s="23" t="s">
        <v>208</v>
      </c>
      <c r="R66" s="21"/>
      <c r="S66" s="22"/>
      <c r="T66" s="15">
        <v>20</v>
      </c>
      <c r="U66" s="13" t="s">
        <v>19</v>
      </c>
      <c r="W66" s="20" t="s">
        <v>56</v>
      </c>
      <c r="X66" s="21"/>
      <c r="Y66" s="16" t="s">
        <v>43</v>
      </c>
      <c r="Z66" s="16" t="s">
        <v>190</v>
      </c>
      <c r="AA66" s="15" t="str">
        <f>CONCATENATE(AB65,"01")</f>
        <v>0.2501</v>
      </c>
      <c r="AB66" s="15" t="str">
        <f>Z66</f>
        <v>0.45</v>
      </c>
      <c r="AE66" s="7" t="s">
        <v>9</v>
      </c>
      <c r="AF66" s="8" t="s">
        <v>188</v>
      </c>
      <c r="AG66" s="29"/>
      <c r="AH66" s="7" t="s">
        <v>13</v>
      </c>
      <c r="AI66" s="7" t="s">
        <v>14</v>
      </c>
      <c r="AJ66" s="7" t="s">
        <v>15</v>
      </c>
      <c r="AK66" s="7" t="s">
        <v>16</v>
      </c>
    </row>
    <row r="67" ht="14.25">
      <c r="B67" s="3" t="s">
        <v>209</v>
      </c>
      <c r="C67" s="4"/>
      <c r="D67" s="4"/>
      <c r="E67" s="5"/>
      <c r="H67" s="2" t="s">
        <v>210</v>
      </c>
      <c r="I67" s="2"/>
      <c r="J67" s="2"/>
      <c r="K67" s="2"/>
      <c r="O67" s="12"/>
      <c r="P67" s="12"/>
      <c r="Q67" s="23" t="s">
        <v>211</v>
      </c>
      <c r="R67" s="21"/>
      <c r="S67" s="22"/>
      <c r="T67" s="15">
        <v>8</v>
      </c>
      <c r="U67" s="13" t="s">
        <v>19</v>
      </c>
      <c r="W67" s="20" t="s">
        <v>61</v>
      </c>
      <c r="X67" s="21"/>
      <c r="Y67" s="16" t="s">
        <v>43</v>
      </c>
      <c r="Z67" s="16" t="s">
        <v>41</v>
      </c>
      <c r="AA67" s="15" t="str">
        <f>CONCATENATE(AB66,"01")</f>
        <v>0.4501</v>
      </c>
      <c r="AB67" s="15" t="str">
        <f>Z67</f>
        <v>0.65</v>
      </c>
      <c r="AE67" s="15" t="s">
        <v>71</v>
      </c>
      <c r="AF67" s="20" t="s">
        <v>70</v>
      </c>
      <c r="AG67" s="21"/>
      <c r="AH67" s="16" t="s">
        <v>36</v>
      </c>
      <c r="AI67" s="16" t="s">
        <v>36</v>
      </c>
      <c r="AJ67" s="15" t="str">
        <f>CONCATENATE(AB68,"01")</f>
        <v>0.801</v>
      </c>
      <c r="AK67" s="15" t="str">
        <f>AI67</f>
        <v>0.3</v>
      </c>
    </row>
    <row r="68" ht="14.25">
      <c r="B68" s="7" t="s">
        <v>8</v>
      </c>
      <c r="C68" s="7" t="s">
        <v>13</v>
      </c>
      <c r="D68" s="7" t="s">
        <v>14</v>
      </c>
      <c r="E68" s="7" t="s">
        <v>15</v>
      </c>
      <c r="F68" s="7" t="s">
        <v>16</v>
      </c>
      <c r="H68" s="7" t="s">
        <v>146</v>
      </c>
      <c r="I68" s="7" t="s">
        <v>24</v>
      </c>
      <c r="J68" s="7" t="s">
        <v>13</v>
      </c>
      <c r="K68" s="7" t="s">
        <v>14</v>
      </c>
      <c r="L68" s="7" t="s">
        <v>15</v>
      </c>
      <c r="M68" s="7" t="s">
        <v>16</v>
      </c>
      <c r="O68" s="10" t="s">
        <v>212</v>
      </c>
      <c r="P68" s="11"/>
      <c r="Q68" s="23" t="s">
        <v>212</v>
      </c>
      <c r="R68" s="21"/>
      <c r="S68" s="22"/>
      <c r="T68" s="15">
        <v>14</v>
      </c>
      <c r="U68" s="13" t="s">
        <v>19</v>
      </c>
      <c r="W68" s="20" t="s">
        <v>65</v>
      </c>
      <c r="X68" s="21"/>
      <c r="Y68" s="16" t="s">
        <v>33</v>
      </c>
      <c r="Z68" s="16" t="s">
        <v>37</v>
      </c>
      <c r="AA68" s="15" t="str">
        <f>CONCATENATE(AB67,"01")</f>
        <v>0.6501</v>
      </c>
      <c r="AB68" s="15" t="str">
        <f>Z68</f>
        <v>0.8</v>
      </c>
      <c r="AE68" s="15" t="s">
        <v>78</v>
      </c>
      <c r="AF68" s="20" t="s">
        <v>70</v>
      </c>
      <c r="AG68" s="21"/>
      <c r="AH68" s="16" t="s">
        <v>36</v>
      </c>
      <c r="AI68" s="16" t="s">
        <v>73</v>
      </c>
      <c r="AJ68" s="15" t="str">
        <f>CONCATENATE(AK67,"01")</f>
        <v>0.301</v>
      </c>
      <c r="AK68" s="15" t="str">
        <f>AI68</f>
        <v>0.6</v>
      </c>
    </row>
    <row r="69" ht="14.25">
      <c r="B69" s="15">
        <v>1</v>
      </c>
      <c r="C69" s="13" t="s">
        <v>73</v>
      </c>
      <c r="D69" s="15" t="str">
        <f>C69</f>
        <v>0.6</v>
      </c>
      <c r="E69" s="13">
        <v>0</v>
      </c>
      <c r="F69" s="15" t="str">
        <f t="shared" ref="F69:F89" si="8">D69</f>
        <v>0.6</v>
      </c>
      <c r="H69" s="12" t="s">
        <v>30</v>
      </c>
      <c r="I69" s="12" t="s">
        <v>32</v>
      </c>
      <c r="J69" s="15" t="s">
        <v>43</v>
      </c>
      <c r="K69" s="15" t="s">
        <v>43</v>
      </c>
      <c r="L69" s="15">
        <v>0</v>
      </c>
      <c r="M69" s="15" t="str">
        <f t="shared" ref="M69:M86" si="9">K69</f>
        <v>0.2</v>
      </c>
      <c r="W69" s="20" t="s">
        <v>90</v>
      </c>
      <c r="X69" s="21"/>
      <c r="Y69" s="16" t="s">
        <v>43</v>
      </c>
      <c r="Z69" s="13">
        <v>1</v>
      </c>
      <c r="AA69" s="15" t="str">
        <f>CONCATENATE(AB68,"01")</f>
        <v>0.801</v>
      </c>
      <c r="AB69" s="15">
        <f>Z69</f>
        <v>1</v>
      </c>
      <c r="AE69" s="15" t="s">
        <v>85</v>
      </c>
      <c r="AF69" s="20" t="s">
        <v>70</v>
      </c>
      <c r="AG69" s="21"/>
      <c r="AH69" s="16" t="s">
        <v>26</v>
      </c>
      <c r="AI69" s="16" t="s">
        <v>122</v>
      </c>
      <c r="AJ69" s="15" t="str">
        <f>CONCATENATE(AK68,"01")</f>
        <v>0.601</v>
      </c>
      <c r="AK69" s="15" t="str">
        <f>AI69</f>
        <v>0.7</v>
      </c>
    </row>
    <row r="70" ht="14.25">
      <c r="B70" s="15">
        <v>2</v>
      </c>
      <c r="C70" s="13" t="s">
        <v>43</v>
      </c>
      <c r="D70" s="13" t="s">
        <v>37</v>
      </c>
      <c r="E70" s="15" t="str">
        <f t="shared" si="6"/>
        <v>0.601</v>
      </c>
      <c r="F70" s="15" t="str">
        <f t="shared" si="8"/>
        <v>0.8</v>
      </c>
      <c r="H70" s="12" t="s">
        <v>30</v>
      </c>
      <c r="I70" s="12" t="s">
        <v>39</v>
      </c>
      <c r="J70" s="15" t="s">
        <v>36</v>
      </c>
      <c r="K70" s="15" t="s">
        <v>28</v>
      </c>
      <c r="L70" s="15" t="str">
        <f t="shared" ref="L70:L86" si="10">CONCATENATE(M69,"01")</f>
        <v>0.201</v>
      </c>
      <c r="M70" s="15" t="str">
        <f t="shared" si="9"/>
        <v>0.5</v>
      </c>
      <c r="AE70" s="15" t="s">
        <v>89</v>
      </c>
      <c r="AF70" s="20" t="s">
        <v>70</v>
      </c>
      <c r="AG70" s="21"/>
      <c r="AH70" s="16" t="s">
        <v>36</v>
      </c>
      <c r="AI70" s="13">
        <v>1</v>
      </c>
      <c r="AJ70" s="15" t="str">
        <f>CONCATENATE(AK69,"01")</f>
        <v>0.701</v>
      </c>
      <c r="AK70" s="15">
        <f>AI70</f>
        <v>1</v>
      </c>
    </row>
    <row r="71" ht="14.25">
      <c r="B71" s="15">
        <v>3</v>
      </c>
      <c r="C71" s="13" t="s">
        <v>33</v>
      </c>
      <c r="D71" s="13" t="s">
        <v>47</v>
      </c>
      <c r="E71" s="15" t="str">
        <f t="shared" si="6"/>
        <v>0.801</v>
      </c>
      <c r="F71" s="15" t="str">
        <f t="shared" si="8"/>
        <v>0.95</v>
      </c>
      <c r="H71" s="12" t="s">
        <v>45</v>
      </c>
      <c r="I71" s="15" t="s">
        <v>46</v>
      </c>
      <c r="J71" s="15" t="s">
        <v>36</v>
      </c>
      <c r="K71" s="15" t="s">
        <v>37</v>
      </c>
      <c r="L71" s="15" t="str">
        <f t="shared" si="10"/>
        <v>0.501</v>
      </c>
      <c r="M71" s="15" t="str">
        <f t="shared" si="9"/>
        <v>0.8</v>
      </c>
      <c r="W71" s="3" t="s">
        <v>213</v>
      </c>
      <c r="X71" s="4"/>
      <c r="Y71" s="4"/>
      <c r="Z71" s="4"/>
      <c r="AA71" s="5"/>
      <c r="AB71" s="42"/>
      <c r="AC71" s="43"/>
    </row>
    <row r="72" ht="14.25">
      <c r="B72" s="15" t="s">
        <v>214</v>
      </c>
      <c r="C72" s="13" t="s">
        <v>38</v>
      </c>
      <c r="D72" s="15">
        <v>1</v>
      </c>
      <c r="E72" s="15" t="str">
        <f t="shared" si="6"/>
        <v>0.9501</v>
      </c>
      <c r="F72" s="15">
        <f t="shared" si="8"/>
        <v>1</v>
      </c>
      <c r="H72" s="12" t="s">
        <v>50</v>
      </c>
      <c r="I72" s="15" t="s">
        <v>39</v>
      </c>
      <c r="J72" s="15" t="s">
        <v>43</v>
      </c>
      <c r="K72" s="15">
        <v>1</v>
      </c>
      <c r="L72" s="15" t="str">
        <f t="shared" si="10"/>
        <v>0.801</v>
      </c>
      <c r="M72" s="15">
        <f t="shared" si="9"/>
        <v>1</v>
      </c>
      <c r="W72" s="41" t="s">
        <v>185</v>
      </c>
      <c r="X72" s="41"/>
      <c r="Y72" s="41"/>
      <c r="Z72" s="41"/>
      <c r="AA72" s="41"/>
      <c r="AB72" s="41"/>
      <c r="AC72" s="41"/>
    </row>
    <row r="73" ht="14.25">
      <c r="W73" s="8" t="s">
        <v>188</v>
      </c>
      <c r="X73" s="29"/>
      <c r="Y73" s="7" t="s">
        <v>13</v>
      </c>
      <c r="Z73" s="7" t="s">
        <v>14</v>
      </c>
      <c r="AA73" s="7" t="s">
        <v>15</v>
      </c>
      <c r="AB73" s="7" t="s">
        <v>16</v>
      </c>
      <c r="AC73" s="14"/>
      <c r="AE73" s="41" t="s">
        <v>215</v>
      </c>
      <c r="AF73" s="41"/>
      <c r="AG73" s="41"/>
      <c r="AH73" s="41"/>
      <c r="AI73" s="41"/>
      <c r="AJ73" s="41"/>
      <c r="AK73" s="41"/>
    </row>
    <row r="74" ht="14.25">
      <c r="B74" s="2" t="s">
        <v>216</v>
      </c>
      <c r="C74" s="2"/>
      <c r="D74" s="2"/>
      <c r="E74" s="2"/>
      <c r="H74" s="3" t="s">
        <v>217</v>
      </c>
      <c r="I74" s="4"/>
      <c r="J74" s="4"/>
      <c r="K74" s="5"/>
      <c r="L74" s="14"/>
      <c r="M74" s="39"/>
      <c r="W74" s="20" t="s">
        <v>35</v>
      </c>
      <c r="X74" s="21"/>
      <c r="Y74" s="16" t="s">
        <v>43</v>
      </c>
      <c r="Z74" s="16" t="s">
        <v>43</v>
      </c>
      <c r="AA74" s="15">
        <v>0</v>
      </c>
      <c r="AB74" s="15" t="str">
        <f>Z74</f>
        <v>0.2</v>
      </c>
      <c r="AE74" s="7" t="s">
        <v>21</v>
      </c>
      <c r="AF74" s="7" t="s">
        <v>13</v>
      </c>
      <c r="AG74" s="7" t="s">
        <v>14</v>
      </c>
      <c r="AH74" s="7" t="s">
        <v>15</v>
      </c>
      <c r="AI74" s="7" t="s">
        <v>16</v>
      </c>
    </row>
    <row r="75" ht="14.25">
      <c r="B75" s="7" t="s">
        <v>218</v>
      </c>
      <c r="C75" s="7" t="s">
        <v>13</v>
      </c>
      <c r="D75" s="7" t="s">
        <v>14</v>
      </c>
      <c r="E75" s="7" t="s">
        <v>15</v>
      </c>
      <c r="F75" s="7" t="s">
        <v>16</v>
      </c>
      <c r="H75" s="44" t="s">
        <v>210</v>
      </c>
      <c r="I75" s="44"/>
      <c r="J75" s="44"/>
      <c r="K75" s="44"/>
      <c r="L75" s="43"/>
      <c r="M75" s="43"/>
      <c r="W75" s="20" t="s">
        <v>102</v>
      </c>
      <c r="X75" s="21"/>
      <c r="Y75" s="16" t="s">
        <v>33</v>
      </c>
      <c r="Z75" s="16" t="s">
        <v>34</v>
      </c>
      <c r="AA75" s="15" t="str">
        <f>CONCATENATE(AB74,"01")</f>
        <v>0.201</v>
      </c>
      <c r="AB75" s="15" t="str">
        <f>Z75</f>
        <v>0.25</v>
      </c>
      <c r="AE75" s="13">
        <v>0</v>
      </c>
      <c r="AF75" s="16" t="s">
        <v>219</v>
      </c>
      <c r="AG75" s="16" t="s">
        <v>219</v>
      </c>
      <c r="AH75" s="15">
        <v>0</v>
      </c>
      <c r="AI75" s="15" t="str">
        <f>AG75</f>
        <v>0.865</v>
      </c>
    </row>
    <row r="76" ht="14.25">
      <c r="B76" s="15" t="s">
        <v>220</v>
      </c>
      <c r="C76" s="15" t="s">
        <v>73</v>
      </c>
      <c r="D76" s="15" t="s">
        <v>73</v>
      </c>
      <c r="E76" s="15">
        <v>0</v>
      </c>
      <c r="F76" s="15" t="s">
        <v>73</v>
      </c>
      <c r="H76" s="7" t="s">
        <v>146</v>
      </c>
      <c r="I76" s="7" t="s">
        <v>24</v>
      </c>
      <c r="J76" s="7" t="s">
        <v>13</v>
      </c>
      <c r="K76" s="7" t="s">
        <v>14</v>
      </c>
      <c r="L76" s="7" t="s">
        <v>15</v>
      </c>
      <c r="M76" s="7" t="s">
        <v>16</v>
      </c>
      <c r="W76" s="20" t="s">
        <v>105</v>
      </c>
      <c r="X76" s="21"/>
      <c r="Y76" s="16" t="s">
        <v>43</v>
      </c>
      <c r="Z76" s="16" t="s">
        <v>190</v>
      </c>
      <c r="AA76" s="15" t="str">
        <f>CONCATENATE(AB75,"01")</f>
        <v>0.2501</v>
      </c>
      <c r="AB76" s="15" t="str">
        <f>Z76</f>
        <v>0.45</v>
      </c>
      <c r="AE76" s="15">
        <v>1</v>
      </c>
      <c r="AF76" s="16" t="s">
        <v>221</v>
      </c>
      <c r="AG76" s="16" t="s">
        <v>222</v>
      </c>
      <c r="AH76" s="15" t="str">
        <f>CONCATENATE(AI75,"01")</f>
        <v>0.86501</v>
      </c>
      <c r="AI76" s="15" t="str">
        <f>AG76</f>
        <v>0.91</v>
      </c>
    </row>
    <row r="77" ht="14.25">
      <c r="B77" s="15" t="s">
        <v>223</v>
      </c>
      <c r="C77" s="15" t="s">
        <v>40</v>
      </c>
      <c r="D77" s="15">
        <v>1</v>
      </c>
      <c r="E77" s="15" t="str">
        <f t="shared" si="6"/>
        <v>0.601</v>
      </c>
      <c r="F77" s="15">
        <v>1</v>
      </c>
      <c r="H77" s="12" t="s">
        <v>54</v>
      </c>
      <c r="I77" s="12" t="s">
        <v>32</v>
      </c>
      <c r="J77" s="13" t="s">
        <v>40</v>
      </c>
      <c r="K77" s="13" t="s">
        <v>40</v>
      </c>
      <c r="L77" s="15">
        <v>0</v>
      </c>
      <c r="M77" s="15" t="str">
        <f t="shared" si="9"/>
        <v>0.4</v>
      </c>
      <c r="W77" s="20" t="s">
        <v>109</v>
      </c>
      <c r="X77" s="21"/>
      <c r="Y77" s="16" t="s">
        <v>26</v>
      </c>
      <c r="Z77" s="16" t="s">
        <v>224</v>
      </c>
      <c r="AA77" s="15" t="str">
        <f>CONCATENATE(AB76,"01")</f>
        <v>0.4501</v>
      </c>
      <c r="AB77" s="15" t="str">
        <f>Z77</f>
        <v>0.55</v>
      </c>
      <c r="AE77" s="15">
        <v>2</v>
      </c>
      <c r="AF77" s="16" t="s">
        <v>221</v>
      </c>
      <c r="AG77" s="16" t="s">
        <v>225</v>
      </c>
      <c r="AH77" s="15" t="str">
        <f>CONCATENATE(AI76,"01")</f>
        <v>0.9101</v>
      </c>
      <c r="AI77" s="15" t="str">
        <f>AG77</f>
        <v>0.955</v>
      </c>
    </row>
    <row r="78" ht="14.25">
      <c r="H78" s="12" t="s">
        <v>59</v>
      </c>
      <c r="I78" s="12" t="s">
        <v>60</v>
      </c>
      <c r="J78" s="15" t="s">
        <v>36</v>
      </c>
      <c r="K78" s="13" t="s">
        <v>122</v>
      </c>
      <c r="L78" s="15" t="str">
        <f t="shared" si="10"/>
        <v>0.401</v>
      </c>
      <c r="M78" s="15" t="str">
        <f t="shared" si="9"/>
        <v>0.7</v>
      </c>
      <c r="W78" s="20" t="s">
        <v>113</v>
      </c>
      <c r="X78" s="21"/>
      <c r="Y78" s="16" t="s">
        <v>43</v>
      </c>
      <c r="Z78" s="16" t="s">
        <v>111</v>
      </c>
      <c r="AA78" s="15" t="str">
        <f>CONCATENATE(AB77,"01")</f>
        <v>0.5501</v>
      </c>
      <c r="AB78" s="15" t="str">
        <f>Z78</f>
        <v>0.75</v>
      </c>
      <c r="AE78" s="15">
        <v>3</v>
      </c>
      <c r="AF78" s="16" t="s">
        <v>221</v>
      </c>
      <c r="AG78" s="13">
        <v>1</v>
      </c>
      <c r="AH78" s="15" t="str">
        <f>CONCATENATE(AI77,"01")</f>
        <v>0.95501</v>
      </c>
      <c r="AI78" s="15">
        <f>AG78</f>
        <v>1</v>
      </c>
    </row>
    <row r="79" ht="14.25">
      <c r="B79" s="2" t="s">
        <v>226</v>
      </c>
      <c r="C79" s="2"/>
      <c r="D79" s="2"/>
      <c r="E79" s="2"/>
      <c r="F79" s="2"/>
      <c r="H79" s="12" t="s">
        <v>63</v>
      </c>
      <c r="I79" s="12" t="s">
        <v>32</v>
      </c>
      <c r="J79" s="13" t="s">
        <v>36</v>
      </c>
      <c r="K79" s="15">
        <v>1</v>
      </c>
      <c r="L79" s="15" t="str">
        <f t="shared" si="10"/>
        <v>0.701</v>
      </c>
      <c r="M79" s="15">
        <f t="shared" si="9"/>
        <v>1</v>
      </c>
      <c r="W79" s="20" t="s">
        <v>116</v>
      </c>
      <c r="X79" s="21"/>
      <c r="Y79" s="16" t="s">
        <v>43</v>
      </c>
      <c r="Z79" s="16" t="s">
        <v>47</v>
      </c>
      <c r="AA79" s="15" t="str">
        <f>CONCATENATE(AB78,"01")</f>
        <v>0.7501</v>
      </c>
      <c r="AB79" s="15" t="str">
        <f>Z79</f>
        <v>0.95</v>
      </c>
    </row>
    <row r="80" ht="14.25">
      <c r="B80" s="7" t="s">
        <v>8</v>
      </c>
      <c r="C80" s="7" t="s">
        <v>13</v>
      </c>
      <c r="D80" s="7" t="s">
        <v>14</v>
      </c>
      <c r="E80" s="7" t="s">
        <v>15</v>
      </c>
      <c r="F80" s="7" t="s">
        <v>16</v>
      </c>
      <c r="W80" s="20" t="s">
        <v>90</v>
      </c>
      <c r="X80" s="21"/>
      <c r="Y80" s="16" t="s">
        <v>33</v>
      </c>
      <c r="Z80" s="13">
        <v>1</v>
      </c>
      <c r="AA80" s="15" t="str">
        <f>CONCATENATE(AB79,"01")</f>
        <v>0.9501</v>
      </c>
      <c r="AB80" s="15">
        <f>Z80</f>
        <v>1</v>
      </c>
    </row>
    <row r="81" ht="14.25">
      <c r="B81" s="15">
        <v>1</v>
      </c>
      <c r="C81" s="15" t="s">
        <v>40</v>
      </c>
      <c r="D81" s="15" t="s">
        <v>40</v>
      </c>
      <c r="E81" s="15">
        <v>0</v>
      </c>
      <c r="F81" s="15" t="str">
        <f t="shared" si="8"/>
        <v>0.4</v>
      </c>
      <c r="H81" s="3" t="s">
        <v>227</v>
      </c>
      <c r="I81" s="4"/>
      <c r="J81" s="4"/>
      <c r="K81" s="5"/>
      <c r="L81" s="14"/>
      <c r="M81" s="39"/>
    </row>
    <row r="82" ht="14.25">
      <c r="B82" s="15">
        <v>2</v>
      </c>
      <c r="C82" s="15" t="s">
        <v>36</v>
      </c>
      <c r="D82" s="15" t="s">
        <v>122</v>
      </c>
      <c r="E82" s="15" t="str">
        <f t="shared" si="6"/>
        <v>0.401</v>
      </c>
      <c r="F82" s="15" t="str">
        <f t="shared" si="8"/>
        <v>0.7</v>
      </c>
      <c r="H82" s="44" t="s">
        <v>210</v>
      </c>
      <c r="I82" s="44"/>
      <c r="J82" s="44"/>
      <c r="K82" s="44"/>
      <c r="L82" s="43"/>
      <c r="M82" s="43"/>
      <c r="W82" s="3" t="s">
        <v>228</v>
      </c>
      <c r="X82" s="4"/>
      <c r="Y82" s="4"/>
      <c r="Z82" s="4"/>
      <c r="AA82" s="5"/>
      <c r="AB82" s="14"/>
      <c r="AC82" s="39"/>
    </row>
    <row r="83" ht="14.25">
      <c r="B83" s="15">
        <v>3</v>
      </c>
      <c r="C83" s="15" t="s">
        <v>36</v>
      </c>
      <c r="D83" s="15">
        <v>1</v>
      </c>
      <c r="E83" s="15" t="str">
        <f t="shared" si="6"/>
        <v>0.701</v>
      </c>
      <c r="F83" s="15">
        <f t="shared" si="8"/>
        <v>1</v>
      </c>
      <c r="H83" s="7" t="s">
        <v>146</v>
      </c>
      <c r="I83" s="7" t="s">
        <v>24</v>
      </c>
      <c r="J83" s="7" t="s">
        <v>13</v>
      </c>
      <c r="K83" s="7" t="s">
        <v>14</v>
      </c>
      <c r="L83" s="7" t="s">
        <v>15</v>
      </c>
      <c r="M83" s="7" t="s">
        <v>16</v>
      </c>
      <c r="W83" s="41" t="s">
        <v>185</v>
      </c>
      <c r="X83" s="41"/>
      <c r="Y83" s="41"/>
      <c r="Z83" s="41"/>
      <c r="AA83" s="41"/>
      <c r="AB83" s="41"/>
      <c r="AC83" s="41"/>
    </row>
    <row r="84" ht="14.25">
      <c r="H84" s="15" t="s">
        <v>67</v>
      </c>
      <c r="I84" s="15" t="s">
        <v>60</v>
      </c>
      <c r="J84" s="13" t="s">
        <v>40</v>
      </c>
      <c r="K84" s="13" t="s">
        <v>40</v>
      </c>
      <c r="L84" s="15">
        <v>0</v>
      </c>
      <c r="M84" s="15" t="str">
        <f t="shared" si="9"/>
        <v>0.4</v>
      </c>
      <c r="W84" s="8" t="s">
        <v>188</v>
      </c>
      <c r="X84" s="29"/>
      <c r="Y84" s="7" t="s">
        <v>13</v>
      </c>
      <c r="Z84" s="7" t="s">
        <v>14</v>
      </c>
      <c r="AA84" s="7" t="s">
        <v>15</v>
      </c>
      <c r="AB84" s="7" t="s">
        <v>16</v>
      </c>
    </row>
    <row r="85" ht="14.25">
      <c r="B85" s="2" t="s">
        <v>229</v>
      </c>
      <c r="C85" s="2"/>
      <c r="D85" s="2"/>
      <c r="E85" s="2"/>
      <c r="F85" s="2"/>
      <c r="H85" s="15" t="s">
        <v>75</v>
      </c>
      <c r="I85" s="15" t="s">
        <v>76</v>
      </c>
      <c r="J85" s="13" t="s">
        <v>40</v>
      </c>
      <c r="K85" s="13" t="s">
        <v>37</v>
      </c>
      <c r="L85" s="15" t="str">
        <f t="shared" si="10"/>
        <v>0.401</v>
      </c>
      <c r="M85" s="15" t="str">
        <f t="shared" si="9"/>
        <v>0.8</v>
      </c>
      <c r="W85" s="20" t="s">
        <v>123</v>
      </c>
      <c r="X85" s="21"/>
      <c r="Y85" s="16" t="s">
        <v>43</v>
      </c>
      <c r="Z85" s="16" t="s">
        <v>43</v>
      </c>
      <c r="AA85" s="15">
        <v>0</v>
      </c>
      <c r="AB85" s="15" t="str">
        <f>Z85</f>
        <v>0.2</v>
      </c>
    </row>
    <row r="86" ht="14.25">
      <c r="B86" s="7" t="s">
        <v>8</v>
      </c>
      <c r="C86" s="7" t="s">
        <v>13</v>
      </c>
      <c r="D86" s="7" t="s">
        <v>14</v>
      </c>
      <c r="E86" s="7" t="s">
        <v>15</v>
      </c>
      <c r="F86" s="7" t="s">
        <v>16</v>
      </c>
      <c r="H86" s="15" t="s">
        <v>82</v>
      </c>
      <c r="I86" s="15" t="s">
        <v>83</v>
      </c>
      <c r="J86" s="13" t="s">
        <v>43</v>
      </c>
      <c r="K86" s="15">
        <v>1</v>
      </c>
      <c r="L86" s="15" t="str">
        <f t="shared" si="10"/>
        <v>0.801</v>
      </c>
      <c r="M86" s="15">
        <f t="shared" si="9"/>
        <v>1</v>
      </c>
      <c r="W86" s="20" t="s">
        <v>125</v>
      </c>
      <c r="X86" s="21"/>
      <c r="Y86" s="16" t="s">
        <v>43</v>
      </c>
      <c r="Z86" s="16" t="s">
        <v>40</v>
      </c>
      <c r="AA86" s="15" t="str">
        <f>CONCATENATE(AB85,"01")</f>
        <v>0.201</v>
      </c>
      <c r="AB86" s="15" t="str">
        <f>Z86</f>
        <v>0.4</v>
      </c>
    </row>
    <row r="87" ht="14.25">
      <c r="B87" s="15">
        <v>1</v>
      </c>
      <c r="C87" s="13" t="s">
        <v>28</v>
      </c>
      <c r="D87" s="13" t="s">
        <v>28</v>
      </c>
      <c r="E87" s="15">
        <v>0</v>
      </c>
      <c r="F87" s="15" t="str">
        <f t="shared" si="8"/>
        <v>0.5</v>
      </c>
      <c r="W87" s="20" t="s">
        <v>127</v>
      </c>
      <c r="X87" s="21"/>
      <c r="Y87" s="16" t="s">
        <v>43</v>
      </c>
      <c r="Z87" s="16" t="s">
        <v>73</v>
      </c>
      <c r="AA87" s="15" t="str">
        <f>CONCATENATE(AB86,"01")</f>
        <v>0.401</v>
      </c>
      <c r="AB87" s="15" t="str">
        <f>Z87</f>
        <v>0.6</v>
      </c>
    </row>
    <row r="88" ht="14.25">
      <c r="B88" s="15">
        <v>2</v>
      </c>
      <c r="C88" s="13" t="s">
        <v>34</v>
      </c>
      <c r="D88" s="13" t="s">
        <v>111</v>
      </c>
      <c r="E88" s="15" t="str">
        <f t="shared" si="6"/>
        <v>0.501</v>
      </c>
      <c r="F88" s="15" t="str">
        <f t="shared" si="8"/>
        <v>0.75</v>
      </c>
      <c r="W88" s="20" t="s">
        <v>129</v>
      </c>
      <c r="X88" s="21"/>
      <c r="Y88" s="16" t="s">
        <v>33</v>
      </c>
      <c r="Z88" s="16" t="s">
        <v>111</v>
      </c>
      <c r="AA88" s="15" t="str">
        <f>CONCATENATE(AB87,"01")</f>
        <v>0.601</v>
      </c>
      <c r="AB88" s="15" t="str">
        <f>Z88</f>
        <v>0.75</v>
      </c>
    </row>
    <row r="89" ht="14.25">
      <c r="B89" s="15">
        <v>3</v>
      </c>
      <c r="C89" s="15" t="s">
        <v>34</v>
      </c>
      <c r="D89" s="15">
        <v>1</v>
      </c>
      <c r="E89" s="15" t="str">
        <f t="shared" si="6"/>
        <v>0.7501</v>
      </c>
      <c r="F89" s="15">
        <f t="shared" si="8"/>
        <v>1</v>
      </c>
      <c r="W89" s="20" t="s">
        <v>131</v>
      </c>
      <c r="X89" s="21"/>
      <c r="Y89" s="16" t="s">
        <v>33</v>
      </c>
      <c r="Z89" s="16" t="s">
        <v>80</v>
      </c>
      <c r="AA89" s="15" t="str">
        <f>CONCATENATE(AB88,"01")</f>
        <v>0.7501</v>
      </c>
      <c r="AB89" s="15" t="str">
        <f>Z89</f>
        <v>0.9</v>
      </c>
    </row>
    <row r="90" ht="14.25">
      <c r="W90" s="20" t="s">
        <v>133</v>
      </c>
      <c r="X90" s="21"/>
      <c r="Y90" s="16" t="s">
        <v>28</v>
      </c>
      <c r="Z90" s="16" t="s">
        <v>47</v>
      </c>
      <c r="AA90" s="15" t="str">
        <f>CONCATENATE(AB89,"01")</f>
        <v>0.901</v>
      </c>
      <c r="AB90" s="15" t="str">
        <f>Z90</f>
        <v>0.95</v>
      </c>
    </row>
    <row r="91" ht="14.25">
      <c r="W91" s="20" t="s">
        <v>90</v>
      </c>
      <c r="X91" s="21"/>
      <c r="Y91" s="16" t="s">
        <v>28</v>
      </c>
      <c r="Z91" s="13">
        <v>1</v>
      </c>
      <c r="AA91" s="15" t="str">
        <f>CONCATENATE(AB90,"01")</f>
        <v>0.9501</v>
      </c>
      <c r="AB91" s="15">
        <f>Z91</f>
        <v>1</v>
      </c>
    </row>
    <row r="92" ht="14.25"/>
    <row r="93" ht="14.25">
      <c r="W93" s="3" t="s">
        <v>230</v>
      </c>
      <c r="X93" s="4"/>
      <c r="Y93" s="4"/>
      <c r="Z93" s="4"/>
      <c r="AA93" s="5"/>
      <c r="AB93" s="14"/>
      <c r="AC93" s="39"/>
    </row>
    <row r="94" ht="14.25">
      <c r="W94" s="41" t="s">
        <v>185</v>
      </c>
      <c r="X94" s="41"/>
      <c r="Y94" s="41"/>
      <c r="Z94" s="41"/>
      <c r="AA94" s="41"/>
      <c r="AB94" s="41"/>
      <c r="AC94" s="41"/>
    </row>
    <row r="95" ht="14.25">
      <c r="W95" s="7" t="s">
        <v>9</v>
      </c>
      <c r="X95" s="45" t="s">
        <v>188</v>
      </c>
      <c r="Y95" s="46"/>
      <c r="Z95" s="7" t="s">
        <v>13</v>
      </c>
      <c r="AA95" s="7" t="s">
        <v>14</v>
      </c>
      <c r="AB95" s="7" t="s">
        <v>15</v>
      </c>
      <c r="AC95" s="7" t="s">
        <v>16</v>
      </c>
    </row>
    <row r="96" ht="14.25">
      <c r="W96" s="13" t="s">
        <v>152</v>
      </c>
      <c r="X96" s="47" t="s">
        <v>79</v>
      </c>
      <c r="Y96" s="47"/>
      <c r="Z96" s="16" t="s">
        <v>29</v>
      </c>
      <c r="AA96" s="16" t="s">
        <v>29</v>
      </c>
      <c r="AB96" s="15">
        <v>0</v>
      </c>
      <c r="AC96" s="15" t="str">
        <f>AA96</f>
        <v>0.025</v>
      </c>
    </row>
    <row r="97" ht="14.25">
      <c r="W97" s="13" t="s">
        <v>71</v>
      </c>
      <c r="X97" s="47" t="s">
        <v>79</v>
      </c>
      <c r="Y97" s="47"/>
      <c r="Z97" s="16" t="s">
        <v>29</v>
      </c>
      <c r="AA97" s="16" t="s">
        <v>38</v>
      </c>
      <c r="AB97" s="15" t="str">
        <f>CONCATENATE(AC96,"01")</f>
        <v>0.02501</v>
      </c>
      <c r="AC97" s="15" t="str">
        <f>AA97</f>
        <v>0.05</v>
      </c>
    </row>
    <row r="98" ht="14.25">
      <c r="W98" s="13" t="s">
        <v>156</v>
      </c>
      <c r="X98" s="47" t="s">
        <v>79</v>
      </c>
      <c r="Y98" s="47"/>
      <c r="Z98" s="16" t="s">
        <v>29</v>
      </c>
      <c r="AA98" s="16" t="s">
        <v>44</v>
      </c>
      <c r="AB98" s="15" t="str">
        <f>CONCATENATE(AC97,"01")</f>
        <v>0.0501</v>
      </c>
      <c r="AC98" s="15" t="str">
        <f>AA98</f>
        <v>0.075</v>
      </c>
    </row>
    <row r="99" ht="14.25">
      <c r="W99" s="13" t="s">
        <v>160</v>
      </c>
      <c r="X99" s="47" t="s">
        <v>79</v>
      </c>
      <c r="Y99" s="47"/>
      <c r="Z99" s="16" t="s">
        <v>38</v>
      </c>
      <c r="AA99" s="16" t="s">
        <v>53</v>
      </c>
      <c r="AB99" s="15" t="str">
        <f>CONCATENATE(AC98,"01")</f>
        <v>0.07501</v>
      </c>
      <c r="AC99" s="15" t="str">
        <f>AA99</f>
        <v>0.125</v>
      </c>
    </row>
    <row r="100" ht="14.25">
      <c r="W100" s="13" t="s">
        <v>78</v>
      </c>
      <c r="X100" s="47" t="s">
        <v>79</v>
      </c>
      <c r="Y100" s="47"/>
      <c r="Z100" s="16" t="s">
        <v>38</v>
      </c>
      <c r="AA100" s="16" t="s">
        <v>58</v>
      </c>
      <c r="AB100" s="15" t="str">
        <f>CONCATENATE(AC99,"01")</f>
        <v>0.12501</v>
      </c>
      <c r="AC100" s="15" t="str">
        <f>AA100</f>
        <v>0.175</v>
      </c>
    </row>
    <row r="101" ht="14.25">
      <c r="W101" s="13" t="s">
        <v>165</v>
      </c>
      <c r="X101" s="47" t="s">
        <v>79</v>
      </c>
      <c r="Y101" s="47"/>
      <c r="Z101" s="16" t="s">
        <v>38</v>
      </c>
      <c r="AA101" s="16" t="s">
        <v>81</v>
      </c>
      <c r="AB101" s="15" t="str">
        <f>CONCATENATE(AC100,"01")</f>
        <v>0.17501</v>
      </c>
      <c r="AC101" s="15" t="str">
        <f>AA101</f>
        <v>0.225</v>
      </c>
    </row>
    <row r="102" ht="14.25">
      <c r="W102" s="13" t="s">
        <v>85</v>
      </c>
      <c r="X102" s="47" t="s">
        <v>79</v>
      </c>
      <c r="Y102" s="47"/>
      <c r="Z102" s="16" t="s">
        <v>38</v>
      </c>
      <c r="AA102" s="16" t="s">
        <v>231</v>
      </c>
      <c r="AB102" s="15" t="str">
        <f>CONCATENATE(AC101,"01")</f>
        <v>0.22501</v>
      </c>
      <c r="AC102" s="15" t="str">
        <f>AA102</f>
        <v>0.275</v>
      </c>
    </row>
    <row r="103" ht="14.25">
      <c r="W103" s="13" t="s">
        <v>171</v>
      </c>
      <c r="X103" s="47" t="s">
        <v>79</v>
      </c>
      <c r="Y103" s="47"/>
      <c r="Z103" s="16" t="s">
        <v>26</v>
      </c>
      <c r="AA103" s="16" t="s">
        <v>62</v>
      </c>
      <c r="AB103" s="15" t="str">
        <f>CONCATENATE(AC102,"01")</f>
        <v>0.27501</v>
      </c>
      <c r="AC103" s="15" t="str">
        <f>AA103</f>
        <v>0.375</v>
      </c>
    </row>
    <row r="104" ht="14.25">
      <c r="W104" s="13" t="s">
        <v>89</v>
      </c>
      <c r="X104" s="47" t="s">
        <v>79</v>
      </c>
      <c r="Y104" s="47"/>
      <c r="Z104" s="16" t="s">
        <v>26</v>
      </c>
      <c r="AA104" s="16" t="s">
        <v>232</v>
      </c>
      <c r="AB104" s="15" t="str">
        <f>CONCATENATE(AC103,"01")</f>
        <v>0.37501</v>
      </c>
      <c r="AC104" s="15" t="str">
        <f>AA104</f>
        <v>0.475</v>
      </c>
    </row>
    <row r="105" ht="14.25">
      <c r="W105" s="13" t="s">
        <v>176</v>
      </c>
      <c r="X105" s="47" t="s">
        <v>79</v>
      </c>
      <c r="Y105" s="47"/>
      <c r="Z105" s="16" t="s">
        <v>26</v>
      </c>
      <c r="AA105" s="16" t="s">
        <v>66</v>
      </c>
      <c r="AB105" s="15" t="str">
        <f>CONCATENATE(AC104,"01")</f>
        <v>0.47501</v>
      </c>
      <c r="AC105" s="15" t="str">
        <f>AA105</f>
        <v>0.575</v>
      </c>
    </row>
    <row r="106" ht="14.25">
      <c r="W106" s="13" t="s">
        <v>178</v>
      </c>
      <c r="X106" s="47" t="s">
        <v>79</v>
      </c>
      <c r="Y106" s="47"/>
      <c r="Z106" s="16" t="s">
        <v>38</v>
      </c>
      <c r="AA106" s="16" t="s">
        <v>233</v>
      </c>
      <c r="AB106" s="15" t="str">
        <f>CONCATENATE(AC105,"01")</f>
        <v>0.57501</v>
      </c>
      <c r="AC106" s="15" t="str">
        <f>AA106</f>
        <v>0.625</v>
      </c>
    </row>
    <row r="107" ht="14.25">
      <c r="W107" s="13" t="s">
        <v>180</v>
      </c>
      <c r="X107" s="47" t="s">
        <v>79</v>
      </c>
      <c r="Y107" s="47"/>
      <c r="Z107" s="16" t="s">
        <v>29</v>
      </c>
      <c r="AA107" s="16" t="s">
        <v>41</v>
      </c>
      <c r="AB107" s="15" t="str">
        <f>CONCATENATE(AC106,"01")</f>
        <v>0.62501</v>
      </c>
      <c r="AC107" s="15" t="str">
        <f>AA107</f>
        <v>0.65</v>
      </c>
    </row>
    <row r="108" ht="14.25">
      <c r="W108" s="13" t="s">
        <v>184</v>
      </c>
      <c r="X108" s="47" t="s">
        <v>79</v>
      </c>
      <c r="Y108" s="47"/>
      <c r="Z108" s="16" t="s">
        <v>29</v>
      </c>
      <c r="AA108" s="16" t="s">
        <v>234</v>
      </c>
      <c r="AB108" s="15" t="str">
        <f>CONCATENATE(AC107,"01")</f>
        <v>0.6501</v>
      </c>
      <c r="AC108" s="15" t="str">
        <f>AA108</f>
        <v>0.675</v>
      </c>
    </row>
    <row r="109" ht="14.25">
      <c r="W109" s="13" t="s">
        <v>187</v>
      </c>
      <c r="X109" s="47" t="s">
        <v>79</v>
      </c>
      <c r="Y109" s="47"/>
      <c r="Z109" s="16" t="s">
        <v>235</v>
      </c>
      <c r="AA109" s="16" t="s">
        <v>236</v>
      </c>
      <c r="AB109" s="15" t="str">
        <f>CONCATENATE(AC108,"01")</f>
        <v>0.67501</v>
      </c>
      <c r="AC109" s="15" t="str">
        <f>AA109</f>
        <v>0.6875</v>
      </c>
    </row>
    <row r="110" ht="14.25">
      <c r="W110" s="13" t="s">
        <v>189</v>
      </c>
      <c r="X110" s="47" t="s">
        <v>79</v>
      </c>
      <c r="Y110" s="47"/>
      <c r="Z110" s="13" t="s">
        <v>235</v>
      </c>
      <c r="AA110" s="16" t="s">
        <v>122</v>
      </c>
      <c r="AB110" s="15" t="str">
        <f>CONCATENATE(AC109,"01")</f>
        <v>0.687501</v>
      </c>
      <c r="AC110" s="15" t="str">
        <f>AA110</f>
        <v>0.7</v>
      </c>
    </row>
    <row r="111" ht="14.25">
      <c r="W111" s="13" t="s">
        <v>192</v>
      </c>
      <c r="X111" s="47" t="s">
        <v>79</v>
      </c>
      <c r="Y111" s="47"/>
      <c r="Z111" s="16" t="s">
        <v>38</v>
      </c>
      <c r="AA111" s="16" t="s">
        <v>111</v>
      </c>
      <c r="AB111" s="15" t="str">
        <f>CONCATENATE(AC110,"01")</f>
        <v>0.701</v>
      </c>
      <c r="AC111" s="15" t="str">
        <f>AA111</f>
        <v>0.75</v>
      </c>
    </row>
    <row r="112" ht="14.25">
      <c r="W112" s="13" t="s">
        <v>193</v>
      </c>
      <c r="X112" s="47" t="s">
        <v>79</v>
      </c>
      <c r="Y112" s="47"/>
      <c r="Z112" s="16" t="s">
        <v>38</v>
      </c>
      <c r="AA112" s="16" t="s">
        <v>37</v>
      </c>
      <c r="AB112" s="15" t="str">
        <f>CONCATENATE(AC111,"01")</f>
        <v>0.7501</v>
      </c>
      <c r="AC112" s="15" t="str">
        <f>AA112</f>
        <v>0.8</v>
      </c>
    </row>
    <row r="113" ht="14.25">
      <c r="W113" s="13" t="s">
        <v>19</v>
      </c>
      <c r="X113" s="47" t="s">
        <v>194</v>
      </c>
      <c r="Y113" s="47"/>
      <c r="Z113" s="16" t="s">
        <v>26</v>
      </c>
      <c r="AA113" s="16" t="s">
        <v>80</v>
      </c>
      <c r="AB113" s="15" t="str">
        <f>CONCATENATE(AC112,"01")</f>
        <v>0.801</v>
      </c>
      <c r="AC113" s="15" t="str">
        <f>AA113</f>
        <v>0.9</v>
      </c>
    </row>
    <row r="114" ht="14.25">
      <c r="W114" s="13" t="s">
        <v>19</v>
      </c>
      <c r="X114" s="47" t="s">
        <v>195</v>
      </c>
      <c r="Y114" s="47"/>
      <c r="Z114" s="16" t="s">
        <v>26</v>
      </c>
      <c r="AA114" s="13">
        <v>1</v>
      </c>
      <c r="AB114" s="15" t="str">
        <f>CONCATENATE(AC113,"01")</f>
        <v>0.901</v>
      </c>
      <c r="AC114" s="15">
        <f>AA114</f>
        <v>1</v>
      </c>
    </row>
    <row r="115" ht="14.25"/>
    <row r="116" ht="14.25">
      <c r="W116" s="3" t="s">
        <v>237</v>
      </c>
      <c r="X116" s="4"/>
      <c r="Y116" s="4"/>
      <c r="Z116" s="4"/>
      <c r="AA116" s="5"/>
      <c r="AB116" s="14"/>
      <c r="AC116" s="39"/>
    </row>
    <row r="117" ht="14.25">
      <c r="W117" s="41" t="s">
        <v>185</v>
      </c>
      <c r="X117" s="41"/>
      <c r="Y117" s="41"/>
      <c r="Z117" s="41"/>
      <c r="AA117" s="41"/>
      <c r="AB117" s="41"/>
      <c r="AC117" s="41"/>
    </row>
    <row r="118" ht="14.25">
      <c r="W118" s="8" t="s">
        <v>188</v>
      </c>
      <c r="X118" s="29"/>
      <c r="Y118" s="7" t="s">
        <v>13</v>
      </c>
      <c r="Z118" s="7" t="s">
        <v>14</v>
      </c>
      <c r="AA118" s="7" t="s">
        <v>15</v>
      </c>
      <c r="AB118" s="7" t="s">
        <v>16</v>
      </c>
    </row>
    <row r="119" ht="14.25">
      <c r="W119" s="23" t="s">
        <v>200</v>
      </c>
      <c r="X119" s="24"/>
      <c r="Y119" s="16" t="s">
        <v>36</v>
      </c>
      <c r="Z119" s="16" t="s">
        <v>36</v>
      </c>
      <c r="AA119" s="15">
        <v>0</v>
      </c>
      <c r="AB119" s="15" t="str">
        <f>Z119</f>
        <v>0.3</v>
      </c>
    </row>
    <row r="120" ht="14.25">
      <c r="W120" s="23" t="s">
        <v>201</v>
      </c>
      <c r="X120" s="24"/>
      <c r="Y120" s="16" t="s">
        <v>36</v>
      </c>
      <c r="Z120" s="16" t="s">
        <v>73</v>
      </c>
      <c r="AA120" s="15" t="str">
        <f>CONCATENATE(AB119,"01")</f>
        <v>0.301</v>
      </c>
      <c r="AB120" s="15" t="str">
        <f>Z120</f>
        <v>0.6</v>
      </c>
    </row>
    <row r="121" ht="14.25">
      <c r="W121" s="23" t="s">
        <v>202</v>
      </c>
      <c r="X121" s="24"/>
      <c r="Y121" s="16" t="s">
        <v>43</v>
      </c>
      <c r="Z121" s="16" t="s">
        <v>37</v>
      </c>
      <c r="AA121" s="15" t="str">
        <f>CONCATENATE(AB120,"01")</f>
        <v>0.601</v>
      </c>
      <c r="AB121" s="15" t="str">
        <f>Z121</f>
        <v>0.8</v>
      </c>
    </row>
    <row r="122" ht="14.25">
      <c r="W122" s="23" t="s">
        <v>204</v>
      </c>
      <c r="X122" s="24"/>
      <c r="Y122" s="16" t="s">
        <v>43</v>
      </c>
      <c r="Z122" s="13">
        <v>1</v>
      </c>
      <c r="AA122" s="15" t="str">
        <f>CONCATENATE(AB121,"01")</f>
        <v>0.801</v>
      </c>
      <c r="AB122" s="15">
        <f>Z122</f>
        <v>1</v>
      </c>
    </row>
    <row r="123" ht="14.25"/>
    <row r="124" ht="14.25"/>
    <row r="126" ht="14.25"/>
    <row r="127" ht="14.25"/>
    <row r="129" ht="14.25"/>
    <row r="130" ht="14.25"/>
    <row r="132" ht="14.25"/>
    <row r="133" ht="14.25"/>
    <row r="135" ht="14.25"/>
    <row r="136" ht="14.25"/>
    <row r="138" ht="14.25"/>
    <row r="139" ht="14.25"/>
  </sheetData>
  <mergeCells count="333">
    <mergeCell ref="B2:F2"/>
    <mergeCell ref="O4:R4"/>
    <mergeCell ref="W4:AB4"/>
    <mergeCell ref="AE4:AJ4"/>
    <mergeCell ref="AM4:AR4"/>
    <mergeCell ref="B5:F5"/>
    <mergeCell ref="O5:P5"/>
    <mergeCell ref="Q5:S5"/>
    <mergeCell ref="W5:AB5"/>
    <mergeCell ref="AE5:AJ5"/>
    <mergeCell ref="AM5:AP5"/>
    <mergeCell ref="O6:P6"/>
    <mergeCell ref="Q6:S6"/>
    <mergeCell ref="AM6:AN6"/>
    <mergeCell ref="AO6:AP6"/>
    <mergeCell ref="O7:P7"/>
    <mergeCell ref="Q7:S7"/>
    <mergeCell ref="AM7:AN7"/>
    <mergeCell ref="AO7:AP7"/>
    <mergeCell ref="O8:P8"/>
    <mergeCell ref="Q8:S8"/>
    <mergeCell ref="AM8:AN8"/>
    <mergeCell ref="AO8:AP8"/>
    <mergeCell ref="O9:P9"/>
    <mergeCell ref="Q9:S9"/>
    <mergeCell ref="AM9:AN9"/>
    <mergeCell ref="AO9:AP9"/>
    <mergeCell ref="O10:P10"/>
    <mergeCell ref="Q10:S10"/>
    <mergeCell ref="AM10:AN10"/>
    <mergeCell ref="AO10:AP10"/>
    <mergeCell ref="O11:P11"/>
    <mergeCell ref="Q11:S11"/>
    <mergeCell ref="W11:AC11"/>
    <mergeCell ref="AM11:AN11"/>
    <mergeCell ref="AO11:AP11"/>
    <mergeCell ref="O12:P12"/>
    <mergeCell ref="Q12:S12"/>
    <mergeCell ref="W12:X12"/>
    <mergeCell ref="AM12:AN12"/>
    <mergeCell ref="AO12:AP12"/>
    <mergeCell ref="O13:P13"/>
    <mergeCell ref="Q13:S13"/>
    <mergeCell ref="W13:X13"/>
    <mergeCell ref="AM13:AN13"/>
    <mergeCell ref="AO13:AP13"/>
    <mergeCell ref="B14:E14"/>
    <mergeCell ref="O14:P14"/>
    <mergeCell ref="Q14:S14"/>
    <mergeCell ref="W14:X14"/>
    <mergeCell ref="AM14:AN14"/>
    <mergeCell ref="AO14:AP14"/>
    <mergeCell ref="B15:C15"/>
    <mergeCell ref="O15:P15"/>
    <mergeCell ref="Q15:S15"/>
    <mergeCell ref="W15:X15"/>
    <mergeCell ref="AM15:AN15"/>
    <mergeCell ref="AO15:AP15"/>
    <mergeCell ref="B16:C16"/>
    <mergeCell ref="O16:P16"/>
    <mergeCell ref="Q16:S16"/>
    <mergeCell ref="W16:X16"/>
    <mergeCell ref="AM16:AN16"/>
    <mergeCell ref="AO16:AP16"/>
    <mergeCell ref="B17:C17"/>
    <mergeCell ref="O17:P17"/>
    <mergeCell ref="Q17:S17"/>
    <mergeCell ref="W17:X17"/>
    <mergeCell ref="AM17:AN17"/>
    <mergeCell ref="AO17:AP17"/>
    <mergeCell ref="O18:P18"/>
    <mergeCell ref="Q18:S18"/>
    <mergeCell ref="AM18:AN18"/>
    <mergeCell ref="AO18:AP18"/>
    <mergeCell ref="O19:P19"/>
    <mergeCell ref="Q19:S19"/>
    <mergeCell ref="AM19:AN19"/>
    <mergeCell ref="AO19:AP19"/>
    <mergeCell ref="B20:E20"/>
    <mergeCell ref="I20:L20"/>
    <mergeCell ref="O20:P20"/>
    <mergeCell ref="Q20:S20"/>
    <mergeCell ref="W20:AC20"/>
    <mergeCell ref="AE20:AJ20"/>
    <mergeCell ref="AM20:AN20"/>
    <mergeCell ref="AO20:AP20"/>
    <mergeCell ref="B21:C21"/>
    <mergeCell ref="I21:J21"/>
    <mergeCell ref="O21:P21"/>
    <mergeCell ref="Q21:S21"/>
    <mergeCell ref="B22:C22"/>
    <mergeCell ref="I22:J22"/>
    <mergeCell ref="O22:P22"/>
    <mergeCell ref="Q22:S22"/>
    <mergeCell ref="B23:C23"/>
    <mergeCell ref="I23:J23"/>
    <mergeCell ref="O23:P23"/>
    <mergeCell ref="Q23:S23"/>
    <mergeCell ref="B24:C24"/>
    <mergeCell ref="I24:J24"/>
    <mergeCell ref="O24:P24"/>
    <mergeCell ref="Q24:S24"/>
    <mergeCell ref="B25:C25"/>
    <mergeCell ref="I25:J25"/>
    <mergeCell ref="O25:P25"/>
    <mergeCell ref="Q25:S25"/>
    <mergeCell ref="B26:C26"/>
    <mergeCell ref="I26:J26"/>
    <mergeCell ref="O26:P26"/>
    <mergeCell ref="Q26:S26"/>
    <mergeCell ref="O27:P27"/>
    <mergeCell ref="Q27:S27"/>
    <mergeCell ref="W27:AB27"/>
    <mergeCell ref="O28:P28"/>
    <mergeCell ref="Q28:S28"/>
    <mergeCell ref="B29:E29"/>
    <mergeCell ref="O29:P29"/>
    <mergeCell ref="Q29:S29"/>
    <mergeCell ref="B30:G30"/>
    <mergeCell ref="O30:P30"/>
    <mergeCell ref="Q30:S30"/>
    <mergeCell ref="O31:P31"/>
    <mergeCell ref="Q31:S31"/>
    <mergeCell ref="AE31:AJ31"/>
    <mergeCell ref="O32:P32"/>
    <mergeCell ref="Q32:S32"/>
    <mergeCell ref="AE32:AJ32"/>
    <mergeCell ref="O33:P33"/>
    <mergeCell ref="Q33:S33"/>
    <mergeCell ref="W33:AB33"/>
    <mergeCell ref="O34:P34"/>
    <mergeCell ref="Q34:S34"/>
    <mergeCell ref="O35:P35"/>
    <mergeCell ref="Q35:S35"/>
    <mergeCell ref="O36:P36"/>
    <mergeCell ref="Q36:S36"/>
    <mergeCell ref="O37:P37"/>
    <mergeCell ref="Q37:S37"/>
    <mergeCell ref="O38:P38"/>
    <mergeCell ref="Q38:S38"/>
    <mergeCell ref="O39:P39"/>
    <mergeCell ref="Q39:S39"/>
    <mergeCell ref="W39:AB39"/>
    <mergeCell ref="B40:E40"/>
    <mergeCell ref="O40:P40"/>
    <mergeCell ref="Q40:S40"/>
    <mergeCell ref="W40:AA40"/>
    <mergeCell ref="B41:C41"/>
    <mergeCell ref="H41:I41"/>
    <mergeCell ref="O41:P41"/>
    <mergeCell ref="Q41:S41"/>
    <mergeCell ref="B42:C42"/>
    <mergeCell ref="H42:I42"/>
    <mergeCell ref="O42:P42"/>
    <mergeCell ref="Q42:S42"/>
    <mergeCell ref="B43:C43"/>
    <mergeCell ref="H43:I43"/>
    <mergeCell ref="O43:P43"/>
    <mergeCell ref="Q43:S43"/>
    <mergeCell ref="B44:C44"/>
    <mergeCell ref="H44:I44"/>
    <mergeCell ref="O44:P44"/>
    <mergeCell ref="Q44:S44"/>
    <mergeCell ref="AE44:AJ44"/>
    <mergeCell ref="B45:C45"/>
    <mergeCell ref="H45:I45"/>
    <mergeCell ref="O45:P45"/>
    <mergeCell ref="Q45:S45"/>
    <mergeCell ref="B46:C46"/>
    <mergeCell ref="H46:I46"/>
    <mergeCell ref="O46:P46"/>
    <mergeCell ref="Q46:S46"/>
    <mergeCell ref="B47:C47"/>
    <mergeCell ref="H47:I47"/>
    <mergeCell ref="O47:P47"/>
    <mergeCell ref="Q47:S47"/>
    <mergeCell ref="W47:AC47"/>
    <mergeCell ref="B48:C48"/>
    <mergeCell ref="H48:I48"/>
    <mergeCell ref="O48:P48"/>
    <mergeCell ref="Q48:S48"/>
    <mergeCell ref="W48:X48"/>
    <mergeCell ref="B49:C49"/>
    <mergeCell ref="H49:I49"/>
    <mergeCell ref="O49:P49"/>
    <mergeCell ref="Q49:S49"/>
    <mergeCell ref="W49:X49"/>
    <mergeCell ref="B50:C50"/>
    <mergeCell ref="H50:I50"/>
    <mergeCell ref="O50:P50"/>
    <mergeCell ref="Q50:S50"/>
    <mergeCell ref="W50:X50"/>
    <mergeCell ref="B51:C51"/>
    <mergeCell ref="H51:I51"/>
    <mergeCell ref="O51:P51"/>
    <mergeCell ref="Q51:S51"/>
    <mergeCell ref="B52:C52"/>
    <mergeCell ref="H52:I52"/>
    <mergeCell ref="O52:P52"/>
    <mergeCell ref="Q52:S52"/>
    <mergeCell ref="B53:C53"/>
    <mergeCell ref="H53:I53"/>
    <mergeCell ref="O53:P53"/>
    <mergeCell ref="Q53:S53"/>
    <mergeCell ref="W53:AA53"/>
    <mergeCell ref="AE53:AJ53"/>
    <mergeCell ref="B54:C54"/>
    <mergeCell ref="H54:I54"/>
    <mergeCell ref="O54:P54"/>
    <mergeCell ref="Q54:S54"/>
    <mergeCell ref="W54:AC54"/>
    <mergeCell ref="B55:C55"/>
    <mergeCell ref="H55:I55"/>
    <mergeCell ref="O55:P55"/>
    <mergeCell ref="Q55:S55"/>
    <mergeCell ref="W55:X55"/>
    <mergeCell ref="H56:I56"/>
    <mergeCell ref="O56:P56"/>
    <mergeCell ref="Q56:S56"/>
    <mergeCell ref="W56:X56"/>
    <mergeCell ref="B57:E57"/>
    <mergeCell ref="H57:I57"/>
    <mergeCell ref="O57:P57"/>
    <mergeCell ref="Q57:S57"/>
    <mergeCell ref="W57:X57"/>
    <mergeCell ref="B58:C58"/>
    <mergeCell ref="O58:P58"/>
    <mergeCell ref="Q58:S58"/>
    <mergeCell ref="W58:X58"/>
    <mergeCell ref="B59:C59"/>
    <mergeCell ref="O59:P59"/>
    <mergeCell ref="Q59:S59"/>
    <mergeCell ref="W59:X59"/>
    <mergeCell ref="B60:C60"/>
    <mergeCell ref="O60:P60"/>
    <mergeCell ref="Q60:S60"/>
    <mergeCell ref="B61:C61"/>
    <mergeCell ref="O61:P61"/>
    <mergeCell ref="Q61:S61"/>
    <mergeCell ref="W61:AA61"/>
    <mergeCell ref="B62:C62"/>
    <mergeCell ref="O62:P62"/>
    <mergeCell ref="Q62:S62"/>
    <mergeCell ref="W62:AC62"/>
    <mergeCell ref="B63:C63"/>
    <mergeCell ref="O63:P63"/>
    <mergeCell ref="Q63:S63"/>
    <mergeCell ref="W63:X63"/>
    <mergeCell ref="B64:C64"/>
    <mergeCell ref="O64:P64"/>
    <mergeCell ref="Q64:S64"/>
    <mergeCell ref="W64:X64"/>
    <mergeCell ref="AE64:AI64"/>
    <mergeCell ref="O65:P65"/>
    <mergeCell ref="Q65:S65"/>
    <mergeCell ref="W65:X65"/>
    <mergeCell ref="AE65:AK65"/>
    <mergeCell ref="B66:E66"/>
    <mergeCell ref="H66:K66"/>
    <mergeCell ref="O66:P66"/>
    <mergeCell ref="Q66:S66"/>
    <mergeCell ref="W66:X66"/>
    <mergeCell ref="AF66:AG66"/>
    <mergeCell ref="B67:E67"/>
    <mergeCell ref="H67:K67"/>
    <mergeCell ref="O67:P67"/>
    <mergeCell ref="Q67:S67"/>
    <mergeCell ref="W67:X67"/>
    <mergeCell ref="AF67:AG67"/>
    <mergeCell ref="O68:P68"/>
    <mergeCell ref="Q68:S68"/>
    <mergeCell ref="W68:X68"/>
    <mergeCell ref="AF68:AG68"/>
    <mergeCell ref="W69:X69"/>
    <mergeCell ref="AF69:AG69"/>
    <mergeCell ref="AF70:AG70"/>
    <mergeCell ref="W71:AA71"/>
    <mergeCell ref="W72:AC72"/>
    <mergeCell ref="W73:X73"/>
    <mergeCell ref="AE73:AK73"/>
    <mergeCell ref="B74:E74"/>
    <mergeCell ref="H74:K74"/>
    <mergeCell ref="W74:X74"/>
    <mergeCell ref="H75:K75"/>
    <mergeCell ref="W75:X75"/>
    <mergeCell ref="W76:X76"/>
    <mergeCell ref="W77:X77"/>
    <mergeCell ref="W78:X78"/>
    <mergeCell ref="B79:F79"/>
    <mergeCell ref="W79:X79"/>
    <mergeCell ref="W80:X80"/>
    <mergeCell ref="H81:K81"/>
    <mergeCell ref="H82:K82"/>
    <mergeCell ref="W82:AA82"/>
    <mergeCell ref="W83:AC83"/>
    <mergeCell ref="W84:X84"/>
    <mergeCell ref="B85:F85"/>
    <mergeCell ref="W85:X85"/>
    <mergeCell ref="W86:X86"/>
    <mergeCell ref="W87:X87"/>
    <mergeCell ref="W88:X88"/>
    <mergeCell ref="W89:X89"/>
    <mergeCell ref="W90:X90"/>
    <mergeCell ref="W91:X91"/>
    <mergeCell ref="W93:AA93"/>
    <mergeCell ref="W94:AC94"/>
    <mergeCell ref="X95:Y95"/>
    <mergeCell ref="X96:Y96"/>
    <mergeCell ref="X97:Y97"/>
    <mergeCell ref="X98:Y98"/>
    <mergeCell ref="X99:Y99"/>
    <mergeCell ref="X100:Y100"/>
    <mergeCell ref="X101:Y101"/>
    <mergeCell ref="X102:Y102"/>
    <mergeCell ref="X103:Y103"/>
    <mergeCell ref="X104:Y104"/>
    <mergeCell ref="X105:Y105"/>
    <mergeCell ref="X106:Y106"/>
    <mergeCell ref="X107:Y107"/>
    <mergeCell ref="X108:Y108"/>
    <mergeCell ref="X109:Y109"/>
    <mergeCell ref="X110:Y110"/>
    <mergeCell ref="X111:Y111"/>
    <mergeCell ref="X112:Y112"/>
    <mergeCell ref="X113:Y113"/>
    <mergeCell ref="X114:Y114"/>
    <mergeCell ref="W116:AA116"/>
    <mergeCell ref="W117:AC117"/>
    <mergeCell ref="W118:X118"/>
    <mergeCell ref="W119:X119"/>
    <mergeCell ref="W120:X120"/>
    <mergeCell ref="W121:X121"/>
    <mergeCell ref="W122:X12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2023-04-15T04:26:37Z</dcterms:modified>
</cp:coreProperties>
</file>