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20C857E3-9834-471E-9EA7-875DD219405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<sst xmlns="http://schemas.openxmlformats.org/spreadsheetml/2006/main" count="120" uniqueCount="67">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</sst>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214</c:v>
                </c:pt>
                <c:pt idx="6">
                  <c:v>211</c:v>
                </c:pt>
                <c:pt idx="7">
                  <c:v>210</c:v>
                </c:pt>
                <c:pt idx="8">
                  <c:v>209.75</c:v>
                </c:pt>
                <c:pt idx="9">
                  <c:v>208.25</c:v>
                </c:pt>
                <c:pt idx="10">
                  <c:v>208.25</c:v>
                </c:pt>
                <c:pt idx="11">
                  <c:v>208.25</c:v>
                </c:pt>
                <c:pt idx="12">
                  <c:v>208.25</c:v>
                </c:pt>
                <c:pt idx="13">
                  <c:v>208.25</c:v>
                </c:pt>
                <c:pt idx="14">
                  <c:v>208.25</c:v>
                </c:pt>
                <c:pt idx="15">
                  <c:v>208.25</c:v>
                </c:pt>
                <c:pt idx="16">
                  <c:v>208.25</c:v>
                </c:pt>
                <c:pt idx="17">
                  <c:v>208.25</c:v>
                </c:pt>
                <c:pt idx="18">
                  <c:v>208.25</c:v>
                </c:pt>
                <c:pt idx="19">
                  <c:v>208.25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4" t="s">
        <v>49</v>
      </c>
    </row>
    <row r="4" spans="2:2" ht="17.399999999999999" x14ac:dyDescent="0.3">
      <c r="B4" s="64" t="s">
        <v>50</v>
      </c>
    </row>
    <row r="5" spans="2:2" ht="17.399999999999999" x14ac:dyDescent="0.3">
      <c r="B5" s="64" t="s">
        <v>57</v>
      </c>
    </row>
    <row r="6" spans="2:2" ht="17.399999999999999" x14ac:dyDescent="0.3">
      <c r="B6" s="64" t="s">
        <v>62</v>
      </c>
    </row>
    <row r="7" spans="2:2" ht="17.399999999999999" x14ac:dyDescent="0.3">
      <c r="B7" s="6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5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A2" zoomScale="85" zoomScaleNormal="100" workbookViewId="0">
      <selection activeCell="O22" sqref="O22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3" t="s">
        <v>13</v>
      </c>
      <c r="B3" s="53" t="s">
        <v>0</v>
      </c>
      <c r="C3" s="54" t="s">
        <v>2</v>
      </c>
      <c r="D3" s="54" t="s">
        <v>4</v>
      </c>
      <c r="E3" s="54" t="s">
        <v>36</v>
      </c>
      <c r="F3" s="55">
        <v>45755</v>
      </c>
      <c r="G3" s="55">
        <v>45756</v>
      </c>
      <c r="H3" s="55">
        <v>45757</v>
      </c>
      <c r="I3" s="55">
        <v>45758</v>
      </c>
      <c r="J3" s="55">
        <v>45759</v>
      </c>
      <c r="K3" s="55">
        <v>45760</v>
      </c>
      <c r="L3" s="55">
        <v>45761</v>
      </c>
      <c r="M3" s="55">
        <v>45762</v>
      </c>
      <c r="N3" s="55">
        <v>45763</v>
      </c>
      <c r="O3" s="55">
        <v>45764</v>
      </c>
      <c r="P3" s="55">
        <v>45765</v>
      </c>
      <c r="Q3" s="55">
        <v>45766</v>
      </c>
      <c r="R3" s="55">
        <v>45767</v>
      </c>
      <c r="S3" s="55">
        <v>45768</v>
      </c>
      <c r="T3" s="55">
        <v>45769</v>
      </c>
      <c r="U3" s="55">
        <v>45770</v>
      </c>
      <c r="V3" s="55">
        <v>45771</v>
      </c>
      <c r="W3" s="55">
        <v>45772</v>
      </c>
      <c r="X3" s="55">
        <v>45773</v>
      </c>
      <c r="Y3" s="55">
        <v>45774</v>
      </c>
      <c r="Z3" s="54" t="s">
        <v>43</v>
      </c>
    </row>
    <row r="4" spans="1:26" x14ac:dyDescent="0.25">
      <c r="A4" s="73" t="s">
        <v>19</v>
      </c>
      <c r="B4" s="66" t="s">
        <v>22</v>
      </c>
      <c r="C4" s="58">
        <v>45755</v>
      </c>
      <c r="D4" s="50">
        <v>45755</v>
      </c>
      <c r="E4" s="51">
        <v>0.5</v>
      </c>
      <c r="F4" s="68">
        <v>0.5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51">
        <f>E4-SUM(F4:Y4)</f>
        <v>0</v>
      </c>
    </row>
    <row r="5" spans="1:26" x14ac:dyDescent="0.25">
      <c r="A5" s="73"/>
      <c r="B5" s="66" t="s">
        <v>25</v>
      </c>
      <c r="C5" s="58">
        <v>45755</v>
      </c>
      <c r="D5" s="50">
        <v>45755</v>
      </c>
      <c r="E5" s="51">
        <v>3</v>
      </c>
      <c r="F5" s="68">
        <v>3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51">
        <f t="shared" ref="Z5:Z12" si="0">E5-SUM(F5:Y5)</f>
        <v>0</v>
      </c>
    </row>
    <row r="6" spans="1:26" x14ac:dyDescent="0.25">
      <c r="A6" s="73" t="s">
        <v>33</v>
      </c>
      <c r="B6" s="66" t="s">
        <v>23</v>
      </c>
      <c r="C6" s="58">
        <v>45756</v>
      </c>
      <c r="D6" s="50">
        <v>45757</v>
      </c>
      <c r="E6" s="51">
        <v>1</v>
      </c>
      <c r="F6" s="68">
        <v>1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51">
        <f t="shared" si="0"/>
        <v>0</v>
      </c>
    </row>
    <row r="7" spans="1:26" x14ac:dyDescent="0.25">
      <c r="A7" s="73"/>
      <c r="B7" s="59" t="s">
        <v>24</v>
      </c>
      <c r="C7" s="58">
        <v>45757</v>
      </c>
      <c r="D7" s="50">
        <v>45762</v>
      </c>
      <c r="E7" s="52">
        <v>35</v>
      </c>
      <c r="F7" s="69"/>
      <c r="G7" s="69"/>
      <c r="H7" s="69"/>
      <c r="I7" s="69"/>
      <c r="J7" s="69"/>
      <c r="K7" s="68">
        <v>1</v>
      </c>
      <c r="L7" s="68">
        <v>3</v>
      </c>
      <c r="M7" s="68">
        <v>1</v>
      </c>
      <c r="N7" s="68">
        <v>0.25</v>
      </c>
      <c r="O7" s="68">
        <v>1.5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51">
        <f t="shared" si="0"/>
        <v>28.25</v>
      </c>
    </row>
    <row r="8" spans="1:26" x14ac:dyDescent="0.25">
      <c r="A8" s="73"/>
      <c r="B8" s="59" t="s">
        <v>66</v>
      </c>
      <c r="C8" s="58">
        <v>45759</v>
      </c>
      <c r="D8" s="50">
        <v>45763</v>
      </c>
      <c r="E8" s="52">
        <v>30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51">
        <f t="shared" si="0"/>
        <v>30</v>
      </c>
    </row>
    <row r="9" spans="1:26" x14ac:dyDescent="0.25">
      <c r="A9" s="56" t="s">
        <v>27</v>
      </c>
      <c r="B9" s="59" t="s">
        <v>30</v>
      </c>
      <c r="C9" s="58">
        <v>45762</v>
      </c>
      <c r="D9" s="50">
        <v>45769</v>
      </c>
      <c r="E9" s="52">
        <v>50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51">
        <f t="shared" si="0"/>
        <v>50</v>
      </c>
    </row>
    <row r="10" spans="1:26" x14ac:dyDescent="0.25">
      <c r="A10" s="73" t="s">
        <v>26</v>
      </c>
      <c r="B10" s="57" t="s">
        <v>28</v>
      </c>
      <c r="C10" s="58">
        <v>45763</v>
      </c>
      <c r="D10" s="50">
        <v>45767</v>
      </c>
      <c r="E10" s="52">
        <v>30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51">
        <f t="shared" si="0"/>
        <v>30</v>
      </c>
    </row>
    <row r="11" spans="1:26" x14ac:dyDescent="0.25">
      <c r="A11" s="73"/>
      <c r="B11" s="59" t="s">
        <v>29</v>
      </c>
      <c r="C11" s="58">
        <v>45765</v>
      </c>
      <c r="D11" s="50">
        <v>45770</v>
      </c>
      <c r="E11" s="52">
        <v>35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51">
        <f t="shared" si="0"/>
        <v>35</v>
      </c>
    </row>
    <row r="12" spans="1:26" x14ac:dyDescent="0.25">
      <c r="A12" s="56" t="s">
        <v>35</v>
      </c>
      <c r="B12" s="57" t="s">
        <v>31</v>
      </c>
      <c r="C12" s="58">
        <v>45769</v>
      </c>
      <c r="D12" s="50">
        <v>45774</v>
      </c>
      <c r="E12" s="52">
        <v>35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51">
        <f t="shared" si="0"/>
        <v>35</v>
      </c>
    </row>
    <row r="13" spans="1:26" x14ac:dyDescent="0.25">
      <c r="D13" s="60" t="s">
        <v>45</v>
      </c>
      <c r="E13" s="61">
        <f>SUM(E4:E12)</f>
        <v>219.5</v>
      </c>
      <c r="F13" s="61">
        <f t="shared" ref="F13:Y13" si="1">SUM(F4:F12)</f>
        <v>4.5</v>
      </c>
      <c r="G13" s="61">
        <f t="shared" si="1"/>
        <v>0</v>
      </c>
      <c r="H13" s="61">
        <f t="shared" si="1"/>
        <v>0</v>
      </c>
      <c r="I13" s="61">
        <f t="shared" si="1"/>
        <v>0</v>
      </c>
      <c r="J13" s="61">
        <f t="shared" si="1"/>
        <v>0</v>
      </c>
      <c r="K13" s="61">
        <f t="shared" si="1"/>
        <v>1</v>
      </c>
      <c r="L13" s="61">
        <f t="shared" si="1"/>
        <v>3</v>
      </c>
      <c r="M13" s="61">
        <f t="shared" si="1"/>
        <v>1</v>
      </c>
      <c r="N13" s="61">
        <f t="shared" si="1"/>
        <v>0.25</v>
      </c>
      <c r="O13" s="61">
        <f t="shared" si="1"/>
        <v>1.5</v>
      </c>
      <c r="P13" s="61">
        <f t="shared" si="1"/>
        <v>0</v>
      </c>
      <c r="Q13" s="61">
        <f t="shared" si="1"/>
        <v>0</v>
      </c>
      <c r="R13" s="61">
        <f t="shared" si="1"/>
        <v>0</v>
      </c>
      <c r="S13" s="61">
        <f t="shared" si="1"/>
        <v>0</v>
      </c>
      <c r="T13" s="61">
        <f t="shared" si="1"/>
        <v>0</v>
      </c>
      <c r="U13" s="61">
        <f t="shared" si="1"/>
        <v>0</v>
      </c>
      <c r="V13" s="61">
        <f t="shared" si="1"/>
        <v>0</v>
      </c>
      <c r="W13" s="61">
        <f t="shared" si="1"/>
        <v>0</v>
      </c>
      <c r="X13" s="61">
        <f t="shared" si="1"/>
        <v>0</v>
      </c>
      <c r="Y13" s="61">
        <f t="shared" si="1"/>
        <v>0</v>
      </c>
      <c r="Z13" s="61">
        <f>SUM(Z4:Z12)</f>
        <v>208.25</v>
      </c>
    </row>
    <row r="14" spans="1:26" x14ac:dyDescent="0.25">
      <c r="A14" s="67"/>
      <c r="B14" t="s">
        <v>65</v>
      </c>
      <c r="D14" s="60" t="s">
        <v>46</v>
      </c>
      <c r="E14" s="61">
        <f>E13</f>
        <v>219.5</v>
      </c>
      <c r="F14" s="61">
        <f>E14-F13</f>
        <v>215</v>
      </c>
      <c r="G14" s="61">
        <f t="shared" ref="G14:Y14" si="2">F14-G13</f>
        <v>215</v>
      </c>
      <c r="H14" s="61">
        <f t="shared" si="2"/>
        <v>215</v>
      </c>
      <c r="I14" s="61">
        <f t="shared" si="2"/>
        <v>215</v>
      </c>
      <c r="J14" s="61">
        <f t="shared" si="2"/>
        <v>215</v>
      </c>
      <c r="K14" s="61">
        <f t="shared" si="2"/>
        <v>214</v>
      </c>
      <c r="L14" s="61">
        <f t="shared" si="2"/>
        <v>211</v>
      </c>
      <c r="M14" s="61">
        <f t="shared" si="2"/>
        <v>210</v>
      </c>
      <c r="N14" s="61">
        <f t="shared" si="2"/>
        <v>209.75</v>
      </c>
      <c r="O14" s="61">
        <f t="shared" si="2"/>
        <v>208.25</v>
      </c>
      <c r="P14" s="61">
        <f t="shared" si="2"/>
        <v>208.25</v>
      </c>
      <c r="Q14" s="61">
        <f t="shared" si="2"/>
        <v>208.25</v>
      </c>
      <c r="R14" s="61">
        <f t="shared" si="2"/>
        <v>208.25</v>
      </c>
      <c r="S14" s="61">
        <f t="shared" si="2"/>
        <v>208.25</v>
      </c>
      <c r="T14" s="61">
        <f t="shared" si="2"/>
        <v>208.25</v>
      </c>
      <c r="U14" s="61">
        <f t="shared" si="2"/>
        <v>208.25</v>
      </c>
      <c r="V14" s="61">
        <f t="shared" si="2"/>
        <v>208.25</v>
      </c>
      <c r="W14" s="61">
        <f t="shared" si="2"/>
        <v>208.25</v>
      </c>
      <c r="X14" s="61">
        <f t="shared" si="2"/>
        <v>208.25</v>
      </c>
      <c r="Y14" s="61">
        <f t="shared" si="2"/>
        <v>208.25</v>
      </c>
      <c r="Z14" s="39"/>
    </row>
    <row r="15" spans="1:26" x14ac:dyDescent="0.25">
      <c r="D15" s="60" t="s">
        <v>47</v>
      </c>
      <c r="E15" s="51">
        <f>E13</f>
        <v>219.5</v>
      </c>
      <c r="F15" s="51">
        <f>$E$15-F2*$E$15/COUNT($F$3:$Y$3)</f>
        <v>208.52500000000001</v>
      </c>
      <c r="G15" s="51">
        <f t="shared" ref="G15:Y15" si="3">$E$15-G2*$E$15/COUNT($F$3:$Y$3)</f>
        <v>197.55</v>
      </c>
      <c r="H15" s="51">
        <f t="shared" si="3"/>
        <v>186.57499999999999</v>
      </c>
      <c r="I15" s="51">
        <f t="shared" si="3"/>
        <v>175.6</v>
      </c>
      <c r="J15" s="51">
        <f t="shared" si="3"/>
        <v>164.625</v>
      </c>
      <c r="K15" s="51">
        <f t="shared" si="3"/>
        <v>153.65</v>
      </c>
      <c r="L15" s="51">
        <f t="shared" si="3"/>
        <v>142.67500000000001</v>
      </c>
      <c r="M15" s="51">
        <f t="shared" si="3"/>
        <v>131.69999999999999</v>
      </c>
      <c r="N15" s="51">
        <f t="shared" si="3"/>
        <v>120.72499999999999</v>
      </c>
      <c r="O15" s="51">
        <f t="shared" si="3"/>
        <v>109.75</v>
      </c>
      <c r="P15" s="51">
        <f t="shared" si="3"/>
        <v>98.775000000000006</v>
      </c>
      <c r="Q15" s="51">
        <f t="shared" si="3"/>
        <v>87.800000000000011</v>
      </c>
      <c r="R15" s="51">
        <f t="shared" si="3"/>
        <v>76.824999999999989</v>
      </c>
      <c r="S15" s="51">
        <f t="shared" si="3"/>
        <v>65.849999999999994</v>
      </c>
      <c r="T15" s="51">
        <f t="shared" si="3"/>
        <v>54.875</v>
      </c>
      <c r="U15" s="51">
        <f t="shared" si="3"/>
        <v>43.900000000000006</v>
      </c>
      <c r="V15" s="51">
        <f t="shared" si="3"/>
        <v>32.925000000000011</v>
      </c>
      <c r="W15" s="51">
        <f t="shared" si="3"/>
        <v>21.949999999999989</v>
      </c>
      <c r="X15" s="51">
        <f t="shared" si="3"/>
        <v>10.974999999999994</v>
      </c>
      <c r="Y15" s="51">
        <f t="shared" si="3"/>
        <v>0</v>
      </c>
      <c r="Z15" s="39"/>
    </row>
    <row r="17" spans="1:26" ht="24.6" x14ac:dyDescent="0.4">
      <c r="A17" s="1"/>
      <c r="D17" s="54" t="s">
        <v>37</v>
      </c>
      <c r="E17" s="54" t="s">
        <v>36</v>
      </c>
      <c r="F17" s="55">
        <v>45755</v>
      </c>
      <c r="G17" s="55">
        <v>45756</v>
      </c>
      <c r="H17" s="55">
        <v>45757</v>
      </c>
      <c r="I17" s="55">
        <v>45758</v>
      </c>
      <c r="J17" s="55">
        <v>45759</v>
      </c>
      <c r="K17" s="55">
        <v>45760</v>
      </c>
      <c r="L17" s="55">
        <v>45761</v>
      </c>
      <c r="M17" s="55">
        <v>45762</v>
      </c>
      <c r="N17" s="55">
        <v>45763</v>
      </c>
      <c r="O17" s="55">
        <v>45764</v>
      </c>
      <c r="P17" s="55">
        <v>45765</v>
      </c>
      <c r="Q17" s="55">
        <v>45766</v>
      </c>
      <c r="R17" s="55">
        <v>45767</v>
      </c>
      <c r="S17" s="55">
        <v>45768</v>
      </c>
      <c r="T17" s="55">
        <v>45769</v>
      </c>
      <c r="U17" s="55">
        <v>45770</v>
      </c>
      <c r="V17" s="55">
        <v>45771</v>
      </c>
      <c r="W17" s="55">
        <v>45772</v>
      </c>
      <c r="X17" s="55">
        <v>45773</v>
      </c>
      <c r="Y17" s="55">
        <v>45774</v>
      </c>
      <c r="Z17" s="54" t="s">
        <v>43</v>
      </c>
    </row>
    <row r="18" spans="1:26" x14ac:dyDescent="0.25">
      <c r="D18" s="62" t="s">
        <v>38</v>
      </c>
      <c r="E18" s="51">
        <v>30.1</v>
      </c>
      <c r="F18" s="68">
        <v>0.1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51">
        <f>E18-SUM(F18:Y18)</f>
        <v>30</v>
      </c>
    </row>
    <row r="19" spans="1:26" x14ac:dyDescent="0.25">
      <c r="D19" s="62" t="s">
        <v>39</v>
      </c>
      <c r="E19" s="51">
        <v>68.099999999999994</v>
      </c>
      <c r="F19" s="68">
        <v>3.1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51">
        <f t="shared" ref="Z19:Z21" si="4">E19-SUM(F19:Y19)</f>
        <v>65</v>
      </c>
    </row>
    <row r="20" spans="1:26" x14ac:dyDescent="0.25">
      <c r="D20" s="62" t="s">
        <v>40</v>
      </c>
      <c r="E20" s="51">
        <v>30.1</v>
      </c>
      <c r="F20" s="68">
        <v>0.1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51">
        <f t="shared" si="4"/>
        <v>30</v>
      </c>
    </row>
    <row r="21" spans="1:26" x14ac:dyDescent="0.25">
      <c r="D21" s="62" t="s">
        <v>41</v>
      </c>
      <c r="E21" s="51">
        <v>61.1</v>
      </c>
      <c r="F21" s="68">
        <v>1.1000000000000001</v>
      </c>
      <c r="G21" s="69"/>
      <c r="H21" s="69"/>
      <c r="I21" s="69"/>
      <c r="J21" s="69"/>
      <c r="K21" s="69"/>
      <c r="L21" s="69"/>
      <c r="M21" s="68">
        <v>1</v>
      </c>
      <c r="N21" s="68">
        <v>0.25</v>
      </c>
      <c r="O21" s="68">
        <v>1.5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51">
        <f t="shared" si="4"/>
        <v>57.25</v>
      </c>
    </row>
    <row r="22" spans="1:26" x14ac:dyDescent="0.25">
      <c r="D22" s="62" t="s">
        <v>42</v>
      </c>
      <c r="E22" s="51">
        <v>30.1</v>
      </c>
      <c r="F22" s="68">
        <v>0.1</v>
      </c>
      <c r="G22" s="69"/>
      <c r="H22" s="69"/>
      <c r="I22" s="69"/>
      <c r="J22" s="69"/>
      <c r="K22" s="68">
        <v>1</v>
      </c>
      <c r="L22" s="68">
        <v>3</v>
      </c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51">
        <f>E22-SUM(F22:Y22)</f>
        <v>26</v>
      </c>
    </row>
    <row r="23" spans="1:26" x14ac:dyDescent="0.25">
      <c r="D23" s="63" t="s">
        <v>45</v>
      </c>
      <c r="E23" s="51">
        <f>SUM(E18:E22)</f>
        <v>219.49999999999997</v>
      </c>
      <c r="F23" s="51">
        <f t="shared" ref="F23:Y23" si="5">SUM(F18:F22)</f>
        <v>4.5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1</v>
      </c>
      <c r="L23" s="51">
        <f t="shared" si="5"/>
        <v>3</v>
      </c>
      <c r="M23" s="51">
        <f t="shared" si="5"/>
        <v>1</v>
      </c>
      <c r="N23" s="51">
        <f t="shared" si="5"/>
        <v>0.25</v>
      </c>
      <c r="O23" s="51">
        <f t="shared" si="5"/>
        <v>1.5</v>
      </c>
      <c r="P23" s="51">
        <f t="shared" si="5"/>
        <v>0</v>
      </c>
      <c r="Q23" s="51">
        <f t="shared" si="5"/>
        <v>0</v>
      </c>
      <c r="R23" s="51">
        <f t="shared" si="5"/>
        <v>0</v>
      </c>
      <c r="S23" s="51">
        <f t="shared" si="5"/>
        <v>0</v>
      </c>
      <c r="T23" s="51">
        <f t="shared" si="5"/>
        <v>0</v>
      </c>
      <c r="U23" s="51">
        <f t="shared" si="5"/>
        <v>0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>SUM(Z18:Z22)</f>
        <v>208.25</v>
      </c>
    </row>
    <row r="24" spans="1:26" x14ac:dyDescent="0.25">
      <c r="D24" s="63" t="s">
        <v>46</v>
      </c>
      <c r="E24" s="51">
        <f>E23</f>
        <v>219.49999999999997</v>
      </c>
      <c r="F24" s="51">
        <f>E24-F23</f>
        <v>214.99999999999997</v>
      </c>
      <c r="G24" s="51">
        <f t="shared" ref="G24:Y24" si="6">F24-G23</f>
        <v>214.99999999999997</v>
      </c>
      <c r="H24" s="51">
        <f t="shared" si="6"/>
        <v>214.99999999999997</v>
      </c>
      <c r="I24" s="51">
        <f t="shared" si="6"/>
        <v>214.99999999999997</v>
      </c>
      <c r="J24" s="51">
        <f t="shared" si="6"/>
        <v>214.99999999999997</v>
      </c>
      <c r="K24" s="51">
        <f t="shared" si="6"/>
        <v>213.99999999999997</v>
      </c>
      <c r="L24" s="51">
        <f t="shared" si="6"/>
        <v>210.99999999999997</v>
      </c>
      <c r="M24" s="51">
        <f t="shared" si="6"/>
        <v>209.99999999999997</v>
      </c>
      <c r="N24" s="51">
        <f t="shared" si="6"/>
        <v>209.74999999999997</v>
      </c>
      <c r="O24" s="51">
        <f t="shared" si="6"/>
        <v>208.24999999999997</v>
      </c>
      <c r="P24" s="51">
        <f t="shared" si="6"/>
        <v>208.24999999999997</v>
      </c>
      <c r="Q24" s="51">
        <f t="shared" si="6"/>
        <v>208.24999999999997</v>
      </c>
      <c r="R24" s="51">
        <f t="shared" si="6"/>
        <v>208.24999999999997</v>
      </c>
      <c r="S24" s="51">
        <f t="shared" si="6"/>
        <v>208.24999999999997</v>
      </c>
      <c r="T24" s="51">
        <f t="shared" si="6"/>
        <v>208.24999999999997</v>
      </c>
      <c r="U24" s="51">
        <f t="shared" si="6"/>
        <v>208.24999999999997</v>
      </c>
      <c r="V24" s="51">
        <f t="shared" si="6"/>
        <v>208.24999999999997</v>
      </c>
      <c r="W24" s="51">
        <f t="shared" si="6"/>
        <v>208.24999999999997</v>
      </c>
      <c r="X24" s="51">
        <f t="shared" si="6"/>
        <v>208.24999999999997</v>
      </c>
      <c r="Y24" s="51">
        <f t="shared" si="6"/>
        <v>208.24999999999997</v>
      </c>
      <c r="Z24" s="38"/>
    </row>
    <row r="25" spans="1:26" x14ac:dyDescent="0.25">
      <c r="D25" s="63" t="s">
        <v>47</v>
      </c>
      <c r="E25" s="51">
        <f>E23</f>
        <v>219.49999999999997</v>
      </c>
      <c r="F25" s="51">
        <f>$E$25-F2*$E$25/COUNT($F$3:$Y$3)</f>
        <v>208.52499999999998</v>
      </c>
      <c r="G25" s="51">
        <f t="shared" ref="G25:Y25" si="7">$E$25-G2*$E$25/COUNT($F$3:$Y$3)</f>
        <v>197.54999999999998</v>
      </c>
      <c r="H25" s="51">
        <f t="shared" si="7"/>
        <v>186.57499999999999</v>
      </c>
      <c r="I25" s="51">
        <f t="shared" si="7"/>
        <v>175.59999999999997</v>
      </c>
      <c r="J25" s="51">
        <f t="shared" si="7"/>
        <v>164.625</v>
      </c>
      <c r="K25" s="51">
        <f t="shared" si="7"/>
        <v>153.64999999999998</v>
      </c>
      <c r="L25" s="51">
        <f t="shared" si="7"/>
        <v>142.67499999999998</v>
      </c>
      <c r="M25" s="51">
        <f t="shared" si="7"/>
        <v>131.69999999999999</v>
      </c>
      <c r="N25" s="51">
        <f t="shared" si="7"/>
        <v>120.72499999999998</v>
      </c>
      <c r="O25" s="51">
        <f t="shared" si="7"/>
        <v>109.75</v>
      </c>
      <c r="P25" s="51">
        <f t="shared" si="7"/>
        <v>98.774999999999991</v>
      </c>
      <c r="Q25" s="51">
        <f t="shared" si="7"/>
        <v>87.799999999999983</v>
      </c>
      <c r="R25" s="51">
        <f t="shared" si="7"/>
        <v>76.824999999999989</v>
      </c>
      <c r="S25" s="51">
        <f t="shared" si="7"/>
        <v>65.849999999999994</v>
      </c>
      <c r="T25" s="51">
        <f t="shared" si="7"/>
        <v>54.875</v>
      </c>
      <c r="U25" s="51">
        <f t="shared" si="7"/>
        <v>43.900000000000006</v>
      </c>
      <c r="V25" s="51">
        <f t="shared" si="7"/>
        <v>32.924999999999983</v>
      </c>
      <c r="W25" s="51">
        <f t="shared" si="7"/>
        <v>21.949999999999989</v>
      </c>
      <c r="X25" s="51">
        <f t="shared" si="7"/>
        <v>10.975000000000023</v>
      </c>
      <c r="Y25" s="51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4" t="s">
        <v>60</v>
      </c>
    </row>
    <row r="30" spans="1:26" x14ac:dyDescent="0.25">
      <c r="A30" t="s">
        <v>61</v>
      </c>
    </row>
    <row r="32" spans="1:26" ht="17.399999999999999" x14ac:dyDescent="0.3">
      <c r="A32" s="64" t="s">
        <v>49</v>
      </c>
    </row>
    <row r="33" spans="1:2" x14ac:dyDescent="0.25">
      <c r="A33" t="s">
        <v>52</v>
      </c>
    </row>
    <row r="34" spans="1:2" x14ac:dyDescent="0.25">
      <c r="A34" t="s">
        <v>53</v>
      </c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4" t="s">
        <v>50</v>
      </c>
    </row>
    <row r="39" spans="1:2" x14ac:dyDescent="0.25">
      <c r="A39" t="s">
        <v>51</v>
      </c>
    </row>
    <row r="40" spans="1:2" x14ac:dyDescent="0.25">
      <c r="A40" s="67" t="s">
        <v>52</v>
      </c>
      <c r="B40" s="67"/>
    </row>
    <row r="41" spans="1:2" x14ac:dyDescent="0.25">
      <c r="A41" t="s">
        <v>53</v>
      </c>
    </row>
    <row r="42" spans="1:2" x14ac:dyDescent="0.25">
      <c r="A42" t="s">
        <v>54</v>
      </c>
    </row>
    <row r="43" spans="1:2" x14ac:dyDescent="0.25">
      <c r="A43" t="s">
        <v>55</v>
      </c>
    </row>
    <row r="44" spans="1:2" x14ac:dyDescent="0.25">
      <c r="A44" t="s">
        <v>56</v>
      </c>
    </row>
    <row r="46" spans="1:2" ht="17.399999999999999" x14ac:dyDescent="0.3">
      <c r="A46" s="64" t="s">
        <v>57</v>
      </c>
    </row>
    <row r="47" spans="1:2" x14ac:dyDescent="0.25">
      <c r="A47" t="s">
        <v>58</v>
      </c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4" t="s">
        <v>62</v>
      </c>
    </row>
    <row r="55" spans="1:5" x14ac:dyDescent="0.25">
      <c r="A55" s="67" t="s">
        <v>52</v>
      </c>
      <c r="B55" s="67"/>
    </row>
    <row r="56" spans="1:5" x14ac:dyDescent="0.25">
      <c r="A56" t="s">
        <v>53</v>
      </c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4" t="s">
        <v>63</v>
      </c>
    </row>
    <row r="61" spans="1:5" x14ac:dyDescent="0.25">
      <c r="A61" t="s">
        <v>52</v>
      </c>
    </row>
    <row r="62" spans="1:5" x14ac:dyDescent="0.25">
      <c r="A62" t="s">
        <v>53</v>
      </c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2025-04-17T13:01:39Z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