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uipi\Desktop\"/>
    </mc:Choice>
  </mc:AlternateContent>
  <xr:revisionPtr revIDLastSave="0" documentId="13_ncr:1_{16AFA1B3-680A-4F22-BCE7-8CC6130950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Timeline" sheetId="8" r:id="rId1"/>
  </sheets>
  <definedNames>
    <definedName name="_xlnm.Print_Area" localSheetId="0">ProjectTimeline!$A:$M</definedName>
    <definedName name="color">ProjectTimeline!$E1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8" l="1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H6" i="8" l="1"/>
  <c r="F7" i="8"/>
  <c r="F8" i="8"/>
  <c r="F9" i="8"/>
  <c r="F10" i="8"/>
  <c r="F12" i="8"/>
  <c r="F13" i="8"/>
  <c r="F14" i="8"/>
  <c r="F6" i="8"/>
  <c r="I6" i="8" l="1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<sst xmlns="http://schemas.openxmlformats.org/spreadsheetml/2006/main" count="46" uniqueCount="37">
  <si>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</si>
  <si>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</si>
  <si>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</si>
  <si>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</si>
  <si>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</si>
  <si>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</si>
  <si>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</si>
  <si>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</si>
  <si>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</si>
  <si>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</si>
  <si>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</si>
  <si>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</si>
  <si>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</si>
  <si>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</si>
  <si>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</si>
  <si>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</si>
  <si>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</si>
  <si>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</si>
  <si>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</si>
  <si>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Gannt Chart</t>
  </si>
  <si>
    <t>Planning</t>
  </si>
  <si>
    <t>Start Coding</t>
  </si>
  <si>
    <t>2nd Delivery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</si>
  <si>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</si>
  <si>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</si>
  <si>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</si>
  <si>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</si>
  <si>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</si>
  <si>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Model Main Business Process (BPMN) #5</t>
  </si>
  <si>
    <t>Documen tation</t>
  </si>
  <si>
    <t>Front End</t>
  </si>
  <si>
    <t>Back End</t>
  </si>
  <si>
    <t>Qua lity</t>
  </si>
  <si>
    <t>Design Front-End UI #6</t>
  </si>
  <si>
    <t>Implement Front-End #7</t>
  </si>
  <si>
    <t>Implement Back-End Logic for Basic Features #8</t>
  </si>
  <si>
    <t>Quality Check and Testing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</si>
</sst>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dd/mm/yy;@"/>
    <numFmt numFmtId="166" formatCode="d/m/yyyy;@"/>
  </numFmts>
  <fonts count="12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ProjectTimeline!$F$4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ProjectTimeline!$G$4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ProjectTimeline!$H$4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ProjectTimeline!$I$4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ProjectTimeline!$J$4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ProjectTimeline!$K$4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ProjectTimeline!$L$4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ProjectTimeline!$A$5:$B$15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 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 lity</c:v>
                  </c:pt>
                </c:lvl>
              </c:multiLvlStrCache>
            </c:multiLvlStrRef>
          </c:cat>
          <c:val>
            <c:numRef>
              <c:f>ProjectTimeline!$L$5:$L$15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ProjectTimeline!$B$20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(ProjectTimeline!$C$20,ProjectTimeline!$C$20)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ProjectTimeline!$D$20:$E$20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ProjectTimeline!$B$21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(ProjectTimeline!$C$21,ProjectTimeline!$C$21)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ProjectTimeline!$D$21:$E$21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ProjectTimeline!$B$22</c:f>
              <c:strCache>
                <c:ptCount val="1"/>
                <c:pt idx="0">
                  <c:v>2nd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(ProjectTimeline!$C$22,ProjectTimeline!$C$22)</c:f>
              <c:numCache>
                <c:formatCode>dd/mm/yy;@</c:formatCode>
                <c:ptCount val="2"/>
                <c:pt idx="0">
                  <c:v>45808</c:v>
                </c:pt>
                <c:pt idx="1">
                  <c:v>45808</c:v>
                </c:pt>
              </c:numCache>
            </c:numRef>
          </c:xVal>
          <c:yVal>
            <c:numRef>
              <c:f>ProjectTimeline!$D$22:$E$22</c:f>
              <c:numCache>
                <c:formatCode>0%</c:formatCode>
                <c:ptCount val="2"/>
                <c:pt idx="0">
                  <c:v>0.1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showGridLines="0" tabSelected="1" showRuler="0" zoomScale="58" zoomScaleNormal="103" zoomScalePageLayoutView="85" workbookViewId="0">
      <selection activeCell="AH19" sqref="AH19"/>
    </sheetView>
  </sheetViews>
  <sheetFormatPr defaultRowHeight="14.25" x14ac:dyDescent="0.2"/>
  <cols>
    <col min="1" max="1" width="15" customWidth="1"/>
    <col min="2" max="2" width="36.625" bestFit="1" customWidth="1"/>
    <col min="3" max="3" width="9.75" style="5" customWidth="1"/>
    <col min="4" max="4" width="9.75" customWidth="1"/>
    <col min="5" max="5" width="11.375" customWidth="1"/>
    <col min="6" max="6" width="8" customWidth="1"/>
    <col min="7" max="7" width="6.875" customWidth="1"/>
    <col min="8" max="13" width="6" customWidth="1"/>
    <col min="15" max="15" width="22.5" customWidth="1"/>
  </cols>
  <sheetData>
    <row r="1" spans="1:13" ht="26.25" x14ac:dyDescent="0.4">
      <c r="A1" s="1" t="s">
        <v>19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</row>
    <row r="5" spans="1:13" s="3" customFormat="1" ht="15" hidden="1" x14ac:dyDescent="0.2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ht="15" x14ac:dyDescent="0.2">
      <c r="A6" s="20" t="s">
        <v>20</v>
      </c>
      <c r="B6" s="21" t="s">
        <v>24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>IF(ISBLANK($D6),0,IF($E6=G$4,$D6-$C6+1,0))</f>
        <v>1</v>
      </c>
      <c r="H6" s="31">
        <f>IF(ISBLANK($D6),0,IF($E6=H$4,$D6-$C6+1,0))</f>
        <v>0</v>
      </c>
      <c r="I6" s="31">
        <f>IF(ISBLANK($D6),0,IF($E6=I$4,$D6-$C6+1,0))</f>
        <v>0</v>
      </c>
      <c r="J6" s="31">
        <f>IF(ISBLANK($D6),0,IF($E6=J$4,$D6-$C6+1,0))</f>
        <v>0</v>
      </c>
      <c r="K6" s="31">
        <f>IF(ISBLANK($D6),0,IF($E6=K$4,$D6-$C6+1,0))</f>
        <v>0</v>
      </c>
      <c r="L6" s="32">
        <f>IF(ISBLANK($D6),0,IF($E6=L$4,$D6-$C6+1,0))</f>
        <v>0</v>
      </c>
    </row>
    <row r="7" spans="1:13" s="3" customFormat="1" ht="15" x14ac:dyDescent="0.2">
      <c r="A7" s="20"/>
      <c r="B7" s="21" t="s">
        <v>27</v>
      </c>
      <c r="C7" s="34">
        <v>45755</v>
      </c>
      <c r="D7" s="35">
        <v>45755</v>
      </c>
      <c r="E7" s="6" t="s">
        <v>8</v>
      </c>
      <c r="F7" s="30">
        <f t="shared" ref="F7:F14" si="0">IF(ISBLANK(C7),0,C7)</f>
        <v>45755</v>
      </c>
      <c r="G7" s="31">
        <f>IF(ISBLANK($D7),0,IF($E7=G$4,$D7-$C7+1,0))</f>
        <v>1</v>
      </c>
      <c r="H7" s="31">
        <f>IF(ISBLANK($D7),0,IF($E7=H$4,$D7-$C7+1,0))</f>
        <v>0</v>
      </c>
      <c r="I7" s="31">
        <f>IF(ISBLANK($D7),0,IF($E7=I$4,$D7-$C7+1,0))</f>
        <v>0</v>
      </c>
      <c r="J7" s="31">
        <f>IF(ISBLANK($D7),0,IF($E7=J$4,$D7-$C7+1,0))</f>
        <v>0</v>
      </c>
      <c r="K7" s="31">
        <f>IF(ISBLANK($D7),0,IF($E7=K$4,$D7-$C7+1,0))</f>
        <v>0</v>
      </c>
      <c r="L7" s="32">
        <f>IF(ISBLANK($D7),0,IF($E7=L$4,$D7-$C7+1,0))</f>
        <v>0</v>
      </c>
    </row>
    <row r="8" spans="1:13" s="3" customFormat="1" ht="15" x14ac:dyDescent="0.2">
      <c r="A8" s="20" t="s">
        <v>29</v>
      </c>
      <c r="B8" s="21" t="s">
        <v>25</v>
      </c>
      <c r="C8" s="34">
        <v>45756</v>
      </c>
      <c r="D8" s="35">
        <v>45757</v>
      </c>
      <c r="E8" s="6" t="s">
        <v>8</v>
      </c>
      <c r="F8" s="30">
        <f t="shared" si="0"/>
        <v>45756</v>
      </c>
      <c r="G8" s="31">
        <f>IF(ISBLANK($D8),0,IF($E8=G$4,$D8-$C8+1,0))</f>
        <v>2</v>
      </c>
      <c r="H8" s="31">
        <f>IF(ISBLANK($D8),0,IF($E8=H$4,$D8-$C8+1,0))</f>
        <v>0</v>
      </c>
      <c r="I8" s="31">
        <f>IF(ISBLANK($D8),0,IF($E8=I$4,$D8-$C8+1,0))</f>
        <v>0</v>
      </c>
      <c r="J8" s="31">
        <f>IF(ISBLANK($D8),0,IF($E8=J$4,$D8-$C8+1,0))</f>
        <v>0</v>
      </c>
      <c r="K8" s="31">
        <f>IF(ISBLANK($D8),0,IF($E8=K$4,$D8-$C8+1,0))</f>
        <v>0</v>
      </c>
      <c r="L8" s="32">
        <f>IF(ISBLANK($D8),0,IF($E8=L$4,$D8-$C8+1,0))</f>
        <v>0</v>
      </c>
    </row>
    <row r="9" spans="1:13" s="3" customFormat="1" ht="15" x14ac:dyDescent="0.2">
      <c r="A9" s="20"/>
      <c r="B9" s="21" t="s">
        <v>26</v>
      </c>
      <c r="C9" s="34">
        <v>45757</v>
      </c>
      <c r="D9" s="35">
        <v>45762</v>
      </c>
      <c r="E9" s="6" t="s">
        <v>8</v>
      </c>
      <c r="F9" s="30">
        <f t="shared" si="0"/>
        <v>45757</v>
      </c>
      <c r="G9" s="31">
        <f>IF(ISBLANK($D9),0,IF($E9=G$4,$D9-$C9+1,0))</f>
        <v>6</v>
      </c>
      <c r="H9" s="31">
        <f>IF(ISBLANK($D9),0,IF($E9=H$4,$D9-$C9+1,0))</f>
        <v>0</v>
      </c>
      <c r="I9" s="31">
        <f>IF(ISBLANK($D9),0,IF($E9=I$4,$D9-$C9+1,0))</f>
        <v>0</v>
      </c>
      <c r="J9" s="31">
        <f>IF(ISBLANK($D9),0,IF($E9=J$4,$D9-$C9+1,0))</f>
        <v>0</v>
      </c>
      <c r="K9" s="31">
        <f>IF(ISBLANK($D9),0,IF($E9=K$4,$D9-$C9+1,0))</f>
        <v>0</v>
      </c>
      <c r="L9" s="32">
        <f>IF(ISBLANK($D9),0,IF($E9=L$4,$D9-$C9+1,0))</f>
        <v>0</v>
      </c>
    </row>
    <row r="10" spans="1:13" s="3" customFormat="1" ht="15" x14ac:dyDescent="0.2">
      <c r="A10" s="20"/>
      <c r="B10" s="21" t="s">
        <v>28</v>
      </c>
      <c r="C10" s="34">
        <v>45759</v>
      </c>
      <c r="D10" s="35">
        <v>45763</v>
      </c>
      <c r="E10" s="6" t="s">
        <v>6</v>
      </c>
      <c r="F10" s="30">
        <f t="shared" si="0"/>
        <v>45759</v>
      </c>
      <c r="G10" s="31">
        <f>IF(ISBLANK($D10),0,IF($E10=G$4,$D10-$C10+1,0))</f>
        <v>0</v>
      </c>
      <c r="H10" s="31">
        <f>IF(ISBLANK($D10),0,IF($E10=H$4,$D10-$C10+1,0))</f>
        <v>5</v>
      </c>
      <c r="I10" s="31">
        <f>IF(ISBLANK($D10),0,IF($E10=I$4,$D10-$C10+1,0))</f>
        <v>0</v>
      </c>
      <c r="J10" s="31">
        <f>IF(ISBLANK($D10),0,IF($E10=J$4,$D10-$C10+1,0))</f>
        <v>0</v>
      </c>
      <c r="K10" s="31">
        <f>IF(ISBLANK($D10),0,IF($E10=K$4,$D10-$C10+1,0))</f>
        <v>0</v>
      </c>
      <c r="L10" s="32">
        <f>IF(ISBLANK($D10),0,IF($E10=L$4,$D10-$C10+1,0))</f>
        <v>0</v>
      </c>
    </row>
    <row r="11" spans="1:13" s="3" customFormat="1" ht="15" x14ac:dyDescent="0.2">
      <c r="A11" s="20" t="s">
        <v>31</v>
      </c>
      <c r="B11" s="21" t="s">
        <v>35</v>
      </c>
      <c r="C11" s="34">
        <v>45762</v>
      </c>
      <c r="D11" s="35">
        <v>45769</v>
      </c>
      <c r="E11" s="6" t="s">
        <v>6</v>
      </c>
      <c r="F11" s="30">
        <f t="shared" ref="F11" si="1">IF(ISBLANK(C11),0,C11)</f>
        <v>45762</v>
      </c>
      <c r="G11" s="31">
        <f>IF(ISBLANK($D11),0,IF($E11=G$4,$D11-$C11+1,0))</f>
        <v>0</v>
      </c>
      <c r="H11" s="31">
        <f>IF(ISBLANK($D11),0,IF($E11=H$4,$D11-$C11+1,0))</f>
        <v>8</v>
      </c>
      <c r="I11" s="31">
        <f>IF(ISBLANK($D11),0,IF($E11=I$4,$D11-$C11+1,0))</f>
        <v>0</v>
      </c>
      <c r="J11" s="31">
        <f>IF(ISBLANK($D11),0,IF($E11=J$4,$D11-$C11+1,0))</f>
        <v>0</v>
      </c>
      <c r="K11" s="31">
        <f>IF(ISBLANK($D11),0,IF($E11=K$4,$D11-$C11+1,0))</f>
        <v>0</v>
      </c>
      <c r="L11" s="32">
        <f>IF(ISBLANK($D11),0,IF($E11=L$4,$D11-$C11+1,0))</f>
        <v>0</v>
      </c>
    </row>
    <row r="12" spans="1:13" s="3" customFormat="1" ht="15" x14ac:dyDescent="0.2">
      <c r="A12" s="20" t="s">
        <v>30</v>
      </c>
      <c r="B12" s="21" t="s">
        <v>33</v>
      </c>
      <c r="C12" s="34">
        <v>45763</v>
      </c>
      <c r="D12" s="35">
        <v>45767</v>
      </c>
      <c r="E12" s="6" t="s">
        <v>6</v>
      </c>
      <c r="F12" s="30">
        <f t="shared" si="0"/>
        <v>45763</v>
      </c>
      <c r="G12" s="31">
        <f>IF(ISBLANK($D12),0,IF($E12=G$4,$D12-$C12+1,0))</f>
        <v>0</v>
      </c>
      <c r="H12" s="31">
        <f>IF(ISBLANK($D12),0,IF($E12=H$4,$D12-$C12+1,0))</f>
        <v>5</v>
      </c>
      <c r="I12" s="31">
        <f>IF(ISBLANK($D12),0,IF($E12=I$4,$D12-$C12+1,0))</f>
        <v>0</v>
      </c>
      <c r="J12" s="31">
        <f>IF(ISBLANK($D12),0,IF($E12=J$4,$D12-$C12+1,0))</f>
        <v>0</v>
      </c>
      <c r="K12" s="31">
        <f>IF(ISBLANK($D12),0,IF($E12=K$4,$D12-$C12+1,0))</f>
        <v>0</v>
      </c>
      <c r="L12" s="32">
        <f>IF(ISBLANK($D12),0,IF($E12=L$4,$D12-$C12+1,0))</f>
        <v>0</v>
      </c>
    </row>
    <row r="13" spans="1:13" s="3" customFormat="1" ht="15" x14ac:dyDescent="0.2">
      <c r="A13" s="20"/>
      <c r="B13" s="21" t="s">
        <v>34</v>
      </c>
      <c r="C13" s="34">
        <v>45765</v>
      </c>
      <c r="D13" s="35">
        <v>45770</v>
      </c>
      <c r="E13" s="6" t="s">
        <v>6</v>
      </c>
      <c r="F13" s="30">
        <f t="shared" si="0"/>
        <v>45765</v>
      </c>
      <c r="G13" s="31">
        <f>IF(ISBLANK($D13),0,IF($E13=G$4,$D13-$C13+1,0))</f>
        <v>0</v>
      </c>
      <c r="H13" s="31">
        <f>IF(ISBLANK($D13),0,IF($E13=H$4,$D13-$C13+1,0))</f>
        <v>6</v>
      </c>
      <c r="I13" s="31">
        <f>IF(ISBLANK($D13),0,IF($E13=I$4,$D13-$C13+1,0))</f>
        <v>0</v>
      </c>
      <c r="J13" s="31">
        <f>IF(ISBLANK($D13),0,IF($E13=J$4,$D13-$C13+1,0))</f>
        <v>0</v>
      </c>
      <c r="K13" s="31">
        <f>IF(ISBLANK($D13),0,IF($E13=K$4,$D13-$C13+1,0))</f>
        <v>0</v>
      </c>
      <c r="L13" s="32">
        <f>IF(ISBLANK($D13),0,IF($E13=L$4,$D13-$C13+1,0))</f>
        <v>0</v>
      </c>
    </row>
    <row r="14" spans="1:13" s="3" customFormat="1" ht="15" x14ac:dyDescent="0.2">
      <c r="A14" s="20" t="s">
        <v>32</v>
      </c>
      <c r="B14" s="21" t="s">
        <v>36</v>
      </c>
      <c r="C14" s="34">
        <v>45769</v>
      </c>
      <c r="D14" s="35">
        <v>45774</v>
      </c>
      <c r="E14" s="6" t="s">
        <v>7</v>
      </c>
      <c r="F14" s="30">
        <f t="shared" si="0"/>
        <v>45769</v>
      </c>
      <c r="G14" s="31">
        <f>IF(ISBLANK($D14),0,IF($E14=G$4,$D14-$C14+1,0))</f>
        <v>0</v>
      </c>
      <c r="H14" s="31">
        <f>IF(ISBLANK($D14),0,IF($E14=H$4,$D14-$C14+1,0))</f>
        <v>0</v>
      </c>
      <c r="I14" s="31">
        <f>IF(ISBLANK($D14),0,IF($E14=I$4,$D14-$C14+1,0))</f>
        <v>6</v>
      </c>
      <c r="J14" s="31">
        <f>IF(ISBLANK($D14),0,IF($E14=J$4,$D14-$C14+1,0))</f>
        <v>0</v>
      </c>
      <c r="K14" s="31">
        <f>IF(ISBLANK($D14),0,IF($E14=K$4,$D14-$C14+1,0))</f>
        <v>0</v>
      </c>
      <c r="L14" s="32">
        <f>IF(ISBLANK($D14),0,IF($E14=L$4,$D14-$C14+1,0))</f>
        <v>0</v>
      </c>
    </row>
    <row r="15" spans="1:13" s="3" customFormat="1" x14ac:dyDescent="0.2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</row>
    <row r="19" spans="2:5" ht="24" x14ac:dyDescent="0.2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">
      <c r="B20" t="s">
        <v>21</v>
      </c>
      <c r="C20" s="33">
        <v>45764</v>
      </c>
      <c r="D20" s="24">
        <v>0.5</v>
      </c>
      <c r="E20" s="24">
        <v>0.95</v>
      </c>
    </row>
    <row r="21" spans="2:5" x14ac:dyDescent="0.2">
      <c r="B21" s="21" t="s">
        <v>23</v>
      </c>
      <c r="C21" s="33">
        <v>45774</v>
      </c>
      <c r="D21" s="24">
        <v>0.25</v>
      </c>
      <c r="E21" s="24">
        <v>0.95</v>
      </c>
    </row>
    <row r="22" spans="2:5" x14ac:dyDescent="0.2">
      <c r="B22" s="21" t="s">
        <v>22</v>
      </c>
      <c r="C22" s="33">
        <v>45808</v>
      </c>
      <c r="D22" s="24">
        <v>0.1</v>
      </c>
      <c r="E22" s="24">
        <v>0.95</v>
      </c>
    </row>
    <row r="23" spans="2:5" x14ac:dyDescent="0.2">
      <c r="B23" s="21"/>
      <c r="C23" s="33"/>
      <c r="D23" s="24"/>
      <c r="E23" s="24"/>
    </row>
  </sheetData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ProjectTimeline</vt:lpstr>
      <vt:lpstr>ProjectTimeline!Área_de_Impressão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Guilherme Santana</cp:lastModifiedBy>
  <cp:lastPrinted>2018-04-05T18:14:50Z</cp:lastPrinted>
  <dcterms:created xsi:type="dcterms:W3CDTF">2017-01-09T18:01:51Z</dcterms:created>
  <dcterms:modified xsi:type="dcterms:W3CDTF">2025-04-07T17:41:56Z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