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ige15-my.sharepoint.com/personal/llerma_amige_com_mx/Documents/AI/Tools/"/>
    </mc:Choice>
  </mc:AlternateContent>
  <xr:revisionPtr revIDLastSave="311" documentId="8_{0BBE107B-93A8-49F9-BF1A-DAB7A877E9B6}" xr6:coauthVersionLast="47" xr6:coauthVersionMax="47" xr10:uidLastSave="{5042AC04-4C39-4667-9E59-17D173B847F3}"/>
  <bookViews>
    <workbookView minimized="1" xWindow="1512" yWindow="1164" windowWidth="21624" windowHeight="11172" activeTab="2" xr2:uid="{1816C31C-2FAC-4847-B6E1-7521BC96E95D}"/>
  </bookViews>
  <sheets>
    <sheet name="Buffer" sheetId="1" r:id="rId1"/>
    <sheet name="Tracking" sheetId="2" r:id="rId2"/>
    <sheet name="Tracking (2)" sheetId="5" r:id="rId3"/>
    <sheet name="Sheet2" sheetId="6" r:id="rId4"/>
    <sheet name="ProcessData" sheetId="4" r:id="rId5"/>
  </sheets>
  <calcPr calcId="191029" calcCompleted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5" l="1"/>
  <c r="J5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17" i="6"/>
  <c r="H16" i="6"/>
  <c r="H15" i="6"/>
  <c r="H14" i="6"/>
  <c r="H13" i="6"/>
  <c r="H12" i="6"/>
  <c r="H11" i="6"/>
  <c r="H10" i="6"/>
  <c r="H9" i="6"/>
  <c r="F27" i="5"/>
  <c r="C27" i="5"/>
  <c r="F26" i="5"/>
  <c r="C26" i="5"/>
  <c r="F25" i="5"/>
  <c r="C25" i="5"/>
  <c r="F24" i="5"/>
  <c r="C24" i="5"/>
  <c r="F23" i="5"/>
  <c r="C23" i="5"/>
  <c r="F22" i="5"/>
  <c r="C22" i="5"/>
  <c r="F21" i="5"/>
  <c r="C21" i="5"/>
  <c r="F20" i="5"/>
  <c r="C20" i="5"/>
  <c r="F19" i="5"/>
  <c r="C19" i="5"/>
  <c r="F18" i="5"/>
  <c r="C18" i="5"/>
  <c r="F17" i="5"/>
  <c r="C17" i="5"/>
  <c r="F16" i="5"/>
  <c r="C16" i="5"/>
  <c r="F15" i="5"/>
  <c r="C15" i="5"/>
  <c r="F14" i="5"/>
  <c r="C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J5" i="4"/>
  <c r="F21" i="4"/>
  <c r="F34" i="4"/>
  <c r="F28" i="4"/>
  <c r="F29" i="4"/>
  <c r="F30" i="4"/>
  <c r="F31" i="4"/>
  <c r="F32" i="4"/>
  <c r="F33" i="4"/>
  <c r="C34" i="4"/>
  <c r="C28" i="4"/>
  <c r="C29" i="4"/>
  <c r="C30" i="4"/>
  <c r="C31" i="4"/>
  <c r="C32" i="4"/>
  <c r="C33" i="4"/>
  <c r="F14" i="4"/>
  <c r="J8" i="4" s="1"/>
  <c r="F27" i="4"/>
  <c r="C27" i="4"/>
  <c r="F26" i="4"/>
  <c r="C26" i="4"/>
  <c r="F25" i="4"/>
  <c r="C25" i="4"/>
  <c r="F24" i="4"/>
  <c r="C24" i="4"/>
  <c r="F23" i="4"/>
  <c r="C23" i="4"/>
  <c r="F22" i="4"/>
  <c r="C22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20" i="1"/>
  <c r="C20" i="1"/>
  <c r="C9" i="1"/>
  <c r="C12" i="1"/>
  <c r="F27" i="2"/>
  <c r="C27" i="2"/>
  <c r="F26" i="2"/>
  <c r="C26" i="2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F18" i="2"/>
  <c r="C18" i="2"/>
  <c r="F17" i="2"/>
  <c r="C17" i="2"/>
  <c r="F16" i="2"/>
  <c r="C16" i="2"/>
  <c r="F15" i="2"/>
  <c r="C15" i="2"/>
  <c r="F14" i="2"/>
  <c r="C14" i="2"/>
  <c r="F13" i="2"/>
  <c r="C13" i="2"/>
  <c r="F12" i="2"/>
  <c r="C12" i="2"/>
  <c r="F11" i="2"/>
  <c r="C11" i="2"/>
  <c r="F10" i="2"/>
  <c r="C10" i="2"/>
  <c r="F9" i="2"/>
  <c r="C9" i="2"/>
  <c r="F8" i="2"/>
  <c r="C8" i="2"/>
  <c r="F7" i="2"/>
  <c r="C7" i="2"/>
  <c r="J5" i="2"/>
  <c r="F15" i="1"/>
  <c r="F16" i="1"/>
  <c r="F17" i="1"/>
  <c r="F18" i="1"/>
  <c r="F19" i="1"/>
  <c r="F14" i="1"/>
  <c r="F11" i="1"/>
  <c r="F8" i="1"/>
  <c r="F7" i="1"/>
  <c r="C7" i="1"/>
  <c r="C8" i="1"/>
  <c r="C19" i="1"/>
  <c r="C18" i="1"/>
  <c r="C17" i="1"/>
  <c r="C10" i="1"/>
  <c r="C11" i="1"/>
  <c r="C13" i="1"/>
  <c r="C14" i="1"/>
  <c r="C15" i="1"/>
  <c r="C16" i="1"/>
  <c r="F9" i="1"/>
  <c r="F13" i="1"/>
  <c r="F10" i="1"/>
  <c r="F12" i="1"/>
  <c r="J8" i="2" l="1"/>
  <c r="J11" i="2" s="1"/>
  <c r="J11" i="5"/>
  <c r="J5" i="1"/>
  <c r="J8" i="1"/>
  <c r="J11" i="4" l="1"/>
  <c r="J11" i="1"/>
  <c r="D42" i="5" l="1"/>
  <c r="D42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<sst xmlns="http://schemas.openxmlformats.org/spreadsheetml/2006/main" count="1692" uniqueCount="496">
  <si>
    <t>,</t>
  </si>
  <si>
    <t>TABLE</t>
  </si>
  <si>
    <t>Field</t>
  </si>
  <si>
    <t>Variable</t>
  </si>
  <si>
    <t>'</t>
  </si>
  <si>
    <t>@</t>
  </si>
  <si>
    <t>Part 1</t>
  </si>
  <si>
    <t>Part 2</t>
  </si>
  <si>
    <t>Final</t>
  </si>
  <si>
    <t>FeedRate</t>
  </si>
  <si>
    <t>Unknown_Mass</t>
  </si>
  <si>
    <t>HM1_Mass</t>
  </si>
  <si>
    <t>HM2_Mass</t>
  </si>
  <si>
    <t>Shred_Mass</t>
  </si>
  <si>
    <t>Turning_Mass</t>
  </si>
  <si>
    <t>Total_Mass</t>
  </si>
  <si>
    <t>Unknown_Mass_ML</t>
  </si>
  <si>
    <t>HM1_Mass_ML</t>
  </si>
  <si>
    <t>HM2_Mass_ML</t>
  </si>
  <si>
    <t>Shred_Mass_ML</t>
  </si>
  <si>
    <t>Turning_Mass_ML</t>
  </si>
  <si>
    <t>Total_Mass_ML</t>
  </si>
  <si>
    <t>Carbon_Mass_ML</t>
  </si>
  <si>
    <t>Lime_Mass_ML</t>
  </si>
  <si>
    <t>Unknown_SFU_Mass</t>
  </si>
  <si>
    <t>HM1_SFU_Mass</t>
  </si>
  <si>
    <t>HM2_SFU_Mass</t>
  </si>
  <si>
    <t>Shred_SFU_Mass</t>
  </si>
  <si>
    <t>Turning_SFU_Mass</t>
  </si>
  <si>
    <t>Timestamp</t>
  </si>
  <si>
    <t>NOW()</t>
  </si>
  <si>
    <t>Unknow_Mass_Ton</t>
  </si>
  <si>
    <t>HM1_Mass_Ton</t>
  </si>
  <si>
    <t>HM2_Mass_Ton</t>
  </si>
  <si>
    <t>Shred_Mass_Ton</t>
  </si>
  <si>
    <t>Turning_Mass_Ton</t>
  </si>
  <si>
    <t>IoC_Tk_Unknow_Mass</t>
  </si>
  <si>
    <t>IoC_Tk_HM1_Mass</t>
  </si>
  <si>
    <t>IoC_Tk_HM2_Mass</t>
  </si>
  <si>
    <t>IoC_Tk_Shred_Mass</t>
  </si>
  <si>
    <t>IoC_Tk_Turning_Mass</t>
  </si>
  <si>
    <t>IoC_Tk_Carbon_Mass</t>
  </si>
  <si>
    <t>IoC_Tk_Lime_Mass</t>
  </si>
  <si>
    <t>IoC_Tk_UnknowSFU_Mass</t>
  </si>
  <si>
    <t>IoC_Tk_HM1SFU_Mass</t>
  </si>
  <si>
    <t>IoC_Tk_HM2SFU_Mass</t>
  </si>
  <si>
    <t>IoC_Tk_ShredSFU_Mass</t>
  </si>
  <si>
    <t>IoC_Tk_TurningSFU_Mass</t>
  </si>
  <si>
    <t>ioconveyor_db.ioc_trackingdata</t>
  </si>
  <si>
    <t>INSERT INTO ioconveyor_db.ioc_trackingdata (Timestamp,FeedRate,Unknown_Mass,HM1_Mass,HM2_Mass,Shred_Mass,Turning_Mass,Total_Mass,Unknown_Mass_ML,HM1_Mass_ML,HM2_Mass_ML,Shred_Mass_ML,Turning_Mass_ML,Total_Mass_ML,Carbon_Mass_ML,Lime_Mass_ML,Unknown_SFU_Mass,HM1_SFU_Mass,HM2_SFU_Mass,Shred_SFU_Mass,Turning_SFU_Mass) VALUES (NOW(),'@FeedRate','@Unknow_Mass_Ton','@HM1_Mass_Ton','@HM2_Mass_Ton','@Shred_Mass_Ton','@Turning_Mass_Ton',NULL,'@IoC_Tk_Unknow_Mass','@IoC_Tk_HM1_Mass','@IoC_Tk_HM2_Mass','@IoC_Tk_Shred_Mass','@IoC_Tk_Turning_Mass',NULL,'@IoC_Tk_Carbon_Mass','@IoC_Tk_Lime_Mass','@IoC_Tk_UnknowSFU_Mass','@IoC_Tk_HM1SFU_Mass','@IoC_Tk_HM2SFU_Mass','@IoC_Tk_ShredSFU_Mass','@IoC_Tk_TurningSFU_Mass')</t>
  </si>
  <si>
    <t>ioconveyor_db.ioc_bufferimg_process</t>
  </si>
  <si>
    <t>id</t>
  </si>
  <si>
    <t xml:space="preserve">Timestamp </t>
  </si>
  <si>
    <t xml:space="preserve">RGB_Label </t>
  </si>
  <si>
    <t xml:space="preserve">RGB_base64 </t>
  </si>
  <si>
    <t xml:space="preserve">Depth_Label </t>
  </si>
  <si>
    <t xml:space="preserve">Depth_base64 </t>
  </si>
  <si>
    <t xml:space="preserve">FeedRateRaw </t>
  </si>
  <si>
    <t xml:space="preserve">SpeedRaw </t>
  </si>
  <si>
    <t xml:space="preserve">VolumeRaw </t>
  </si>
  <si>
    <t xml:space="preserve">AxisXRaw </t>
  </si>
  <si>
    <t xml:space="preserve">AxisYRaw </t>
  </si>
  <si>
    <t xml:space="preserve">AxisZRaw </t>
  </si>
  <si>
    <t xml:space="preserve">CamTempRaw </t>
  </si>
  <si>
    <t>DistanceRaw</t>
  </si>
  <si>
    <t>HumidityRaw</t>
  </si>
  <si>
    <t>SFUTempRaw</t>
  </si>
  <si>
    <t>ValveStatus</t>
  </si>
  <si>
    <t>SeqNo</t>
  </si>
  <si>
    <t>SFU_SegNum_Output</t>
  </si>
  <si>
    <t>SFU_SpeedConv_S1_Output</t>
  </si>
  <si>
    <t>SFU_VolumeSeg_S1_Output</t>
  </si>
  <si>
    <t>SFU_RateVolume_S1_Output</t>
  </si>
  <si>
    <t>SFU_TempCam_Output</t>
  </si>
  <si>
    <t>SFU_AAaxis_X_Output</t>
  </si>
  <si>
    <t>SFU_AAaxis_Y_Output</t>
  </si>
  <si>
    <t>SFU_AAaxis_Z_Output</t>
  </si>
  <si>
    <t>IoLink_Distance_Raw_Output</t>
  </si>
  <si>
    <t>IoLink_Hum_Raw_Output</t>
  </si>
  <si>
    <t>IoLink_Temp_Raw_Output</t>
  </si>
  <si>
    <t>IoLink_ValveOn_Output</t>
  </si>
  <si>
    <t>RGB_Label</t>
  </si>
  <si>
    <t>imgOUT_FILTER_RGB</t>
  </si>
  <si>
    <t>INSERT INTO ioconveyor_db.ioc_bufferimg_process (Timestamp,SeqNo,RGB_Label,FeedRateRaw ,SpeedRaw ,VolumeRaw ,AxisXRaw ,AxisYRaw ,AxisZRaw ,CamTempRaw ,DistanceRaw,HumidityRaw,SFUTempRaw,ValveStatus) VALUES (NOW(),'@SFU_SegNum_Output','@imgOUT_FILTER_RGB','@SFU_RateVolume_S1_Output','@SFU_SpeedConv_S1_Output','@SFU_VolumeSeg_S1_Output','@SFU_AAaxis_X_Output','@SFU_AAaxis_Y_Output','@SFU_AAaxis_Z_Output','@SFU_TempCam_Output','@IoLink_Distance_Raw_Output','@IoLink_Hum_Raw_Output','@IoLink_Temp_Raw_Output','@IoLink_ValveOn_Output')</t>
  </si>
  <si>
    <t>IoC_Tk_Total_Mass</t>
  </si>
  <si>
    <t>ioconveyor_db.ioc_processdata</t>
  </si>
  <si>
    <t>SeqNum</t>
  </si>
  <si>
    <t>HeatID</t>
  </si>
  <si>
    <t>FceMWh</t>
  </si>
  <si>
    <t>P_On</t>
  </si>
  <si>
    <t>ChargeSpeedConv</t>
  </si>
  <si>
    <t>PreHeatSpeedConv</t>
  </si>
  <si>
    <t>CCarSpeedConv</t>
  </si>
  <si>
    <t>FceAvgCurrent</t>
  </si>
  <si>
    <t>FceSFactor</t>
  </si>
  <si>
    <t>FceChargeAlloys</t>
  </si>
  <si>
    <t>Vkb_SeqNum_Output</t>
  </si>
  <si>
    <t>Vkb_HeatID_Output</t>
  </si>
  <si>
    <t>Vkb_FceMWh_Output</t>
  </si>
  <si>
    <t>Vkb_PoT_Output</t>
  </si>
  <si>
    <t>Vkb_ChargeSpeedConv_Output</t>
  </si>
  <si>
    <t>Vkb_PreHeatSpeedConv_Output</t>
  </si>
  <si>
    <t>Vkb_CCarSpeedConv_Output</t>
  </si>
  <si>
    <t>Vkb_FceSFactor_Output</t>
  </si>
  <si>
    <t>Vkb_FceChargeAlloys_Output</t>
  </si>
  <si>
    <t>MaxScore</t>
  </si>
  <si>
    <t>ResultLabel</t>
  </si>
  <si>
    <t xml:space="preserve">id </t>
  </si>
  <si>
    <t xml:space="preserve">SeqNum </t>
  </si>
  <si>
    <t xml:space="preserve">MaxScore </t>
  </si>
  <si>
    <t xml:space="preserve">ResultLabel </t>
  </si>
  <si>
    <t xml:space="preserve">HeatID </t>
  </si>
  <si>
    <t xml:space="preserve">FceMWh </t>
  </si>
  <si>
    <t xml:space="preserve">FceSFactor </t>
  </si>
  <si>
    <t xml:space="preserve">FceAvgCurrent </t>
  </si>
  <si>
    <t xml:space="preserve">P_On </t>
  </si>
  <si>
    <t xml:space="preserve">FceChargeAlloys </t>
  </si>
  <si>
    <t xml:space="preserve">ChargeSpeedConv </t>
  </si>
  <si>
    <t xml:space="preserve">SpeedConvCharge </t>
  </si>
  <si>
    <t xml:space="preserve">PreHeatSpeedConv </t>
  </si>
  <si>
    <t xml:space="preserve">SpeedPreHeat </t>
  </si>
  <si>
    <t xml:space="preserve">CCarSpeedConv </t>
  </si>
  <si>
    <t>SpeedConvCCR</t>
  </si>
  <si>
    <t xml:space="preserve">MoveDataConveyor </t>
  </si>
  <si>
    <t>MoveDataConCharge</t>
  </si>
  <si>
    <t xml:space="preserve">MoveDataConPH </t>
  </si>
  <si>
    <t>MoveDataConCCR</t>
  </si>
  <si>
    <t xml:space="preserve">WeightInEAF </t>
  </si>
  <si>
    <t xml:space="preserve">WeightInEAF_IA </t>
  </si>
  <si>
    <t xml:space="preserve">FeedRate_IA </t>
  </si>
  <si>
    <t xml:space="preserve">ScrapType </t>
  </si>
  <si>
    <t xml:space="preserve">ResultScore </t>
  </si>
  <si>
    <t xml:space="preserve">VolPerScan </t>
  </si>
  <si>
    <t xml:space="preserve">MeterPerScan </t>
  </si>
  <si>
    <t xml:space="preserve">TonPerVol </t>
  </si>
  <si>
    <t xml:space="preserve">Shred_Mass </t>
  </si>
  <si>
    <t xml:space="preserve">Unknown_Mass </t>
  </si>
  <si>
    <t>f</t>
  </si>
  <si>
    <t>SpeedPreHeat</t>
  </si>
  <si>
    <t>SpeedConvCharge</t>
  </si>
  <si>
    <t>b</t>
  </si>
  <si>
    <t>NewSegment</t>
  </si>
  <si>
    <t>MoveDataConPH</t>
  </si>
  <si>
    <t>MetersPerScan</t>
  </si>
  <si>
    <t>VolPerScan</t>
  </si>
  <si>
    <t>MassPerScan</t>
  </si>
  <si>
    <t>MaxScore_IA</t>
  </si>
  <si>
    <t>*</t>
  </si>
  <si>
    <t>Vkb_FceAvgCurrent_Output</t>
  </si>
  <si>
    <t>INSERT INTO ioconveyor_db.ioc_processdata (Timestamp,SeqNum,MaxScore,ResultLabel,HeatID,FceMWh,FceSFactor,FceAvgCurrent,P_On,FceChargeAlloys,ChargeSpeedConv,PreHeatSpeedConv,CCarSpeedConv,SpeedConvCharge ,SpeedPreHeat ,SpeedConvCCR,MoveDataConveyor ,MoveDataConCharge,MoveDataConPH ,MoveDataConCCR,VolPerScan ,MeterPerScan ,TonPerVol ,Shred_Mass ,Turning_Mass,Unknown_Mass ,HM1_Mass,HM2_Mass) VALUES (NOW(),'@Vkb_SeqNum_Output','@MaxScore_IA','@ResultLabel','@Vkb_HeatID_Output','@Vkb_FceMWh_Output','@Vkb_FceSFactor_Output','@Vkb_FceAvgCurrent_Output','@Vkb_PoT_Output','@Vkb_FceChargeAlloys_Output','@Vkb_ChargeSpeedConv_Output','@Vkb_PreHeatSpeedConv_Output','@Vkb_CCarSpeedConv_Output','@SpeedConvCharge','@SpeedPreHeat','@SpeedConvCCR','@NewSegment','@MoveDataConCharge','@MoveDataConPH','@MoveDataConCCR','@VolPerScan','@MetersPerScan','@MassPerScan','@Shred_Mass_Ton','@Turning_Mass_Ton','@Unknow_Mass_Ton','@HM1_Mass_Ton','@HM2_Mass_Ton')</t>
  </si>
  <si>
    <t>Seg0_0</t>
  </si>
  <si>
    <t>Seg0_1</t>
  </si>
  <si>
    <t>Seg0_2</t>
  </si>
  <si>
    <t>Seg0_3</t>
  </si>
  <si>
    <t>Seg0_4</t>
  </si>
  <si>
    <t>Seg0_5</t>
  </si>
  <si>
    <t>Seg0_6</t>
  </si>
  <si>
    <t>Seg0_7</t>
  </si>
  <si>
    <t>Seg0_8</t>
  </si>
  <si>
    <t>Seg0_9</t>
  </si>
  <si>
    <t>Seg0_10</t>
  </si>
  <si>
    <t>Seg0_11</t>
  </si>
  <si>
    <t>Seg0_12</t>
  </si>
  <si>
    <t>Seg0_13</t>
  </si>
  <si>
    <t>Seg0_14</t>
  </si>
  <si>
    <t>Seg0_15</t>
  </si>
  <si>
    <t>Seg0_16</t>
  </si>
  <si>
    <t>Seg1_0</t>
  </si>
  <si>
    <t>Seg1_1</t>
  </si>
  <si>
    <t>Seg1_2</t>
  </si>
  <si>
    <t>Seg1_3</t>
  </si>
  <si>
    <t>Seg1_4</t>
  </si>
  <si>
    <t>Seg1_5</t>
  </si>
  <si>
    <t>Seg1_6</t>
  </si>
  <si>
    <t>Seg1_7</t>
  </si>
  <si>
    <t>Seg1_8</t>
  </si>
  <si>
    <t>Seg1_9</t>
  </si>
  <si>
    <t>Seg1_10</t>
  </si>
  <si>
    <t>Seg1_11</t>
  </si>
  <si>
    <t>Seg1_12</t>
  </si>
  <si>
    <t>Seg1_13</t>
  </si>
  <si>
    <t>Seg1_14</t>
  </si>
  <si>
    <t>Seg1_15</t>
  </si>
  <si>
    <t>Seg1_16</t>
  </si>
  <si>
    <t>Seg2_0</t>
  </si>
  <si>
    <t>Seg2_1</t>
  </si>
  <si>
    <t>Seg2_2</t>
  </si>
  <si>
    <t>Seg2_3</t>
  </si>
  <si>
    <t>Seg2_4</t>
  </si>
  <si>
    <t>Seg2_5</t>
  </si>
  <si>
    <t>Seg2_6</t>
  </si>
  <si>
    <t>Seg2_7</t>
  </si>
  <si>
    <t>Seg2_8</t>
  </si>
  <si>
    <t>Seg2_9</t>
  </si>
  <si>
    <t>Seg2_10</t>
  </si>
  <si>
    <t>Seg2_11</t>
  </si>
  <si>
    <t>Seg2_12</t>
  </si>
  <si>
    <t>Seg2_13</t>
  </si>
  <si>
    <t>Seg2_14</t>
  </si>
  <si>
    <t>Seg2_15</t>
  </si>
  <si>
    <t>Seg2_16</t>
  </si>
  <si>
    <t>Seg3_0</t>
  </si>
  <si>
    <t>Seg3_1</t>
  </si>
  <si>
    <t>Seg3_2</t>
  </si>
  <si>
    <t>Seg3_3</t>
  </si>
  <si>
    <t>Seg3_4</t>
  </si>
  <si>
    <t>Seg3_5</t>
  </si>
  <si>
    <t>Seg3_6</t>
  </si>
  <si>
    <t>Seg3_7</t>
  </si>
  <si>
    <t>Seg3_8</t>
  </si>
  <si>
    <t>Seg3_9</t>
  </si>
  <si>
    <t>Seg3_10</t>
  </si>
  <si>
    <t>Seg3_11</t>
  </si>
  <si>
    <t>Seg3_12</t>
  </si>
  <si>
    <t>Seg3_13</t>
  </si>
  <si>
    <t>Seg3_14</t>
  </si>
  <si>
    <t>Seg3_15</t>
  </si>
  <si>
    <t>Seg3_16</t>
  </si>
  <si>
    <t>Seg4_0</t>
  </si>
  <si>
    <t>Seg4_1</t>
  </si>
  <si>
    <t>Seg4_2</t>
  </si>
  <si>
    <t>Seg4_3</t>
  </si>
  <si>
    <t>Seg4_4</t>
  </si>
  <si>
    <t>Seg4_5</t>
  </si>
  <si>
    <t>Seg4_6</t>
  </si>
  <si>
    <t>Seg4_7</t>
  </si>
  <si>
    <t>Seg4_8</t>
  </si>
  <si>
    <t>Seg4_9</t>
  </si>
  <si>
    <t>Seg4_10</t>
  </si>
  <si>
    <t>Seg4_11</t>
  </si>
  <si>
    <t>Seg4_12</t>
  </si>
  <si>
    <t>Seg4_13</t>
  </si>
  <si>
    <t>Seg4_14</t>
  </si>
  <si>
    <t>Seg4_15</t>
  </si>
  <si>
    <t>Seg4_16</t>
  </si>
  <si>
    <t>Seg5_0</t>
  </si>
  <si>
    <t>Seg5_1</t>
  </si>
  <si>
    <t>Seg5_2</t>
  </si>
  <si>
    <t>Seg5_3</t>
  </si>
  <si>
    <t>Seg5_4</t>
  </si>
  <si>
    <t>Seg5_5</t>
  </si>
  <si>
    <t>Seg5_6</t>
  </si>
  <si>
    <t>Seg5_7</t>
  </si>
  <si>
    <t>Seg5_8</t>
  </si>
  <si>
    <t>Seg5_9</t>
  </si>
  <si>
    <t>Seg5_10</t>
  </si>
  <si>
    <t>Seg5_11</t>
  </si>
  <si>
    <t>Seg5_12</t>
  </si>
  <si>
    <t>Seg5_13</t>
  </si>
  <si>
    <t>Seg5_14</t>
  </si>
  <si>
    <t>Seg5_15</t>
  </si>
  <si>
    <t>Seg5_16</t>
  </si>
  <si>
    <t>Seg6_0</t>
  </si>
  <si>
    <t>Seg6_1</t>
  </si>
  <si>
    <t>Seg6_2</t>
  </si>
  <si>
    <t>Seg6_3</t>
  </si>
  <si>
    <t>Seg6_4</t>
  </si>
  <si>
    <t>Seg6_5</t>
  </si>
  <si>
    <t>Seg6_6</t>
  </si>
  <si>
    <t>Seg6_7</t>
  </si>
  <si>
    <t>Seg6_8</t>
  </si>
  <si>
    <t>Seg6_9</t>
  </si>
  <si>
    <t>Seg6_10</t>
  </si>
  <si>
    <t>Seg6_11</t>
  </si>
  <si>
    <t>Seg6_12</t>
  </si>
  <si>
    <t>Seg6_13</t>
  </si>
  <si>
    <t>Seg6_14</t>
  </si>
  <si>
    <t>Seg6_15</t>
  </si>
  <si>
    <t>Seg6_16</t>
  </si>
  <si>
    <t>Seg7_0</t>
  </si>
  <si>
    <t>Seg7_1</t>
  </si>
  <si>
    <t>Seg7_2</t>
  </si>
  <si>
    <t>Seg7_3</t>
  </si>
  <si>
    <t>Seg7_4</t>
  </si>
  <si>
    <t>Seg7_5</t>
  </si>
  <si>
    <t>Seg7_6</t>
  </si>
  <si>
    <t>Seg7_7</t>
  </si>
  <si>
    <t>Seg7_8</t>
  </si>
  <si>
    <t>Seg7_9</t>
  </si>
  <si>
    <t>Seg7_10</t>
  </si>
  <si>
    <t>Seg7_11</t>
  </si>
  <si>
    <t>Seg7_12</t>
  </si>
  <si>
    <t>Seg7_13</t>
  </si>
  <si>
    <t>Seg7_14</t>
  </si>
  <si>
    <t>Seg7_15</t>
  </si>
  <si>
    <t>Seg7_16</t>
  </si>
  <si>
    <t>Seg8_0</t>
  </si>
  <si>
    <t>Seg8_1</t>
  </si>
  <si>
    <t>Seg8_2</t>
  </si>
  <si>
    <t>Seg8_3</t>
  </si>
  <si>
    <t>Seg8_4</t>
  </si>
  <si>
    <t>Seg8_5</t>
  </si>
  <si>
    <t>Seg8_6</t>
  </si>
  <si>
    <t>Seg8_7</t>
  </si>
  <si>
    <t>Seg8_8</t>
  </si>
  <si>
    <t>Seg8_9</t>
  </si>
  <si>
    <t>Seg8_10</t>
  </si>
  <si>
    <t>Seg8_11</t>
  </si>
  <si>
    <t>Seg8_12</t>
  </si>
  <si>
    <t>Seg8_13</t>
  </si>
  <si>
    <t>Seg8_14</t>
  </si>
  <si>
    <t>Seg8_15</t>
  </si>
  <si>
    <t>Seg8_16</t>
  </si>
  <si>
    <t>Seg9_0</t>
  </si>
  <si>
    <t>Seg9_1</t>
  </si>
  <si>
    <t>Seg9_2</t>
  </si>
  <si>
    <t>Seg9_3</t>
  </si>
  <si>
    <t>Seg9_4</t>
  </si>
  <si>
    <t>Seg9_5</t>
  </si>
  <si>
    <t>Seg9_6</t>
  </si>
  <si>
    <t>Seg9_7</t>
  </si>
  <si>
    <t>Seg9_8</t>
  </si>
  <si>
    <t>Seg9_9</t>
  </si>
  <si>
    <t>Seg9_10</t>
  </si>
  <si>
    <t>Seg9_11</t>
  </si>
  <si>
    <t>Seg9_12</t>
  </si>
  <si>
    <t>Seg9_13</t>
  </si>
  <si>
    <t>Seg9_14</t>
  </si>
  <si>
    <t>Seg9_15</t>
  </si>
  <si>
    <t>Seg9_16</t>
  </si>
  <si>
    <t>Seg10_0</t>
  </si>
  <si>
    <t>Seg10_1</t>
  </si>
  <si>
    <t>Seg10_2</t>
  </si>
  <si>
    <t>Seg10_3</t>
  </si>
  <si>
    <t>Seg10_4</t>
  </si>
  <si>
    <t>Seg10_5</t>
  </si>
  <si>
    <t>Seg10_6</t>
  </si>
  <si>
    <t>Seg10_7</t>
  </si>
  <si>
    <t>Seg10_8</t>
  </si>
  <si>
    <t>Seg10_9</t>
  </si>
  <si>
    <t>Seg10_10</t>
  </si>
  <si>
    <t>Seg10_11</t>
  </si>
  <si>
    <t>Seg10_12</t>
  </si>
  <si>
    <t>Seg10_13</t>
  </si>
  <si>
    <t>Seg10_14</t>
  </si>
  <si>
    <t>Seg10_15</t>
  </si>
  <si>
    <t>Seg10_16</t>
  </si>
  <si>
    <t>Seg11_0</t>
  </si>
  <si>
    <t>Seg11_1</t>
  </si>
  <si>
    <t>Seg11_2</t>
  </si>
  <si>
    <t>Seg11_3</t>
  </si>
  <si>
    <t>Seg11_4</t>
  </si>
  <si>
    <t>Seg11_5</t>
  </si>
  <si>
    <t>Seg11_6</t>
  </si>
  <si>
    <t>Seg11_7</t>
  </si>
  <si>
    <t>Seg11_8</t>
  </si>
  <si>
    <t>Seg11_9</t>
  </si>
  <si>
    <t>Seg11_10</t>
  </si>
  <si>
    <t>Seg11_11</t>
  </si>
  <si>
    <t>Seg11_12</t>
  </si>
  <si>
    <t>Seg11_13</t>
  </si>
  <si>
    <t>Seg11_14</t>
  </si>
  <si>
    <t>Seg11_15</t>
  </si>
  <si>
    <t>Seg11_16</t>
  </si>
  <si>
    <t>Seg12_0</t>
  </si>
  <si>
    <t>Seg12_1</t>
  </si>
  <si>
    <t>Seg12_2</t>
  </si>
  <si>
    <t>Seg12_3</t>
  </si>
  <si>
    <t>Seg12_4</t>
  </si>
  <si>
    <t>Seg12_5</t>
  </si>
  <si>
    <t>Seg12_6</t>
  </si>
  <si>
    <t>Seg12_7</t>
  </si>
  <si>
    <t>Seg12_8</t>
  </si>
  <si>
    <t>Seg12_9</t>
  </si>
  <si>
    <t>Seg12_10</t>
  </si>
  <si>
    <t>Seg12_11</t>
  </si>
  <si>
    <t>Seg12_12</t>
  </si>
  <si>
    <t>Seg12_13</t>
  </si>
  <si>
    <t>Seg12_14</t>
  </si>
  <si>
    <t>Seg12_15</t>
  </si>
  <si>
    <t>Seg12_16</t>
  </si>
  <si>
    <t>Seg13_0</t>
  </si>
  <si>
    <t>Seg13_1</t>
  </si>
  <si>
    <t>Seg13_2</t>
  </si>
  <si>
    <t>Seg13_3</t>
  </si>
  <si>
    <t>Seg13_4</t>
  </si>
  <si>
    <t>Seg13_5</t>
  </si>
  <si>
    <t>Seg13_6</t>
  </si>
  <si>
    <t>Seg13_7</t>
  </si>
  <si>
    <t>Seg13_8</t>
  </si>
  <si>
    <t>Seg13_9</t>
  </si>
  <si>
    <t>Seg13_10</t>
  </si>
  <si>
    <t>Seg13_11</t>
  </si>
  <si>
    <t>Seg13_12</t>
  </si>
  <si>
    <t>Seg13_13</t>
  </si>
  <si>
    <t>Seg13_14</t>
  </si>
  <si>
    <t>Seg13_15</t>
  </si>
  <si>
    <t>Seg13_16</t>
  </si>
  <si>
    <t>Seg14_0</t>
  </si>
  <si>
    <t>Seg14_1</t>
  </si>
  <si>
    <t>Seg14_2</t>
  </si>
  <si>
    <t>Seg14_3</t>
  </si>
  <si>
    <t>Seg14_4</t>
  </si>
  <si>
    <t>Seg14_5</t>
  </si>
  <si>
    <t>Seg14_6</t>
  </si>
  <si>
    <t>Seg14_7</t>
  </si>
  <si>
    <t>Seg14_8</t>
  </si>
  <si>
    <t>Seg14_9</t>
  </si>
  <si>
    <t>Seg14_10</t>
  </si>
  <si>
    <t>Seg14_11</t>
  </si>
  <si>
    <t>Seg14_12</t>
  </si>
  <si>
    <t>Seg14_13</t>
  </si>
  <si>
    <t>Seg14_14</t>
  </si>
  <si>
    <t>Seg14_15</t>
  </si>
  <si>
    <t>Seg14_16</t>
  </si>
  <si>
    <t>Seg15_0</t>
  </si>
  <si>
    <t>Seg15_1</t>
  </si>
  <si>
    <t>Seg15_2</t>
  </si>
  <si>
    <t>Seg15_3</t>
  </si>
  <si>
    <t>Seg15_4</t>
  </si>
  <si>
    <t>Seg15_5</t>
  </si>
  <si>
    <t>Seg15_6</t>
  </si>
  <si>
    <t>Seg15_7</t>
  </si>
  <si>
    <t>Seg15_8</t>
  </si>
  <si>
    <t>Seg15_9</t>
  </si>
  <si>
    <t>Seg15_10</t>
  </si>
  <si>
    <t>Seg15_11</t>
  </si>
  <si>
    <t>Seg15_12</t>
  </si>
  <si>
    <t>Seg15_13</t>
  </si>
  <si>
    <t>Seg15_14</t>
  </si>
  <si>
    <t>Seg15_15</t>
  </si>
  <si>
    <t>Seg15_16</t>
  </si>
  <si>
    <t>Seg16_0</t>
  </si>
  <si>
    <t>Seg16_1</t>
  </si>
  <si>
    <t>Seg16_2</t>
  </si>
  <si>
    <t>Seg16_3</t>
  </si>
  <si>
    <t>Seg16_4</t>
  </si>
  <si>
    <t>Seg16_5</t>
  </si>
  <si>
    <t>Seg16_6</t>
  </si>
  <si>
    <t>Seg16_7</t>
  </si>
  <si>
    <t>Seg16_8</t>
  </si>
  <si>
    <t>Seg16_9</t>
  </si>
  <si>
    <t>Seg16_10</t>
  </si>
  <si>
    <t>Seg16_11</t>
  </si>
  <si>
    <t>Seg16_12</t>
  </si>
  <si>
    <t>Seg16_13</t>
  </si>
  <si>
    <t>Seg16_14</t>
  </si>
  <si>
    <t>Seg16_15</t>
  </si>
  <si>
    <t>Seg16_16</t>
  </si>
  <si>
    <t>Seg17_0</t>
  </si>
  <si>
    <t>Seg17_1</t>
  </si>
  <si>
    <t>Seg17_2</t>
  </si>
  <si>
    <t>Seg17_3</t>
  </si>
  <si>
    <t>Seg17_4</t>
  </si>
  <si>
    <t>Seg17_5</t>
  </si>
  <si>
    <t>Seg17_6</t>
  </si>
  <si>
    <t>Seg17_7</t>
  </si>
  <si>
    <t>Seg17_8</t>
  </si>
  <si>
    <t>Seg17_9</t>
  </si>
  <si>
    <t>Seg17_10</t>
  </si>
  <si>
    <t>Seg17_11</t>
  </si>
  <si>
    <t>Seg17_12</t>
  </si>
  <si>
    <t>Seg17_13</t>
  </si>
  <si>
    <t>Seg17_14</t>
  </si>
  <si>
    <t>Seg17_15</t>
  </si>
  <si>
    <t>Seg17_16</t>
  </si>
  <si>
    <t>Seg18_0</t>
  </si>
  <si>
    <t>Seg18_1</t>
  </si>
  <si>
    <t>Seg18_2</t>
  </si>
  <si>
    <t>Seg18_3</t>
  </si>
  <si>
    <t>Seg18_4</t>
  </si>
  <si>
    <t>Seg18_5</t>
  </si>
  <si>
    <t>Seg18_6</t>
  </si>
  <si>
    <t>Seg18_7</t>
  </si>
  <si>
    <t>Seg18_8</t>
  </si>
  <si>
    <t>Seg18_9</t>
  </si>
  <si>
    <t>Seg18_10</t>
  </si>
  <si>
    <t>Seg18_11</t>
  </si>
  <si>
    <t>Seg18_12</t>
  </si>
  <si>
    <t>Seg18_13</t>
  </si>
  <si>
    <t>Seg18_14</t>
  </si>
  <si>
    <t>Seg18_15</t>
  </si>
  <si>
    <t>Seg18_16</t>
  </si>
  <si>
    <t>TotalWeight</t>
  </si>
  <si>
    <t>TotalWeight_Sec_0</t>
  </si>
  <si>
    <t>TotalWeight_Sec_1</t>
  </si>
  <si>
    <t>TotalWeight_Sec_2</t>
  </si>
  <si>
    <t>TotalWeight_Sec_3</t>
  </si>
  <si>
    <t>TotalWeight_Sec_4</t>
  </si>
  <si>
    <t>TotalWeight_Sec_5</t>
  </si>
  <si>
    <t>TotalWeight_Sec_6</t>
  </si>
  <si>
    <t>TotalWeight_Sec_7</t>
  </si>
  <si>
    <t>TotalWeight_Sec_8</t>
  </si>
  <si>
    <t>TotalWeight_Sec_9</t>
  </si>
  <si>
    <t>TotalWeight_Sec_10</t>
  </si>
  <si>
    <t>TotalWeight_Sec_11</t>
  </si>
  <si>
    <t>TotalWeight_Sec_12</t>
  </si>
  <si>
    <t>TotalWeight_Sec_13</t>
  </si>
  <si>
    <t>TotalWeight_Sec_14</t>
  </si>
  <si>
    <t>TotalWeight_Sec_15</t>
  </si>
  <si>
    <t>TotalWeight_Sec_16</t>
  </si>
  <si>
    <t>TotalWeight_Sec_17</t>
  </si>
  <si>
    <t>TotalWeight_Sec_18</t>
  </si>
  <si>
    <t>ADD COLUMN `Seg0_0` FLOAT NULL AFTER `Turning_SFU_Mass`,</t>
  </si>
  <si>
    <t>ADD COLUMN `Seg0_1` FLOAT NULL AFTER `Seg0_0`;</t>
  </si>
  <si>
    <t>INSERT INTO ioconveyor_db.ioc_trackingdata (Timestamp,FeedRate,Unknown_Mass,HM1_Mass,HM2_Mass,Shred_Mass,Turning_Mass,Total_Mass,Unknown_Mass_ML,HM1_Mass_ML,HM2_Mass_ML,Shred_Mass_ML,Turning_Mass_ML,Total_Mass_ML,Carbon_Mass_ML,Lime_Mass_ML,Unknown_SFU_Mass,HM1_SFU_Mass,HM2_SFU_Mass,Shred_SFU_Mass,Turning_SFU_Mass,Seg0_0,Seg0_1,Seg0_2,Seg0_3,Seg0_4,Seg0_5,Seg0_6,Seg0_7,Seg0_8,Seg0_9,Seg0_10,Seg0_11,Seg0_12,Seg0_13,Seg0_14,Seg0_15,Seg0_16,Seg1_0,Seg1_1,Seg1_2,Seg1_3,Seg1_4,Seg1_5,Seg1_6,Seg1_7,Seg1_8,Seg1_9,Seg1_10,Seg1_11,Seg1_12,Seg1_13,Seg1_14,Seg1_15,Seg1_16,Seg2_0,Seg2_1,Seg2_2,Seg2_3,Seg2_4,Seg2_5,Seg2_6,Seg2_7,Seg2_8,Seg2_9,Seg2_10,Seg2_11,Seg2_12,Seg2_13,Seg2_14,Seg2_15,Seg2_16,Seg3_0,Seg3_1,Seg3_2,Seg3_3,Seg3_4,Seg3_5,Seg3_6,Seg3_7,Seg3_8,Seg3_9,Seg3_10,Seg3_11,Seg3_12,Seg3_13,Seg3_14,Seg3_15,Seg3_16,Seg4_0,Seg4_1,Seg4_2,Seg4_3,Seg4_4,Seg4_5,Seg4_6,Seg4_7,Seg4_8,Seg4_9,Seg4_10,Seg4_11,Seg4_12,Seg4_13,Seg4_14,Seg4_15,Seg4_16,Seg5_0,Seg5_1,Seg5_2,Seg5_3,Seg5_4,Seg5_5,Seg5_6,Seg5_7,Seg5_8,Seg5_9,Seg5_10,Seg5_11,Seg5_12,Seg5_13,Seg5_14,Seg5_15,Seg5_16,Seg6_0,Seg6_1,Seg6_2,Seg6_3,Seg6_4,Seg6_5,Seg6_6,Seg6_7,Seg6_8,Seg6_9,Seg6_10,Seg6_11,Seg6_12,Seg6_13,Seg6_14,Seg6_15,Seg6_16,Seg7_0,Seg7_1,Seg7_2,Seg7_3,Seg7_4,Seg7_5,Seg7_6,Seg7_7,Seg7_8,Seg7_9,Seg7_10,Seg7_11,Seg7_12,Seg7_13,Seg7_14,Seg7_15,Seg7_16,Seg8_0,Seg8_1,Seg8_2,Seg8_3,Seg8_4,Seg8_5,Seg8_6,Seg8_7,Seg8_8,Seg8_9,Seg8_10,Seg8_11,Seg8_12,Seg8_13,Seg8_14,Seg8_15,Seg8_16,Seg9_0,Seg9_1,Seg9_2,Seg9_3,Seg9_4,Seg9_5,Seg9_6,Seg9_7,Seg9_8,Seg9_9,Seg9_10,Seg9_11,Seg9_12,Seg9_13,Seg9_14,Seg9_15,Seg9_16,Seg10_0,Seg10_1,Seg10_2,Seg10_3,Seg10_4,Seg10_5,Seg10_6,Seg10_7,Seg10_8,Seg10_9,Seg10_10,Seg10_11,Seg10_12,Seg10_13,Seg10_14,Seg10_15,Seg10_16,Seg11_0,Seg11_1,Seg11_2,Seg11_3,Seg11_4,Seg11_5,Seg11_6,Seg11_7,Seg11_8,Seg11_9,Seg11_10,Seg11_11,Seg11_12,Seg11_13,Seg11_14,Seg11_15,Seg11_16,Seg12_0,Seg12_1,Seg12_2,Seg12_3,Seg12_4,Seg12_5,Seg12_6,Seg12_7,Seg12_8,Seg12_9,Seg12_10,Seg12_11,Seg12_12,Seg12_13,Seg12_14,Seg12_15,Seg12_16,Seg13_0,Seg13_1,Seg13_2,Seg13_3,Seg13_4,Seg13_5,Seg13_6,Seg13_7,Seg13_8,Seg13_9,Seg13_10,Seg13_11,Seg13_12,Seg13_13,Seg13_14,Seg13_15,Seg13_16,Seg14_0,Seg14_1,Seg14_2,Seg14_3,Seg14_4,Seg14_5,Seg14_6,Seg14_7,Seg14_8,Seg14_9,Seg14_10,Seg14_11,Seg14_12,Seg14_13,Seg14_14,Seg14_15,Seg14_16,Seg15_0,Seg15_1,Seg15_2,Seg15_3,Seg15_4,Seg15_5,Seg15_6,Seg15_7,Seg15_8,Seg15_9,Seg15_10,Seg15_11,Seg15_12,Seg15_13,Seg15_14,Seg15_15,Seg15_16,Seg16_0,Seg16_1,Seg16_2,Seg16_3,Seg16_4,Seg16_5,Seg16_6,Seg16_7,Seg16_8,Seg16_9,Seg16_10,Seg16_11,Seg16_12,Seg16_13,Seg16_14,Seg16_15,Seg16_16,Seg17_0,Seg17_1,Seg17_2,Seg17_3,Seg17_4,Seg17_5,Seg17_6,Seg17_7,Seg17_8,Seg17_9,Seg17_10,Seg17_11,Seg17_12,Seg17_13,Seg17_14,Seg17_15,Seg17_16,Seg18_0,Seg18_1,Seg18_2,Seg18_3,Seg18_4,Seg18_5,Seg18_6,Seg18_7,Seg18_8,Seg18_9,Seg18_10,Seg18_11,Seg18_12,Seg18_13,Seg18_14,Seg18_15,Seg18_16,TotalWeight,TotalWeight_Sec_0,TotalWeight_Sec_1,TotalWeight_Sec_2,TotalWeight_Sec_3,TotalWeight_Sec_4,TotalWeight_Sec_5,TotalWeight_Sec_6,TotalWeight_Sec_7,TotalWeight_Sec_8,TotalWeight_Sec_9,TotalWeight_Sec_10,TotalWeight_Sec_11,TotalWeight_Sec_12,TotalWeight_Sec_13,TotalWeight_Sec_14,TotalWeight_Sec_15,TotalWeight_Sec_16,TotalWeight_Sec_17,TotalWeight_Sec_18) VALUES (NOW(),'@FeedRate','@Unknow_Mass_Ton','@HM1_Mass_Ton','@HM2_Mass_Ton','@Shred_Mass_Ton','@Turning_Mass_Ton','@Total_Mass','@IoC_Tk_Unknow_Mass','@IoC_Tk_HM1_Mass','@IoC_Tk_HM2_Mass','@IoC_Tk_Shred_Mass','@IoC_Tk_Turning_Mass','@IoC_Tk_Total_Mass','@IoC_Tk_Carbon_Mass','@IoC_Tk_Lime_Mass','@IoC_Tk_UnknowSFU_Mass','@IoC_Tk_HM1SFU_Mass','@IoC_Tk_HM2SFU_Mass','@IoC_Tk_ShredSFU_Mass','@IoC_Tk_TurningSFU_Mass','@Seg0_0','@Seg0_1','@Seg0_2','@Seg0_3','@Seg0_4','@Seg0_5','@Seg0_6','@Seg0_7','@Seg0_8','@Seg0_9','@Seg0_10','@Seg0_11','@Seg0_12','@Seg0_13','@Seg0_14','@Seg0_15','@Seg0_16','@Seg1_0','@Seg1_1','@Seg1_2','@Seg1_3','@Seg1_4','@Seg1_5','@Seg1_6','@Seg1_7','@Seg1_8','@Seg1_9','@Seg1_10','@Seg1_11','@Seg1_12','@Seg1_13','@Seg1_14','@Seg1_15','@Seg1_16','@Seg2_0','@Seg2_1','@Seg2_2','@Seg2_3','@Seg2_4','@Seg2_5','@Seg2_6','@Seg2_7','@Seg2_8','@Seg2_9','@Seg2_10','@Seg2_11','@Seg2_12','@Seg2_13','@Seg2_14','@Seg2_15','@Seg2_16','@Seg3_0','@Seg3_1','@Seg3_2','@Seg3_3','@Seg3_4','@Seg3_5','@Seg3_6','@Seg3_7','@Seg3_8','@Seg3_9','@Seg3_10','@Seg3_11','@Seg3_12','@Seg3_13','@Seg3_14','@Seg3_15','@Seg3_16','@Seg4_0','@Seg4_1','@Seg4_2','@Seg4_3','@Seg4_4','@Seg4_5','@Seg4_6','@Seg4_7','@Seg4_8','@Seg4_9','@Seg4_10','@Seg4_11','@Seg4_12','@Seg4_13','@Seg4_14','@Seg4_15','@Seg4_16','@Seg5_0','@Seg5_1','@Seg5_2','@Seg5_3','@Seg5_4','@Seg5_5','@Seg5_6','@Seg5_7','@Seg5_8','@Seg5_9','@Seg5_10','@Seg5_11','@Seg5_12','@Seg5_13','@Seg5_14','@Seg5_15','@Seg5_16','@Seg6_0','@Seg6_1','@Seg6_2','@Seg6_3','@Seg6_4','@Seg6_5','@Seg6_6','@Seg6_7','@Seg6_8','@Seg6_9','@Seg6_10','@Seg6_11','@Seg6_12','@Seg6_13','@Seg6_14','@Seg6_15','@Seg6_16','@Seg7_0','@Seg7_1','@Seg7_2','@Seg7_3','@Seg7_4','@Seg7_5','@Seg7_6','@Seg7_7','@Seg7_8','@Seg7_9','@Seg7_10','@Seg7_11','@Seg7_12','@Seg7_13','@Seg7_14','@Seg7_15','@Seg7_16','@Seg8_0','@Seg8_1','@Seg8_2','@Seg8_3','@Seg8_4','@Seg8_5','@Seg8_6','@Seg8_7','@Seg8_8','@Seg8_9','@Seg8_10','@Seg8_11','@Seg8_12','@Seg8_13','@Seg8_14','@Seg8_15','@Seg8_16','@Seg9_0','@Seg9_1','@Seg9_2','@Seg9_3','@Seg9_4','@Seg9_5','@Seg9_6','@Seg9_7','@Seg9_8','@Seg9_9','@Seg9_10','@Seg9_11','@Seg9_12','@Seg9_13','@Seg9_14','@Seg9_15','@Seg9_16','@Seg10_0','@Seg10_1','@Seg10_2','@Seg10_3','@Seg10_4','@Seg10_5','@Seg10_6','@Seg10_7','@Seg10_8','@Seg10_9','@Seg10_10','@Seg10_11','@Seg10_12','@Seg10_13','@Seg10_14','@Seg10_15','@Seg10_16','@Seg11_0','@Seg11_1','@Seg11_2','@Seg11_3','@Seg11_4','@Seg11_5','@Seg11_6','@Seg11_7','@Seg11_8','@Seg11_9','@Seg11_10','@Seg11_11','@Seg11_12','@Seg11_13','@Seg11_14','@Seg11_15','@Seg11_16','@Seg12_0','@Seg12_1','@Seg12_2','@Seg12_3','@Seg12_4','@Seg12_5','@Seg12_6','@Seg12_7','@Seg12_8','@Seg12_9','@Seg12_10','@Seg12_11','@Seg12_12','@Seg12_13','@Seg12_14','@Seg12_15','@Seg12_16','@Seg13_0','@Seg13_1','@Seg13_2','@Seg13_3','@Seg13_4','@Seg13_5','@Seg13_6','@Seg13_7','@Seg13_8','@Seg13_9','@Seg13_10','@Seg13_11','@Seg13_12','@Seg13_13','@Seg13_14','@Seg13_15','@Seg13_16','@Seg14_0','@Seg14_1','@Seg14_2','@Seg14_3','@Seg14_4','@Seg14_5','@Seg14_6','@Seg14_7','@Seg14_8','@Seg14_9','@Seg14_10','@Seg14_11','@Seg14_12','@Seg14_13','@Seg14_14','@Seg14_15','@Seg14_16','@Seg15_0','@Seg15_1','@Seg15_2','@Seg15_3','@Seg15_4','@Seg15_5','@Seg15_6','@Seg15_7','@Seg15_8','@Seg15_9','@Seg15_10','@Seg15_11','@Seg15_12','@Seg15_13','@Seg15_14','@Seg15_15','@Seg15_16','@Seg16_0','@Seg16_1','@Seg16_2','@Seg16_3','@Seg16_4','@Seg16_5','@Seg16_6','@Seg16_7','@Seg16_8','@Seg16_9','@Seg16_10','@Seg16_11','@Seg16_12','@Seg16_13','@Seg16_14','@Seg16_15','@Seg16_16','@Seg17_0','@Seg17_1','@Seg17_2','@Seg17_3','@Seg17_4','@Seg17_5','@Seg17_6','@Seg17_7','@Seg17_8','@Seg17_9','@Seg17_10','@Seg17_11','@Seg17_12','@Seg17_13','@Seg17_14','@Seg17_15','@Seg17_16','@Seg18_0','@Seg18_1','@Seg18_2','@Seg18_3','@Seg18_4','@Seg18_5','@Seg18_6','@Seg18_7','@Seg18_8','@Seg18_9','@Seg18_10','@Seg18_11','@Seg18_12','@Seg18_13','@Seg18_14','@Seg18_15','@Seg18_16','@TotalWeight','@TotalWeight_Sec_0','@TotalWeight_Sec_1','@TotalWeight_Sec_2','@TotalWeight_Sec_3','@TotalWeight_Sec_4','@TotalWeight_Sec_5','@TotalWeight_Sec_6','@TotalWeight_Sec_7','@TotalWeight_Sec_8','@TotalWeight_Sec_9','@TotalWeight_Sec_10','@TotalWeight_Sec_11','@TotalWeight_Sec_12','@TotalWeight_Sec_13','@TotalWeight_Sec_14','@TotalWeight_Sec_15','@TotalWeight_Sec_16','@TotalWeight_Sec_17','@TotalWeight_Sec_18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</si>
</sst>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Border="1" applyAlignment="1"/>
    <xf numFmtId="0" fontId="0" fillId="0" borderId="0" xfId="0" applyBorder="1"/>
    <xf numFmtId="0" fontId="0" fillId="0" borderId="0" xfId="0" quotePrefix="1" applyBorder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F3CE746-6761-493A-9DEC-F6313B8FEC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F237-626E-4AF3-8FA2-BB4773032907}">
  <dimension ref="B3:J59"/>
  <sheetViews>
    <sheetView topLeftCell="A31" workbookViewId="0">
      <selection activeCell="B9" sqref="B9"/>
    </sheetView>
  </sheetViews>
  <sheetFormatPr defaultRowHeight="15" x14ac:dyDescent="0.25"/>
  <cols>
    <col min="1" max="1" width="6.7109375" customWidth="1"/>
    <col min="2" max="2" width="20" customWidth="1"/>
    <col min="3" max="3" width="18.42578125" customWidth="1"/>
    <col min="4" max="4" width="6.140625" bestFit="1" customWidth="1"/>
    <col min="5" max="5" width="27.42578125" customWidth="1"/>
    <col min="6" max="6" width="26.28515625" bestFit="1" customWidth="1"/>
    <col min="10" max="11" width="8.85546875" customWidth="1"/>
  </cols>
  <sheetData>
    <row r="3" spans="2:10" x14ac:dyDescent="0.25">
      <c r="D3" s="1" t="s">
        <v>1</v>
      </c>
      <c r="E3" s="11" t="s">
        <v>50</v>
      </c>
      <c r="F3" s="12"/>
      <c r="G3" s="12"/>
      <c r="H3" s="12"/>
      <c r="I3" s="12"/>
    </row>
    <row r="4" spans="2:10" x14ac:dyDescent="0.25">
      <c r="E4" s="5"/>
      <c r="F4" s="5"/>
      <c r="G4" s="5"/>
      <c r="H4" s="5"/>
    </row>
    <row r="5" spans="2:10" x14ac:dyDescent="0.25">
      <c r="B5" s="10" t="s">
        <v>2</v>
      </c>
      <c r="C5" s="10"/>
      <c r="E5" s="10" t="s">
        <v>3</v>
      </c>
      <c r="F5" s="10"/>
      <c r="H5" s="3" t="s">
        <v>6</v>
      </c>
      <c r="J5" t="str">
        <f>_xlfn.CONCAT("(",C7:C44,")")</f>
        <v>(Timestamp,SeqNo,RGB_Label,FeedRateRaw ,SpeedRaw ,VolumeRaw ,AxisXRaw ,AxisYRaw ,AxisZRaw ,CamTempRaw ,DistanceRaw,HumidityRaw,SFUTempRaw,ValveStatus)</v>
      </c>
    </row>
    <row r="6" spans="2:10" x14ac:dyDescent="0.25">
      <c r="B6" s="1" t="s">
        <v>0</v>
      </c>
      <c r="C6" s="1"/>
      <c r="E6" s="2" t="s">
        <v>4</v>
      </c>
      <c r="F6" s="2" t="s">
        <v>5</v>
      </c>
    </row>
    <row r="7" spans="2:10" x14ac:dyDescent="0.25">
      <c r="B7" s="6" t="s">
        <v>29</v>
      </c>
      <c r="C7" s="6" t="str">
        <f>B7</f>
        <v>Timestamp</v>
      </c>
      <c r="E7" s="7" t="s">
        <v>30</v>
      </c>
      <c r="F7" s="7" t="str">
        <f>E7</f>
        <v>NOW()</v>
      </c>
    </row>
    <row r="8" spans="2:10" x14ac:dyDescent="0.25">
      <c r="B8" t="s">
        <v>68</v>
      </c>
      <c r="C8" t="str">
        <f t="shared" ref="C8:C20" si="0">CONCATENATE($B$6,B8)</f>
        <v>,SeqNo</v>
      </c>
      <c r="E8" t="s">
        <v>69</v>
      </c>
      <c r="F8" t="str">
        <f>_xlfn.CONCAT($B$6,E6,F6,E8,E6)</f>
        <v>,'@SFU_SegNum_Output'</v>
      </c>
      <c r="H8" s="3" t="s">
        <v>7</v>
      </c>
      <c r="J8" t="str">
        <f>_xlfn.CONCAT("(",F7:F29,")")</f>
        <v>(NOW(),'@SFU_SegNum_Output','@imgOUT_FILTER_RGB','@SFU_RateVolume_S1_Output','@SFU_SpeedConv_S1_Output','@SFU_VolumeSeg_S1_Output','@SFU_AAaxis_X_Output','@SFU_AAaxis_Y_Output','@SFU_AAaxis_Z_Output','@SFU_TempCam_Output','@IoLink_Distance_Raw_Output','@IoLink_Hum_Raw_Output','@IoLink_Temp_Raw_Output','@IoLink_ValveOn_Output')</v>
      </c>
    </row>
    <row r="9" spans="2:10" x14ac:dyDescent="0.25">
      <c r="B9" t="s">
        <v>81</v>
      </c>
      <c r="C9" t="str">
        <f t="shared" si="0"/>
        <v>,RGB_Label</v>
      </c>
      <c r="E9" t="s">
        <v>82</v>
      </c>
      <c r="F9" t="str">
        <f>CONCATENATE($B$6,$E$6,$F$6,E9,$E$6)</f>
        <v>,'@imgOUT_FILTER_RGB'</v>
      </c>
    </row>
    <row r="10" spans="2:10" x14ac:dyDescent="0.25">
      <c r="B10" t="s">
        <v>57</v>
      </c>
      <c r="C10" t="str">
        <f t="shared" si="0"/>
        <v xml:space="preserve">,FeedRateRaw </v>
      </c>
      <c r="E10" t="s">
        <v>72</v>
      </c>
      <c r="F10" t="str">
        <f>CONCATENATE($B$6,$E$6,$F$6,E10,$E$6)</f>
        <v>,'@SFU_RateVolume_S1_Output'</v>
      </c>
    </row>
    <row r="11" spans="2:10" x14ac:dyDescent="0.25">
      <c r="B11" t="s">
        <v>58</v>
      </c>
      <c r="C11" t="str">
        <f t="shared" si="0"/>
        <v xml:space="preserve">,SpeedRaw </v>
      </c>
      <c r="E11" t="s">
        <v>70</v>
      </c>
      <c r="F11" t="str">
        <f>CONCATENATE($B$6,$E$6,$F$6,E11,$E$6)</f>
        <v>,'@SFU_SpeedConv_S1_Output'</v>
      </c>
      <c r="H11" s="4" t="s">
        <v>8</v>
      </c>
      <c r="J11" t="str">
        <f xml:space="preserve"> _xlfn.CONCAT("INSERT INTO ", E3," ",J5," VALUES ",J8)</f>
        <v>INSERT INTO ioconveyor_db.ioc_bufferimg_process (Timestamp,SeqNo,RGB_Label,FeedRateRaw ,SpeedRaw ,VolumeRaw ,AxisXRaw ,AxisYRaw ,AxisZRaw ,CamTempRaw ,DistanceRaw,HumidityRaw,SFUTempRaw,ValveStatus) VALUES (NOW(),'@SFU_SegNum_Output','@imgOUT_FILTER_RGB','@SFU_RateVolume_S1_Output','@SFU_SpeedConv_S1_Output','@SFU_VolumeSeg_S1_Output','@SFU_AAaxis_X_Output','@SFU_AAaxis_Y_Output','@SFU_AAaxis_Z_Output','@SFU_TempCam_Output','@IoLink_Distance_Raw_Output','@IoLink_Hum_Raw_Output','@IoLink_Temp_Raw_Output','@IoLink_ValveOn_Output')</v>
      </c>
    </row>
    <row r="12" spans="2:10" x14ac:dyDescent="0.25">
      <c r="B12" t="s">
        <v>59</v>
      </c>
      <c r="C12" t="str">
        <f t="shared" si="0"/>
        <v xml:space="preserve">,VolumeRaw </v>
      </c>
      <c r="E12" t="s">
        <v>71</v>
      </c>
      <c r="F12" t="str">
        <f>CONCATENATE($B$6,$E$6,$F$6,E12,$E$6)</f>
        <v>,'@SFU_VolumeSeg_S1_Output'</v>
      </c>
    </row>
    <row r="13" spans="2:10" x14ac:dyDescent="0.25">
      <c r="B13" t="s">
        <v>60</v>
      </c>
      <c r="C13" t="str">
        <f t="shared" si="0"/>
        <v xml:space="preserve">,AxisXRaw </v>
      </c>
      <c r="E13" t="s">
        <v>74</v>
      </c>
      <c r="F13" t="str">
        <f>CONCATENATE($B$6,$E$6,$F$6,E13,$E$6)</f>
        <v>,'@SFU_AAaxis_X_Output'</v>
      </c>
    </row>
    <row r="14" spans="2:10" x14ac:dyDescent="0.25">
      <c r="B14" t="s">
        <v>61</v>
      </c>
      <c r="C14" t="str">
        <f t="shared" si="0"/>
        <v xml:space="preserve">,AxisYRaw </v>
      </c>
      <c r="E14" t="s">
        <v>75</v>
      </c>
      <c r="F14" t="str">
        <f t="shared" ref="F14:F20" si="1">IF(E14="NULL",",NULL",CONCATENATE($B$6,$E$6,$F$6,E14,$E$6))</f>
        <v>,'@SFU_AAaxis_Y_Output'</v>
      </c>
      <c r="J14" t="s">
        <v>83</v>
      </c>
    </row>
    <row r="15" spans="2:10" x14ac:dyDescent="0.25">
      <c r="B15" t="s">
        <v>62</v>
      </c>
      <c r="C15" t="str">
        <f t="shared" si="0"/>
        <v xml:space="preserve">,AxisZRaw </v>
      </c>
      <c r="E15" t="s">
        <v>76</v>
      </c>
      <c r="F15" t="str">
        <f t="shared" si="1"/>
        <v>,'@SFU_AAaxis_Z_Output'</v>
      </c>
    </row>
    <row r="16" spans="2:10" x14ac:dyDescent="0.25">
      <c r="B16" t="s">
        <v>63</v>
      </c>
      <c r="C16" t="str">
        <f t="shared" si="0"/>
        <v xml:space="preserve">,CamTempRaw </v>
      </c>
      <c r="E16" t="s">
        <v>73</v>
      </c>
      <c r="F16" t="str">
        <f t="shared" si="1"/>
        <v>,'@SFU_TempCam_Output'</v>
      </c>
    </row>
    <row r="17" spans="2:6" x14ac:dyDescent="0.25">
      <c r="B17" t="s">
        <v>64</v>
      </c>
      <c r="C17" t="str">
        <f t="shared" si="0"/>
        <v>,DistanceRaw</v>
      </c>
      <c r="E17" t="s">
        <v>77</v>
      </c>
      <c r="F17" t="str">
        <f t="shared" si="1"/>
        <v>,'@IoLink_Distance_Raw_Output'</v>
      </c>
    </row>
    <row r="18" spans="2:6" x14ac:dyDescent="0.25">
      <c r="B18" t="s">
        <v>65</v>
      </c>
      <c r="C18" t="str">
        <f t="shared" si="0"/>
        <v>,HumidityRaw</v>
      </c>
      <c r="E18" t="s">
        <v>78</v>
      </c>
      <c r="F18" t="str">
        <f t="shared" si="1"/>
        <v>,'@IoLink_Hum_Raw_Output'</v>
      </c>
    </row>
    <row r="19" spans="2:6" x14ac:dyDescent="0.25">
      <c r="B19" t="s">
        <v>66</v>
      </c>
      <c r="C19" t="str">
        <f t="shared" si="0"/>
        <v>,SFUTempRaw</v>
      </c>
      <c r="E19" t="s">
        <v>79</v>
      </c>
      <c r="F19" t="str">
        <f t="shared" si="1"/>
        <v>,'@IoLink_Temp_Raw_Output'</v>
      </c>
    </row>
    <row r="20" spans="2:6" x14ac:dyDescent="0.25">
      <c r="B20" t="s">
        <v>67</v>
      </c>
      <c r="C20" t="str">
        <f t="shared" si="0"/>
        <v>,ValveStatus</v>
      </c>
      <c r="E20" t="s">
        <v>80</v>
      </c>
      <c r="F20" t="str">
        <f t="shared" si="1"/>
        <v>,'@IoLink_ValveOn_Output'</v>
      </c>
    </row>
    <row r="26" spans="2:6" x14ac:dyDescent="0.25">
      <c r="B26" t="s">
        <v>68</v>
      </c>
    </row>
    <row r="27" spans="2:6" x14ac:dyDescent="0.25">
      <c r="B27" t="s">
        <v>81</v>
      </c>
    </row>
    <row r="28" spans="2:6" x14ac:dyDescent="0.25">
      <c r="B28" t="s">
        <v>57</v>
      </c>
      <c r="E28" t="s">
        <v>72</v>
      </c>
    </row>
    <row r="29" spans="2:6" x14ac:dyDescent="0.25">
      <c r="B29" t="s">
        <v>58</v>
      </c>
      <c r="E29" t="s">
        <v>70</v>
      </c>
    </row>
    <row r="30" spans="2:6" x14ac:dyDescent="0.25">
      <c r="B30" t="s">
        <v>59</v>
      </c>
      <c r="E30" t="s">
        <v>71</v>
      </c>
    </row>
    <row r="31" spans="2:6" x14ac:dyDescent="0.25">
      <c r="B31" t="s">
        <v>60</v>
      </c>
      <c r="E31" t="s">
        <v>74</v>
      </c>
    </row>
    <row r="32" spans="2:6" x14ac:dyDescent="0.25">
      <c r="B32" t="s">
        <v>61</v>
      </c>
      <c r="E32" t="s">
        <v>75</v>
      </c>
    </row>
    <row r="33" spans="2:5" x14ac:dyDescent="0.25">
      <c r="B33" t="s">
        <v>62</v>
      </c>
      <c r="E33" t="s">
        <v>76</v>
      </c>
    </row>
    <row r="34" spans="2:5" x14ac:dyDescent="0.25">
      <c r="B34" t="s">
        <v>63</v>
      </c>
      <c r="E34" t="s">
        <v>73</v>
      </c>
    </row>
    <row r="35" spans="2:5" x14ac:dyDescent="0.25">
      <c r="B35" t="s">
        <v>64</v>
      </c>
      <c r="E35" t="s">
        <v>77</v>
      </c>
    </row>
    <row r="36" spans="2:5" x14ac:dyDescent="0.25">
      <c r="B36" t="s">
        <v>65</v>
      </c>
      <c r="E36" t="s">
        <v>78</v>
      </c>
    </row>
    <row r="37" spans="2:5" x14ac:dyDescent="0.25">
      <c r="B37" t="s">
        <v>66</v>
      </c>
      <c r="E37" t="s">
        <v>79</v>
      </c>
    </row>
    <row r="38" spans="2:5" x14ac:dyDescent="0.25">
      <c r="B38" t="s">
        <v>67</v>
      </c>
      <c r="E38" t="s">
        <v>80</v>
      </c>
    </row>
    <row r="42" spans="2:5" x14ac:dyDescent="0.25">
      <c r="B42" t="s">
        <v>51</v>
      </c>
    </row>
    <row r="43" spans="2:5" x14ac:dyDescent="0.25">
      <c r="B43" t="s">
        <v>68</v>
      </c>
    </row>
    <row r="44" spans="2:5" x14ac:dyDescent="0.25">
      <c r="B44" t="s">
        <v>52</v>
      </c>
    </row>
    <row r="45" spans="2:5" x14ac:dyDescent="0.25">
      <c r="B45" t="s">
        <v>53</v>
      </c>
    </row>
    <row r="46" spans="2:5" x14ac:dyDescent="0.25">
      <c r="B46" t="s">
        <v>54</v>
      </c>
    </row>
    <row r="47" spans="2:5" x14ac:dyDescent="0.25">
      <c r="B47" t="s">
        <v>55</v>
      </c>
    </row>
    <row r="48" spans="2:5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</sheetData>
  <mergeCells count="3">
    <mergeCell ref="B5:C5"/>
    <mergeCell ref="E5:F5"/>
    <mergeCell ref="E3:I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BFE0-2337-42E0-A1A8-A1F7F1CCE28E}">
  <dimension ref="B3:J27"/>
  <sheetViews>
    <sheetView workbookViewId="0">
      <selection activeCell="E15" sqref="E15"/>
    </sheetView>
  </sheetViews>
  <sheetFormatPr defaultRowHeight="15" x14ac:dyDescent="0.25"/>
  <cols>
    <col min="1" max="1" width="6.7109375" customWidth="1"/>
    <col min="2" max="2" width="20" customWidth="1"/>
    <col min="3" max="3" width="18.42578125" customWidth="1"/>
    <col min="4" max="4" width="6.140625" bestFit="1" customWidth="1"/>
    <col min="5" max="5" width="27.42578125" customWidth="1"/>
    <col min="6" max="6" width="26.28515625" bestFit="1" customWidth="1"/>
    <col min="10" max="11" width="8.85546875" customWidth="1"/>
  </cols>
  <sheetData>
    <row r="3" spans="2:10" x14ac:dyDescent="0.25">
      <c r="D3" s="1" t="s">
        <v>1</v>
      </c>
      <c r="E3" s="11" t="s">
        <v>48</v>
      </c>
      <c r="F3" s="12"/>
      <c r="G3" s="12"/>
      <c r="H3" s="12"/>
      <c r="I3" s="12"/>
    </row>
    <row r="4" spans="2:10" x14ac:dyDescent="0.25">
      <c r="E4" s="5"/>
      <c r="F4" s="5"/>
      <c r="G4" s="5"/>
      <c r="H4" s="5"/>
    </row>
    <row r="5" spans="2:10" x14ac:dyDescent="0.25">
      <c r="B5" s="10" t="s">
        <v>2</v>
      </c>
      <c r="C5" s="10"/>
      <c r="E5" s="10" t="s">
        <v>3</v>
      </c>
      <c r="F5" s="10"/>
      <c r="H5" s="3" t="s">
        <v>6</v>
      </c>
      <c r="J5" t="str">
        <f>_xlfn.CONCAT("(",C7:C42,")")</f>
        <v>(Timestamp,FeedRate,Unknown_Mass,HM1_Mass,HM2_Mass,Shred_Mass,Turning_Mass,Total_Mass,Unknown_Mass_ML,HM1_Mass_ML,HM2_Mass_ML,Shred_Mass_ML,Turning_Mass_ML,Total_Mass_ML,Carbon_Mass_ML,Lime_Mass_ML,Unknown_SFU_Mass,HM1_SFU_Mass,HM2_SFU_Mass,Shred_SFU_Mass,Turning_SFU_Mass)</v>
      </c>
    </row>
    <row r="6" spans="2:10" x14ac:dyDescent="0.25">
      <c r="B6" s="1" t="s">
        <v>0</v>
      </c>
      <c r="C6" s="1"/>
      <c r="E6" s="2" t="s">
        <v>4</v>
      </c>
      <c r="F6" s="2" t="s">
        <v>5</v>
      </c>
    </row>
    <row r="7" spans="2:10" x14ac:dyDescent="0.25">
      <c r="B7" s="6" t="s">
        <v>29</v>
      </c>
      <c r="C7" s="6" t="str">
        <f>B7</f>
        <v>Timestamp</v>
      </c>
      <c r="E7" s="7" t="s">
        <v>30</v>
      </c>
      <c r="F7" s="7" t="str">
        <f>E7</f>
        <v>NOW()</v>
      </c>
    </row>
    <row r="8" spans="2:10" x14ac:dyDescent="0.25">
      <c r="B8" t="s">
        <v>9</v>
      </c>
      <c r="C8" t="str">
        <f t="shared" ref="C8:C27" si="0">CONCATENATE($B$6,B8)</f>
        <v>,FeedRate</v>
      </c>
      <c r="E8" t="s">
        <v>9</v>
      </c>
      <c r="F8" t="str">
        <f>_xlfn.CONCAT($B$6,E6,F6,E8,E6)</f>
        <v>,'@FeedRate'</v>
      </c>
      <c r="H8" s="3" t="s">
        <v>7</v>
      </c>
      <c r="J8" t="str">
        <f>_xlfn.CONCAT("(",F7:F28,")")</f>
        <v>(NOW(),'@FeedRate','@Unknow_Mass_Ton','@HM1_Mass_Ton','@HM2_Mass_Ton','@Shred_Mass_Ton','@Turning_Mass_Ton','@Total_Mass','@IoC_Tk_Unknow_Mass','@IoC_Tk_HM1_Mass','@IoC_Tk_HM2_Mass','@IoC_Tk_Shred_Mass','@IoC_Tk_Turning_Mass','@IoC_Tk_Total_Mass','@IoC_Tk_Carbon_Mass','@IoC_Tk_Lime_Mass','@IoC_Tk_UnknowSFU_Mass','@IoC_Tk_HM1SFU_Mass','@IoC_Tk_HM2SFU_Mass','@IoC_Tk_ShredSFU_Mass','@IoC_Tk_TurningSFU_Mass')</v>
      </c>
    </row>
    <row r="9" spans="2:10" x14ac:dyDescent="0.25">
      <c r="B9" t="s">
        <v>10</v>
      </c>
      <c r="C9" t="str">
        <f t="shared" si="0"/>
        <v>,Unknown_Mass</v>
      </c>
      <c r="E9" t="s">
        <v>31</v>
      </c>
      <c r="F9" t="str">
        <f>CONCATENATE($B$6,$E$6,$F$6,E9,$E$6)</f>
        <v>,'@Unknow_Mass_Ton'</v>
      </c>
    </row>
    <row r="10" spans="2:10" x14ac:dyDescent="0.25">
      <c r="B10" t="s">
        <v>11</v>
      </c>
      <c r="C10" t="str">
        <f t="shared" si="0"/>
        <v>,HM1_Mass</v>
      </c>
      <c r="E10" t="s">
        <v>32</v>
      </c>
      <c r="F10" t="str">
        <f>CONCATENATE($B$6,$E$6,$F$6,E10,$E$6)</f>
        <v>,'@HM1_Mass_Ton'</v>
      </c>
    </row>
    <row r="11" spans="2:10" x14ac:dyDescent="0.25">
      <c r="B11" t="s">
        <v>12</v>
      </c>
      <c r="C11" t="str">
        <f t="shared" si="0"/>
        <v>,HM2_Mass</v>
      </c>
      <c r="E11" t="s">
        <v>33</v>
      </c>
      <c r="F11" t="str">
        <f>CONCATENATE($B$6,$E$6,$F$6,E11,$E$6)</f>
        <v>,'@HM2_Mass_Ton'</v>
      </c>
      <c r="H11" s="4" t="s">
        <v>8</v>
      </c>
      <c r="J11" t="str">
        <f xml:space="preserve"> _xlfn.CONCAT("INSERT INTO ", E3," ",J5," VALUES ",J8)</f>
        <v>INSERT INTO ioconveyor_db.ioc_trackingdata (Timestamp,FeedRate,Unknown_Mass,HM1_Mass,HM2_Mass,Shred_Mass,Turning_Mass,Total_Mass,Unknown_Mass_ML,HM1_Mass_ML,HM2_Mass_ML,Shred_Mass_ML,Turning_Mass_ML,Total_Mass_ML,Carbon_Mass_ML,Lime_Mass_ML,Unknown_SFU_Mass,HM1_SFU_Mass,HM2_SFU_Mass,Shred_SFU_Mass,Turning_SFU_Mass) VALUES (NOW(),'@FeedRate','@Unknow_Mass_Ton','@HM1_Mass_Ton','@HM2_Mass_Ton','@Shred_Mass_Ton','@Turning_Mass_Ton','@Total_Mass','@IoC_Tk_Unknow_Mass','@IoC_Tk_HM1_Mass','@IoC_Tk_HM2_Mass','@IoC_Tk_Shred_Mass','@IoC_Tk_Turning_Mass','@IoC_Tk_Total_Mass','@IoC_Tk_Carbon_Mass','@IoC_Tk_Lime_Mass','@IoC_Tk_UnknowSFU_Mass','@IoC_Tk_HM1SFU_Mass','@IoC_Tk_HM2SFU_Mass','@IoC_Tk_ShredSFU_Mass','@IoC_Tk_TurningSFU_Mass')</v>
      </c>
    </row>
    <row r="12" spans="2:10" x14ac:dyDescent="0.25">
      <c r="B12" t="s">
        <v>13</v>
      </c>
      <c r="C12" t="str">
        <f t="shared" si="0"/>
        <v>,Shred_Mass</v>
      </c>
      <c r="E12" t="s">
        <v>34</v>
      </c>
      <c r="F12" t="str">
        <f>CONCATENATE($B$6,$E$6,$F$6,E12,$E$6)</f>
        <v>,'@Shred_Mass_Ton'</v>
      </c>
    </row>
    <row r="13" spans="2:10" x14ac:dyDescent="0.25">
      <c r="B13" t="s">
        <v>14</v>
      </c>
      <c r="C13" t="str">
        <f t="shared" si="0"/>
        <v>,Turning_Mass</v>
      </c>
      <c r="E13" t="s">
        <v>35</v>
      </c>
      <c r="F13" t="str">
        <f>CONCATENATE($B$6,$E$6,$F$6,E13,$E$6)</f>
        <v>,'@Turning_Mass_Ton'</v>
      </c>
    </row>
    <row r="14" spans="2:10" x14ac:dyDescent="0.25">
      <c r="B14" t="s">
        <v>15</v>
      </c>
      <c r="C14" t="str">
        <f t="shared" si="0"/>
        <v>,Total_Mass</v>
      </c>
      <c r="E14" t="s">
        <v>15</v>
      </c>
      <c r="F14" t="str">
        <f>IF(E14="NULL",",NULL",CONCATENATE($B$6,$E$6,$F$6,E14,$E$6))</f>
        <v>,'@Total_Mass'</v>
      </c>
      <c r="J14" t="s">
        <v>49</v>
      </c>
    </row>
    <row r="15" spans="2:10" x14ac:dyDescent="0.25">
      <c r="B15" t="s">
        <v>16</v>
      </c>
      <c r="C15" t="str">
        <f t="shared" si="0"/>
        <v>,Unknown_Mass_ML</v>
      </c>
      <c r="E15" t="s">
        <v>36</v>
      </c>
      <c r="F15" t="str">
        <f t="shared" ref="F15:F27" si="1">IF(E15="NULL",",NULL",CONCATENATE($B$6,$E$6,$F$6,E15,$E$6))</f>
        <v>,'@IoC_Tk_Unknow_Mass'</v>
      </c>
    </row>
    <row r="16" spans="2:10" x14ac:dyDescent="0.25">
      <c r="B16" t="s">
        <v>17</v>
      </c>
      <c r="C16" t="str">
        <f t="shared" si="0"/>
        <v>,HM1_Mass_ML</v>
      </c>
      <c r="E16" t="s">
        <v>37</v>
      </c>
      <c r="F16" t="str">
        <f t="shared" si="1"/>
        <v>,'@IoC_Tk_HM1_Mass'</v>
      </c>
    </row>
    <row r="17" spans="2:6" x14ac:dyDescent="0.25">
      <c r="B17" t="s">
        <v>18</v>
      </c>
      <c r="C17" t="str">
        <f t="shared" si="0"/>
        <v>,HM2_Mass_ML</v>
      </c>
      <c r="E17" t="s">
        <v>38</v>
      </c>
      <c r="F17" t="str">
        <f t="shared" si="1"/>
        <v>,'@IoC_Tk_HM2_Mass'</v>
      </c>
    </row>
    <row r="18" spans="2:6" x14ac:dyDescent="0.25">
      <c r="B18" t="s">
        <v>19</v>
      </c>
      <c r="C18" t="str">
        <f t="shared" si="0"/>
        <v>,Shred_Mass_ML</v>
      </c>
      <c r="E18" t="s">
        <v>39</v>
      </c>
      <c r="F18" t="str">
        <f t="shared" si="1"/>
        <v>,'@IoC_Tk_Shred_Mass'</v>
      </c>
    </row>
    <row r="19" spans="2:6" x14ac:dyDescent="0.25">
      <c r="B19" t="s">
        <v>20</v>
      </c>
      <c r="C19" t="str">
        <f t="shared" si="0"/>
        <v>,Turning_Mass_ML</v>
      </c>
      <c r="E19" t="s">
        <v>40</v>
      </c>
      <c r="F19" t="str">
        <f t="shared" si="1"/>
        <v>,'@IoC_Tk_Turning_Mass'</v>
      </c>
    </row>
    <row r="20" spans="2:6" x14ac:dyDescent="0.25">
      <c r="B20" t="s">
        <v>21</v>
      </c>
      <c r="C20" t="str">
        <f t="shared" si="0"/>
        <v>,Total_Mass_ML</v>
      </c>
      <c r="E20" t="s">
        <v>84</v>
      </c>
      <c r="F20" t="str">
        <f t="shared" si="1"/>
        <v>,'@IoC_Tk_Total_Mass'</v>
      </c>
    </row>
    <row r="21" spans="2:6" x14ac:dyDescent="0.25">
      <c r="B21" t="s">
        <v>22</v>
      </c>
      <c r="C21" t="str">
        <f t="shared" si="0"/>
        <v>,Carbon_Mass_ML</v>
      </c>
      <c r="E21" t="s">
        <v>41</v>
      </c>
      <c r="F21" t="str">
        <f t="shared" si="1"/>
        <v>,'@IoC_Tk_Carbon_Mass'</v>
      </c>
    </row>
    <row r="22" spans="2:6" x14ac:dyDescent="0.25">
      <c r="B22" t="s">
        <v>23</v>
      </c>
      <c r="C22" t="str">
        <f t="shared" si="0"/>
        <v>,Lime_Mass_ML</v>
      </c>
      <c r="E22" t="s">
        <v>42</v>
      </c>
      <c r="F22" t="str">
        <f t="shared" si="1"/>
        <v>,'@IoC_Tk_Lime_Mass'</v>
      </c>
    </row>
    <row r="23" spans="2:6" x14ac:dyDescent="0.25">
      <c r="B23" t="s">
        <v>24</v>
      </c>
      <c r="C23" t="str">
        <f t="shared" si="0"/>
        <v>,Unknown_SFU_Mass</v>
      </c>
      <c r="E23" t="s">
        <v>43</v>
      </c>
      <c r="F23" t="str">
        <f t="shared" si="1"/>
        <v>,'@IoC_Tk_UnknowSFU_Mass'</v>
      </c>
    </row>
    <row r="24" spans="2:6" x14ac:dyDescent="0.25">
      <c r="B24" t="s">
        <v>25</v>
      </c>
      <c r="C24" t="str">
        <f t="shared" si="0"/>
        <v>,HM1_SFU_Mass</v>
      </c>
      <c r="E24" t="s">
        <v>44</v>
      </c>
      <c r="F24" t="str">
        <f t="shared" si="1"/>
        <v>,'@IoC_Tk_HM1SFU_Mass'</v>
      </c>
    </row>
    <row r="25" spans="2:6" x14ac:dyDescent="0.25">
      <c r="B25" t="s">
        <v>26</v>
      </c>
      <c r="C25" t="str">
        <f t="shared" si="0"/>
        <v>,HM2_SFU_Mass</v>
      </c>
      <c r="E25" t="s">
        <v>45</v>
      </c>
      <c r="F25" t="str">
        <f t="shared" si="1"/>
        <v>,'@IoC_Tk_HM2SFU_Mass'</v>
      </c>
    </row>
    <row r="26" spans="2:6" x14ac:dyDescent="0.25">
      <c r="B26" t="s">
        <v>27</v>
      </c>
      <c r="C26" t="str">
        <f t="shared" si="0"/>
        <v>,Shred_SFU_Mass</v>
      </c>
      <c r="E26" t="s">
        <v>46</v>
      </c>
      <c r="F26" t="str">
        <f t="shared" si="1"/>
        <v>,'@IoC_Tk_ShredSFU_Mass'</v>
      </c>
    </row>
    <row r="27" spans="2:6" x14ac:dyDescent="0.25">
      <c r="B27" t="s">
        <v>28</v>
      </c>
      <c r="C27" t="str">
        <f t="shared" si="0"/>
        <v>,Turning_SFU_Mass</v>
      </c>
      <c r="E27" t="s">
        <v>47</v>
      </c>
      <c r="F27" t="str">
        <f t="shared" si="1"/>
        <v>,'@IoC_Tk_TurningSFU_Mass'</v>
      </c>
    </row>
  </sheetData>
  <mergeCells count="3">
    <mergeCell ref="E3:I3"/>
    <mergeCell ref="B5:C5"/>
    <mergeCell ref="E5:F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B4A1-620F-41DF-BDEB-4CED7E9189A5}">
  <dimension ref="B3:J370"/>
  <sheetViews>
    <sheetView tabSelected="1" workbookViewId="0">
      <selection activeCell="J13" sqref="J13"/>
    </sheetView>
  </sheetViews>
  <sheetFormatPr defaultRowHeight="15" x14ac:dyDescent="0.25"/>
  <cols>
    <col min="1" max="1" width="6.7109375" customWidth="1"/>
    <col min="2" max="2" width="20" customWidth="1"/>
    <col min="3" max="3" width="18.42578125" customWidth="1"/>
    <col min="4" max="4" width="6.140625" bestFit="1" customWidth="1"/>
    <col min="5" max="5" width="27.42578125" customWidth="1"/>
    <col min="6" max="6" width="26.28515625" bestFit="1" customWidth="1"/>
    <col min="10" max="10" width="255.5703125" customWidth="1"/>
    <col min="11" max="11" width="8.85546875" customWidth="1"/>
  </cols>
  <sheetData>
    <row r="3" spans="2:10" x14ac:dyDescent="0.25">
      <c r="D3" s="1" t="s">
        <v>1</v>
      </c>
      <c r="E3" s="11" t="s">
        <v>48</v>
      </c>
      <c r="F3" s="12"/>
      <c r="G3" s="12"/>
      <c r="H3" s="12"/>
      <c r="I3" s="12"/>
    </row>
    <row r="4" spans="2:10" x14ac:dyDescent="0.25">
      <c r="E4" s="5"/>
      <c r="F4" s="5"/>
      <c r="G4" s="5"/>
      <c r="H4" s="5"/>
    </row>
    <row r="5" spans="2:10" x14ac:dyDescent="0.25">
      <c r="B5" s="10" t="s">
        <v>2</v>
      </c>
      <c r="C5" s="10"/>
      <c r="E5" s="10" t="s">
        <v>3</v>
      </c>
      <c r="F5" s="10"/>
      <c r="H5" s="3" t="s">
        <v>6</v>
      </c>
      <c r="J5" t="str">
        <f>_xlfn.CONCAT("(",C7:C370,")")</f>
        <v>(Timestamp,FeedRate,Unknown_Mass,HM1_Mass,HM2_Mass,Shred_Mass,Turning_Mass,Total_Mass,Unknown_Mass_ML,HM1_Mass_ML,HM2_Mass_ML,Shred_Mass_ML,Turning_Mass_ML,Total_Mass_ML,Carbon_Mass_ML,Lime_Mass_ML,Unknown_SFU_Mass,HM1_SFU_Mass,HM2_SFU_Mass,Shred_SFU_Mass,Turning_SFU_Mass,Seg0_0,Seg0_1,Seg0_2,Seg0_3,Seg0_4,Seg0_5,Seg0_6,Seg0_7,Seg0_8,Seg0_9,Seg0_10,Seg0_11,Seg0_12,Seg0_13,Seg0_14,Seg0_15,Seg0_16,Seg1_0,Seg1_1,Seg1_2,Seg1_3,Seg1_4,Seg1_5,Seg1_6,Seg1_7,Seg1_8,Seg1_9,Seg1_10,Seg1_11,Seg1_12,Seg1_13,Seg1_14,Seg1_15,Seg1_16,Seg2_0,Seg2_1,Seg2_2,Seg2_3,Seg2_4,Seg2_5,Seg2_6,Seg2_7,Seg2_8,Seg2_9,Seg2_10,Seg2_11,Seg2_12,Seg2_13,Seg2_14,Seg2_15,Seg2_16,Seg3_0,Seg3_1,Seg3_2,Seg3_3,Seg3_4,Seg3_5,Seg3_6,Seg3_7,Seg3_8,Seg3_9,Seg3_10,Seg3_11,Seg3_12,Seg3_13,Seg3_14,Seg3_15,Seg3_16,Seg4_0,Seg4_1,Seg4_2,Seg4_3,Seg4_4,Seg4_5,Seg4_6,Seg4_7,Seg4_8,Seg4_9,Seg4_10,Seg4_11,Seg4_12,Seg4_13,Seg4_14,Seg4_15,Seg4_16,Seg5_0,Seg5_1,Seg5_2,Seg5_3,Seg5_4,Seg5_5,Seg5_6,Seg5_7,Seg5_8,Seg5_9,Seg5_10,Seg5_11,Seg5_12,Seg5_13,Seg5_14,Seg5_15,Seg5_16,Seg6_0,Seg6_1,Seg6_2,Seg6_3,Seg6_4,Seg6_5,Seg6_6,Seg6_7,Seg6_8,Seg6_9,Seg6_10,Seg6_11,Seg6_12,Seg6_13,Seg6_14,Seg6_15,Seg6_16,Seg7_0,Seg7_1,Seg7_2,Seg7_3,Seg7_4,Seg7_5,Seg7_6,Seg7_7,Seg7_8,Seg7_9,Seg7_10,Seg7_11,Seg7_12,Seg7_13,Seg7_14,Seg7_15,Seg7_16,Seg8_0,Seg8_1,Seg8_2,Seg8_3,Seg8_4,Seg8_5,Seg8_6,Seg8_7,Seg8_8,Seg8_9,Seg8_10,Seg8_11,Seg8_12,Seg8_13,Seg8_14,Seg8_15,Seg8_16,Seg9_0,Seg9_1,Seg9_2,Seg9_3,Seg9_4,Seg9_5,Seg9_6,Seg9_7,Seg9_8,Seg9_9,Seg9_10,Seg9_11,Seg9_12,Seg9_13,Seg9_14,Seg9_15,Seg9_16,Seg10_0,Seg10_1,Seg10_2,Seg10_3,Seg10_4,Seg10_5,Seg10_6,Seg10_7,Seg10_8,Seg10_9,Seg10_10,Seg10_11,Seg10_12,Seg10_13,Seg10_14,Seg10_15,Seg10_16,Seg11_0,Seg11_1,Seg11_2,Seg11_3,Seg11_4,Seg11_5,Seg11_6,Seg11_7,Seg11_8,Seg11_9,Seg11_10,Seg11_11,Seg11_12,Seg11_13,Seg11_14,Seg11_15,Seg11_16,Seg12_0,Seg12_1,Seg12_2,Seg12_3,Seg12_4,Seg12_5,Seg12_6,Seg12_7,Seg12_8,Seg12_9,Seg12_10,Seg12_11,Seg12_12,Seg12_13,Seg12_14,Seg12_15,Seg12_16,Seg13_0,Seg13_1,Seg13_2,Seg13_3,Seg13_4,Seg13_5,Seg13_6,Seg13_7,Seg13_8,Seg13_9,Seg13_10,Seg13_11,Seg13_12,Seg13_13,Seg13_14,Seg13_15,Seg13_16,Seg14_0,Seg14_1,Seg14_2,Seg14_3,Seg14_4,Seg14_5,Seg14_6,Seg14_7,Seg14_8,Seg14_9,Seg14_10,Seg14_11,Seg14_12,Seg14_13,Seg14_14,Seg14_15,Seg14_16,Seg15_0,Seg15_1,Seg15_2,Seg15_3,Seg15_4,Seg15_5,Seg15_6,Seg15_7,Seg15_8,Seg15_9,Seg15_10,Seg15_11,Seg15_12,Seg15_13,Seg15_14,Seg15_15,Seg15_16,Seg16_0,Seg16_1,Seg16_2,Seg16_3,Seg16_4,Seg16_5,Seg16_6,Seg16_7,Seg16_8,Seg16_9,Seg16_10,Seg16_11,Seg16_12,Seg16_13,Seg16_14,Seg16_15,Seg16_16,Seg17_0,Seg17_1,Seg17_2,Seg17_3,Seg17_4,Seg17_5,Seg17_6,Seg17_7,Seg17_8,Seg17_9,Seg17_10,Seg17_11,Seg17_12,Seg17_13,Seg17_14,Seg17_15,Seg17_16,Seg18_0,Seg18_1,Seg18_2,Seg18_3,Seg18_4,Seg18_5,Seg18_6,Seg18_7,Seg18_8,Seg18_9,Seg18_10,Seg18_11,Seg18_12,Seg18_13,Seg18_14,Seg18_15,Seg18_16,TotalWeight,TotalWeight_Sec_0,TotalWeight_Sec_1,TotalWeight_Sec_2,TotalWeight_Sec_3,TotalWeight_Sec_4,TotalWeight_Sec_5,TotalWeight_Sec_6,TotalWeight_Sec_7,TotalWeight_Sec_8,TotalWeight_Sec_9,TotalWeight_Sec_10,TotalWeight_Sec_11,TotalWeight_Sec_12,TotalWeight_Sec_13,TotalWeight_Sec_14,TotalWeight_Sec_15,TotalWeight_Sec_16,TotalWeight_Sec_17,TotalWeight_Sec_18)</v>
      </c>
    </row>
    <row r="6" spans="2:10" x14ac:dyDescent="0.25">
      <c r="B6" s="1" t="s">
        <v>0</v>
      </c>
      <c r="C6" s="1"/>
      <c r="E6" s="2" t="s">
        <v>4</v>
      </c>
      <c r="F6" s="2" t="s">
        <v>5</v>
      </c>
    </row>
    <row r="7" spans="2:10" x14ac:dyDescent="0.25">
      <c r="B7" s="6" t="s">
        <v>29</v>
      </c>
      <c r="C7" s="6" t="str">
        <f>B7</f>
        <v>Timestamp</v>
      </c>
      <c r="E7" s="7" t="s">
        <v>30</v>
      </c>
      <c r="F7" s="7" t="str">
        <f>E7</f>
        <v>NOW()</v>
      </c>
    </row>
    <row r="8" spans="2:10" x14ac:dyDescent="0.25">
      <c r="B8" t="s">
        <v>9</v>
      </c>
      <c r="C8" t="str">
        <f t="shared" ref="C8:C71" si="0">CONCATENATE($B$6,B8)</f>
        <v>,FeedRate</v>
      </c>
      <c r="E8" t="s">
        <v>9</v>
      </c>
      <c r="F8" t="str">
        <f>_xlfn.CONCAT($B$6,E6,F6,E8,E6)</f>
        <v>,'@FeedRate'</v>
      </c>
      <c r="H8" s="3" t="s">
        <v>7</v>
      </c>
      <c r="J8" t="str">
        <f>_xlfn.CONCAT("(",F7:F370,")")</f>
        <v>(NOW(),'@FeedRate','@Unknow_Mass_Ton','@HM1_Mass_Ton','@HM2_Mass_Ton','@Shred_Mass_Ton','@Turning_Mass_Ton','@Total_Mass','@IoC_Tk_Unknow_Mass','@IoC_Tk_HM1_Mass','@IoC_Tk_HM2_Mass','@IoC_Tk_Shred_Mass','@IoC_Tk_Turning_Mass','@IoC_Tk_Total_Mass','@IoC_Tk_Carbon_Mass','@IoC_Tk_Lime_Mass','@IoC_Tk_UnknowSFU_Mass','@IoC_Tk_HM1SFU_Mass','@IoC_Tk_HM2SFU_Mass','@IoC_Tk_ShredSFU_Mass','@IoC_Tk_TurningSFU_Mass','@Seg0_0','@Seg0_1','@Seg0_2','@Seg0_3','@Seg0_4','@Seg0_5','@Seg0_6','@Seg0_7','@Seg0_8','@Seg0_9','@Seg0_10','@Seg0_11','@Seg0_12','@Seg0_13','@Seg0_14','@Seg0_15','@Seg0_16','@Seg1_0','@Seg1_1','@Seg1_2','@Seg1_3','@Seg1_4','@Seg1_5','@Seg1_6','@Seg1_7','@Seg1_8','@Seg1_9','@Seg1_10','@Seg1_11','@Seg1_12','@Seg1_13','@Seg1_14','@Seg1_15','@Seg1_16','@Seg2_0','@Seg2_1','@Seg2_2','@Seg2_3','@Seg2_4','@Seg2_5','@Seg2_6','@Seg2_7','@Seg2_8','@Seg2_9','@Seg2_10','@Seg2_11','@Seg2_12','@Seg2_13','@Seg2_14','@Seg2_15','@Seg2_16','@Seg3_0','@Seg3_1','@Seg3_2','@Seg3_3','@Seg3_4','@Seg3_5','@Seg3_6','@Seg3_7','@Seg3_8','@Seg3_9','@Seg3_10','@Seg3_11','@Seg3_12','@Seg3_13','@Seg3_14','@Seg3_15','@Seg3_16','@Seg4_0','@Seg4_1','@Seg4_2','@Seg4_3','@Seg4_4','@Seg4_5','@Seg4_6','@Seg4_7','@Seg4_8','@Seg4_9','@Seg4_10','@Seg4_11','@Seg4_12','@Seg4_13','@Seg4_14','@Seg4_15','@Seg4_16','@Seg5_0','@Seg5_1','@Seg5_2','@Seg5_3','@Seg5_4','@Seg5_5','@Seg5_6','@Seg5_7','@Seg5_8','@Seg5_9','@Seg5_10','@Seg5_11','@Seg5_12','@Seg5_13','@Seg5_14','@Seg5_15','@Seg5_16','@Seg6_0','@Seg6_1','@Seg6_2','@Seg6_3','@Seg6_4','@Seg6_5','@Seg6_6','@Seg6_7','@Seg6_8','@Seg6_9','@Seg6_10','@Seg6_11','@Seg6_12','@Seg6_13','@Seg6_14','@Seg6_15','@Seg6_16','@Seg7_0','@Seg7_1','@Seg7_2','@Seg7_3','@Seg7_4','@Seg7_5','@Seg7_6','@Seg7_7','@Seg7_8','@Seg7_9','@Seg7_10','@Seg7_11','@Seg7_12','@Seg7_13','@Seg7_14','@Seg7_15','@Seg7_16','@Seg8_0','@Seg8_1','@Seg8_2','@Seg8_3','@Seg8_4','@Seg8_5','@Seg8_6','@Seg8_7','@Seg8_8','@Seg8_9','@Seg8_10','@Seg8_11','@Seg8_12','@Seg8_13','@Seg8_14','@Seg8_15','@Seg8_16','@Seg9_0','@Seg9_1','@Seg9_2','@Seg9_3','@Seg9_4','@Seg9_5','@Seg9_6','@Seg9_7','@Seg9_8','@Seg9_9','@Seg9_10','@Seg9_11','@Seg9_12','@Seg9_13','@Seg9_14','@Seg9_15','@Seg9_16','@Seg10_0','@Seg10_1','@Seg10_2','@Seg10_3','@Seg10_4','@Seg10_5','@Seg10_6','@Seg10_7','@Seg10_8','@Seg10_9','@Seg10_10','@Seg10_11','@Seg10_12','@Seg10_13','@Seg10_14','@Seg10_15','@Seg10_16','@Seg11_0','@Seg11_1','@Seg11_2','@Seg11_3','@Seg11_4','@Seg11_5','@Seg11_6','@Seg11_7','@Seg11_8','@Seg11_9','@Seg11_10','@Seg11_11','@Seg11_12','@Seg11_13','@Seg11_14','@Seg11_15','@Seg11_16','@Seg12_0','@Seg12_1','@Seg12_2','@Seg12_3','@Seg12_4','@Seg12_5','@Seg12_6','@Seg12_7','@Seg12_8','@Seg12_9','@Seg12_10','@Seg12_11','@Seg12_12','@Seg12_13','@Seg12_14','@Seg12_15','@Seg12_16','@Seg13_0','@Seg13_1','@Seg13_2','@Seg13_3','@Seg13_4','@Seg13_5','@Seg13_6','@Seg13_7','@Seg13_8','@Seg13_9','@Seg13_10','@Seg13_11','@Seg13_12','@Seg13_13','@Seg13_14','@Seg13_15','@Seg13_16','@Seg14_0','@Seg14_1','@Seg14_2','@Seg14_3','@Seg14_4','@Seg14_5','@Seg14_6','@Seg14_7','@Seg14_8','@Seg14_9','@Seg14_10','@Seg14_11','@Seg14_12','@Seg14_13','@Seg14_14','@Seg14_15','@Seg14_16','@Seg15_0','@Seg15_1','@Seg15_2','@Seg15_3','@Seg15_4','@Seg15_5','@Seg15_6','@Seg15_7','@Seg15_8','@Seg15_9','@Seg15_10','@Seg15_11','@Seg15_12','@Seg15_13','@Seg15_14','@Seg15_15','@Seg15_16','@Seg16_0','@Seg16_1','@Seg16_2','@Seg16_3','@Seg16_4','@Seg16_5','@Seg16_6','@Seg16_7','@Seg16_8','@Seg16_9','@Seg16_10','@Seg16_11','@Seg16_12','@Seg16_13','@Seg16_14','@Seg16_15','@Seg16_16','@Seg17_0','@Seg17_1','@Seg17_2','@Seg17_3','@Seg17_4','@Seg17_5','@Seg17_6','@Seg17_7','@Seg17_8','@Seg17_9','@Seg17_10','@Seg17_11','@Seg17_12','@Seg17_13','@Seg17_14','@Seg17_15','@Seg17_16','@Seg18_0','@Seg18_1','@Seg18_2','@Seg18_3','@Seg18_4','@Seg18_5','@Seg18_6','@Seg18_7','@Seg18_8','@Seg18_9','@Seg18_10','@Seg18_11','@Seg18_12','@Seg18_13','@Seg18_14','@Seg18_15','@Seg18_16','@TotalWeight','@TotalWeight_Sec_0','@TotalWeight_Sec_1','@TotalWeight_Sec_2','@TotalWeight_Sec_3','@TotalWeight_Sec_4','@TotalWeight_Sec_5','@TotalWeight_Sec_6','@TotalWeight_Sec_7','@TotalWeight_Sec_8','@TotalWeight_Sec_9','@TotalWeight_Sec_10','@TotalWeight_Sec_11','@TotalWeight_Sec_12','@TotalWeight_Sec_13','@TotalWeight_Sec_14','@TotalWeight_Sec_15','@TotalWeight_Sec_16','@TotalWeight_Sec_17','@TotalWeight_Sec_18')</v>
      </c>
    </row>
    <row r="9" spans="2:10" x14ac:dyDescent="0.25">
      <c r="B9" t="s">
        <v>10</v>
      </c>
      <c r="C9" t="str">
        <f t="shared" si="0"/>
        <v>,Unknown_Mass</v>
      </c>
      <c r="E9" t="s">
        <v>31</v>
      </c>
      <c r="F9" t="str">
        <f>CONCATENATE($B$6,$E$6,$F$6,E9,$E$6)</f>
        <v>,'@Unknow_Mass_Ton'</v>
      </c>
    </row>
    <row r="10" spans="2:10" x14ac:dyDescent="0.25">
      <c r="B10" t="s">
        <v>11</v>
      </c>
      <c r="C10" t="str">
        <f t="shared" si="0"/>
        <v>,HM1_Mass</v>
      </c>
      <c r="E10" t="s">
        <v>32</v>
      </c>
      <c r="F10" t="str">
        <f>CONCATENATE($B$6,$E$6,$F$6,E10,$E$6)</f>
        <v>,'@HM1_Mass_Ton'</v>
      </c>
    </row>
    <row r="11" spans="2:10" x14ac:dyDescent="0.25">
      <c r="B11" t="s">
        <v>12</v>
      </c>
      <c r="C11" t="str">
        <f t="shared" si="0"/>
        <v>,HM2_Mass</v>
      </c>
      <c r="E11" t="s">
        <v>33</v>
      </c>
      <c r="F11" t="str">
        <f>CONCATENATE($B$6,$E$6,$F$6,E11,$E$6)</f>
        <v>,'@HM2_Mass_Ton'</v>
      </c>
      <c r="H11" s="4" t="s">
        <v>8</v>
      </c>
      <c r="J11" t="str">
        <f xml:space="preserve"> _xlfn.CONCAT("INSERT INTO ", E3," ",J5," VALUES ",J8)</f>
        <v>INSERT INTO ioconveyor_db.ioc_trackingdata (Timestamp,FeedRate,Unknown_Mass,HM1_Mass,HM2_Mass,Shred_Mass,Turning_Mass,Total_Mass,Unknown_Mass_ML,HM1_Mass_ML,HM2_Mass_ML,Shred_Mass_ML,Turning_Mass_ML,Total_Mass_ML,Carbon_Mass_ML,Lime_Mass_ML,Unknown_SFU_Mass,HM1_SFU_Mass,HM2_SFU_Mass,Shred_SFU_Mass,Turning_SFU_Mass,Seg0_0,Seg0_1,Seg0_2,Seg0_3,Seg0_4,Seg0_5,Seg0_6,Seg0_7,Seg0_8,Seg0_9,Seg0_10,Seg0_11,Seg0_12,Seg0_13,Seg0_14,Seg0_15,Seg0_16,Seg1_0,Seg1_1,Seg1_2,Seg1_3,Seg1_4,Seg1_5,Seg1_6,Seg1_7,Seg1_8,Seg1_9,Seg1_10,Seg1_11,Seg1_12,Seg1_13,Seg1_14,Seg1_15,Seg1_16,Seg2_0,Seg2_1,Seg2_2,Seg2_3,Seg2_4,Seg2_5,Seg2_6,Seg2_7,Seg2_8,Seg2_9,Seg2_10,Seg2_11,Seg2_12,Seg2_13,Seg2_14,Seg2_15,Seg2_16,Seg3_0,Seg3_1,Seg3_2,Seg3_3,Seg3_4,Seg3_5,Seg3_6,Seg3_7,Seg3_8,Seg3_9,Seg3_10,Seg3_11,Seg3_12,Seg3_13,Seg3_14,Seg3_15,Seg3_16,Seg4_0,Seg4_1,Seg4_2,Seg4_3,Seg4_4,Seg4_5,Seg4_6,Seg4_7,Seg4_8,Seg4_9,Seg4_10,Seg4_11,Seg4_12,Seg4_13,Seg4_14,Seg4_15,Seg4_16,Seg5_0,Seg5_1,Seg5_2,Seg5_3,Seg5_4,Seg5_5,Seg5_6,Seg5_7,Seg5_8,Seg5_9,Seg5_10,Seg5_11,Seg5_12,Seg5_13,Seg5_14,Seg5_15,Seg5_16,Seg6_0,Seg6_1,Seg6_2,Seg6_3,Seg6_4,Seg6_5,Seg6_6,Seg6_7,Seg6_8,Seg6_9,Seg6_10,Seg6_11,Seg6_12,Seg6_13,Seg6_14,Seg6_15,Seg6_16,Seg7_0,Seg7_1,Seg7_2,Seg7_3,Seg7_4,Seg7_5,Seg7_6,Seg7_7,Seg7_8,Seg7_9,Seg7_10,Seg7_11,Seg7_12,Seg7_13,Seg7_14,Seg7_15,Seg7_16,Seg8_0,Seg8_1,Seg8_2,Seg8_3,Seg8_4,Seg8_5,Seg8_6,Seg8_7,Seg8_8,Seg8_9,Seg8_10,Seg8_11,Seg8_12,Seg8_13,Seg8_14,Seg8_15,Seg8_16,Seg9_0,Seg9_1,Seg9_2,Seg9_3,Seg9_4,Seg9_5,Seg9_6,Seg9_7,Seg9_8,Seg9_9,Seg9_10,Seg9_11,Seg9_12,Seg9_13,Seg9_14,Seg9_15,Seg9_16,Seg10_0,Seg10_1,Seg10_2,Seg10_3,Seg10_4,Seg10_5,Seg10_6,Seg10_7,Seg10_8,Seg10_9,Seg10_10,Seg10_11,Seg10_12,Seg10_13,Seg10_14,Seg10_15,Seg10_16,Seg11_0,Seg11_1,Seg11_2,Seg11_3,Seg11_4,Seg11_5,Seg11_6,Seg11_7,Seg11_8,Seg11_9,Seg11_10,Seg11_11,Seg11_12,Seg11_13,Seg11_14,Seg11_15,Seg11_16,Seg12_0,Seg12_1,Seg12_2,Seg12_3,Seg12_4,Seg12_5,Seg12_6,Seg12_7,Seg12_8,Seg12_9,Seg12_10,Seg12_11,Seg12_12,Seg12_13,Seg12_14,Seg12_15,Seg12_16,Seg13_0,Seg13_1,Seg13_2,Seg13_3,Seg13_4,Seg13_5,Seg13_6,Seg13_7,Seg13_8,Seg13_9,Seg13_10,Seg13_11,Seg13_12,Seg13_13,Seg13_14,Seg13_15,Seg13_16,Seg14_0,Seg14_1,Seg14_2,Seg14_3,Seg14_4,Seg14_5,Seg14_6,Seg14_7,Seg14_8,Seg14_9,Seg14_10,Seg14_11,Seg14_12,Seg14_13,Seg14_14,Seg14_15,Seg14_16,Seg15_0,Seg15_1,Seg15_2,Seg15_3,Seg15_4,Seg15_5,Seg15_6,Seg15_7,Seg15_8,Seg15_9,Seg15_10,Seg15_11,Seg15_12,Seg15_13,Seg15_14,Seg15_15,Seg15_16,Seg16_0,Seg16_1,Seg16_2,Seg16_3,Seg16_4,Seg16_5,Seg16_6,Seg16_7,Seg16_8,Seg16_9,Seg16_10,Seg16_11,Seg16_12,Seg16_13,Seg16_14,Seg16_15,Seg16_16,Seg17_0,Seg17_1,Seg17_2,Seg17_3,Seg17_4,Seg17_5,Seg17_6,Seg17_7,Seg17_8,Seg17_9,Seg17_10,Seg17_11,Seg17_12,Seg17_13,Seg17_14,Seg17_15,Seg17_16,Seg18_0,Seg18_1,Seg18_2,Seg18_3,Seg18_4,Seg18_5,Seg18_6,Seg18_7,Seg18_8,Seg18_9,Seg18_10,Seg18_11,Seg18_12,Seg18_13,Seg18_14,Seg18_15,Seg18_16,TotalWeight,TotalWeight_Sec_0,TotalWeight_Sec_1,TotalWeight_Sec_2,TotalWeight_Sec_3,TotalWeight_Sec_4,TotalWeight_Sec_5,TotalWeight_Sec_6,TotalWeight_Sec_7,TotalWeight_Sec_8,TotalWeight_Sec_9,TotalWeight_Sec_10,TotalWeight_Sec_11,TotalWeight_Sec_12,TotalWeight_Sec_13,TotalWeight_Sec_14,TotalWeight_Sec_15,TotalWeight_Sec_16,TotalWeight_Sec_17,TotalWeight_Sec_18) VALUES (NOW(),'@FeedRate','@Unknow_Mass_Ton','@HM1_Mass_Ton','@HM2_Mass_Ton','@Shred_Mass_Ton','@Turning_Mass_Ton','@Total_Mass','@IoC_Tk_Unknow_Mass','@IoC_Tk_HM1_Mass','@IoC_Tk_HM2_Mass','@IoC_Tk_Shred_Mass','@IoC_Tk_Turning_Mass','@IoC_Tk_Total_Mass','@IoC_Tk_Carbon_Mass','@IoC_Tk_Lime_Mass','@IoC_Tk_UnknowSFU_Mass','@IoC_Tk_HM1SFU_Mass','@IoC_Tk_HM2SFU_Mass','@IoC_Tk_ShredSFU_Mass','@IoC_Tk_TurningSFU_Mass','@Seg0_0','@Seg0_1','@Seg0_2','@Seg0_3','@Seg0_4','@Seg0_5','@Seg0_6','@Seg0_7','@Seg0_8','@Seg0_9','@Seg0_10','@Seg0_11','@Seg0_12','@Seg0_13','@Seg0_14','@Seg0_15','@Seg0_16','@Seg1_0','@Seg1_1','@Seg1_2','@Seg1_3','@Seg1_4','@Seg1_5','@Seg1_6','@Seg1_7','@Seg1_8','@Seg1_9','@Seg1_10','@Seg1_11','@Seg1_12','@Seg1_13','@Seg1_14','@Seg1_15','@Seg1_16','@Seg2_0','@Seg2_1','@Seg2_2','@Seg2_3','@Seg2_4','@Seg2_5','@Seg2_6','@Seg2_7','@Seg2_8','@Seg2_9','@Seg2_10','@Seg2_11','@Seg2_12','@Seg2_13','@Seg2_14','@Seg2_15','@Seg2_16','@Seg3_0','@Seg3_1','@Seg3_2','@Seg3_3','@Seg3_4','@Seg3_5','@Seg3_6','@Seg3_7','@Seg3_8','@Seg3_9','@Seg3_10','@Seg3_11','@Seg3_12','@Seg3_13','@Seg3_14','@Seg3_15','@Seg3_16','@Seg4_0','@Seg4_1','@Seg4_2','@Seg4_3','@Seg4_4','@Seg4_5','@Seg4_6','@Seg4_7','@Seg4_8','@Seg4_9','@Seg4_10','@Seg4_11','@Seg4_12','@Seg4_13','@Seg4_14','@Seg4_15','@Seg4_16','@Seg5_0','@Seg5_1','@Seg5_2','@Seg5_3','@Seg5_4','@Seg5_5','@Seg5_6','@Seg5_7','@Seg5_8','@Seg5_9','@Seg5_10','@Seg5_11','@Seg5_12','@Seg5_13','@Seg5_14','@Seg5_15','@Seg5_16','@Seg6_0','@Seg6_1','@Seg6_2','@Seg6_3','@Seg6_4','@Seg6_5','@Seg6_6','@Seg6_7','@Seg6_8','@Seg6_9','@Seg6_10','@Seg6_11','@Seg6_12','@Seg6_13','@Seg6_14','@Seg6_15','@Seg6_16','@Seg7_0','@Seg7_1','@Seg7_2','@Seg7_3','@Seg7_4','@Seg7_5','@Seg7_6','@Seg7_7','@Seg7_8','@Seg7_9','@Seg7_10','@Seg7_11','@Seg7_12','@Seg7_13','@Seg7_14','@Seg7_15','@Seg7_16','@Seg8_0','@Seg8_1','@Seg8_2','@Seg8_3','@Seg8_4','@Seg8_5','@Seg8_6','@Seg8_7','@Seg8_8','@Seg8_9','@Seg8_10','@Seg8_11','@Seg8_12','@Seg8_13','@Seg8_14','@Seg8_15','@Seg8_16','@Seg9_0','@Seg9_1','@Seg9_2','@Seg9_3','@Seg9_4','@Seg9_5','@Seg9_6','@Seg9_7','@Seg9_8','@Seg9_9','@Seg9_10','@Seg9_11','@Seg9_12','@Seg9_13','@Seg9_14','@Seg9_15','@Seg9_16','@Seg10_0','@Seg10_1','@Seg10_2','@Seg10_3','@Seg10_4','@Seg10_5','@Seg10_6','@Seg10_7','@Seg10_8','@Seg10_9','@Seg10_10','@Seg10_11','@Seg10_12','@Seg10_13','@Seg10_14','@Seg10_15','@Seg10_16','@Seg11_0','@Seg11_1','@Seg11_2','@Seg11_3','@Seg11_4','@Seg11_5','@Seg11_6','@Seg11_7','@Seg11_8','@Seg11_9','@Seg11_10','@Seg11_11','@Seg11_12','@Seg11_13','@Seg11_14','@Seg11_15','@Seg11_16','@Seg12_0','@Seg12_1','@Seg12_2','@Seg12_3','@Seg12_4','@Seg12_5','@Seg12_6','@Seg12_7','@Seg12_8','@Seg12_9','@Seg12_10','@Seg12_11','@Seg12_12','@Seg12_13','@Seg12_14','@Seg12_15','@Seg12_16','@Seg13_0','@Seg13_1','@Seg13_2','@Seg13_3','@Seg13_4','@Seg13_5','@Seg13_6','@Seg13_7','@Seg13_8','@Seg13_9','@Seg13_10','@Seg13_11','@Seg13_12','@Seg13_13','@Seg13_14','@Seg13_15','@Seg13_16','@Seg14_0','@Seg14_1','@Seg14_2','@Seg14_3','@Seg14_4','@Seg14_5','@Seg14_6','@Seg14_7','@Seg14_8','@Seg14_9','@Seg14_10','@Seg14_11','@Seg14_12','@Seg14_13','@Seg14_14','@Seg14_15','@Seg14_16','@Seg15_0','@Seg15_1','@Seg15_2','@Seg15_3','@Seg15_4','@Seg15_5','@Seg15_6','@Seg15_7','@Seg15_8','@Seg15_9','@Seg15_10','@Seg15_11','@Seg15_12','@Seg15_13','@Seg15_14','@Seg15_15','@Seg15_16','@Seg16_0','@Seg16_1','@Seg16_2','@Seg16_3','@Seg16_4','@Seg16_5','@Seg16_6','@Seg16_7','@Seg16_8','@Seg16_9','@Seg16_10','@Seg16_11','@Seg16_12','@Seg16_13','@Seg16_14','@Seg16_15','@Seg16_16','@Seg17_0','@Seg17_1','@Seg17_2','@Seg17_3','@Seg17_4','@Seg17_5','@Seg17_6','@Seg17_7','@Seg17_8','@Seg17_9','@Seg17_10','@Seg17_11','@Seg17_12','@Seg17_13','@Seg17_14','@Seg17_15','@Seg17_16','@Seg18_0','@Seg18_1','@Seg18_2','@Seg18_3','@Seg18_4','@Seg18_5','@Seg18_6','@Seg18_7','@Seg18_8','@Seg18_9','@Seg18_10','@Seg18_11','@Seg18_12','@Seg18_13','@Seg18_14','@Seg18_15','@Seg18_16','@TotalWeight','@TotalWeight_Sec_0','@TotalWeight_Sec_1','@TotalWeight_Sec_2','@TotalWeight_Sec_3','@TotalWeight_Sec_4','@TotalWeight_Sec_5','@TotalWeight_Sec_6','@TotalWeight_Sec_7','@TotalWeight_Sec_8','@TotalWeight_Sec_9','@TotalWeight_Sec_10','@TotalWeight_Sec_11','@TotalWeight_Sec_12','@TotalWeight_Sec_13','@TotalWeight_Sec_14','@TotalWeight_Sec_15','@TotalWeight_Sec_16','@TotalWeight_Sec_17','@TotalWeight_Sec_18')</v>
      </c>
    </row>
    <row r="12" spans="2:10" x14ac:dyDescent="0.25">
      <c r="B12" t="s">
        <v>13</v>
      </c>
      <c r="C12" t="str">
        <f t="shared" si="0"/>
        <v>,Shred_Mass</v>
      </c>
      <c r="E12" t="s">
        <v>34</v>
      </c>
      <c r="F12" t="str">
        <f>CONCATENATE($B$6,$E$6,$F$6,E12,$E$6)</f>
        <v>,'@Shred_Mass_Ton'</v>
      </c>
    </row>
    <row r="13" spans="2:10" x14ac:dyDescent="0.25">
      <c r="B13" t="s">
        <v>14</v>
      </c>
      <c r="C13" t="str">
        <f t="shared" si="0"/>
        <v>,Turning_Mass</v>
      </c>
      <c r="E13" t="s">
        <v>35</v>
      </c>
      <c r="F13" t="str">
        <f>CONCATENATE($B$6,$E$6,$F$6,E13,$E$6)</f>
        <v>,'@Turning_Mass_Ton'</v>
      </c>
      <c r="J13" t="s">
        <v>495</v>
      </c>
    </row>
    <row r="14" spans="2:10" x14ac:dyDescent="0.25">
      <c r="B14" t="s">
        <v>15</v>
      </c>
      <c r="C14" t="str">
        <f t="shared" si="0"/>
        <v>,Total_Mass</v>
      </c>
      <c r="E14" t="s">
        <v>15</v>
      </c>
      <c r="F14" t="str">
        <f>IF(E14="NULL",",NULL",CONCATENATE($B$6,$E$6,$F$6,E14,$E$6))</f>
        <v>,'@Total_Mass'</v>
      </c>
    </row>
    <row r="15" spans="2:10" x14ac:dyDescent="0.25">
      <c r="B15" t="s">
        <v>16</v>
      </c>
      <c r="C15" t="str">
        <f t="shared" si="0"/>
        <v>,Unknown_Mass_ML</v>
      </c>
      <c r="E15" t="s">
        <v>36</v>
      </c>
      <c r="F15" t="str">
        <f t="shared" ref="F15:F78" si="1">IF(E15="NULL",",NULL",CONCATENATE($B$6,$E$6,$F$6,E15,$E$6))</f>
        <v>,'@IoC_Tk_Unknow_Mass'</v>
      </c>
    </row>
    <row r="16" spans="2:10" x14ac:dyDescent="0.25">
      <c r="B16" t="s">
        <v>17</v>
      </c>
      <c r="C16" t="str">
        <f t="shared" si="0"/>
        <v>,HM1_Mass_ML</v>
      </c>
      <c r="E16" t="s">
        <v>37</v>
      </c>
      <c r="F16" t="str">
        <f t="shared" si="1"/>
        <v>,'@IoC_Tk_HM1_Mass'</v>
      </c>
    </row>
    <row r="17" spans="2:6" x14ac:dyDescent="0.25">
      <c r="B17" t="s">
        <v>18</v>
      </c>
      <c r="C17" t="str">
        <f t="shared" si="0"/>
        <v>,HM2_Mass_ML</v>
      </c>
      <c r="E17" t="s">
        <v>38</v>
      </c>
      <c r="F17" t="str">
        <f t="shared" si="1"/>
        <v>,'@IoC_Tk_HM2_Mass'</v>
      </c>
    </row>
    <row r="18" spans="2:6" x14ac:dyDescent="0.25">
      <c r="B18" t="s">
        <v>19</v>
      </c>
      <c r="C18" t="str">
        <f t="shared" si="0"/>
        <v>,Shred_Mass_ML</v>
      </c>
      <c r="E18" t="s">
        <v>39</v>
      </c>
      <c r="F18" t="str">
        <f t="shared" si="1"/>
        <v>,'@IoC_Tk_Shred_Mass'</v>
      </c>
    </row>
    <row r="19" spans="2:6" x14ac:dyDescent="0.25">
      <c r="B19" t="s">
        <v>20</v>
      </c>
      <c r="C19" t="str">
        <f t="shared" si="0"/>
        <v>,Turning_Mass_ML</v>
      </c>
      <c r="E19" t="s">
        <v>40</v>
      </c>
      <c r="F19" t="str">
        <f t="shared" si="1"/>
        <v>,'@IoC_Tk_Turning_Mass'</v>
      </c>
    </row>
    <row r="20" spans="2:6" x14ac:dyDescent="0.25">
      <c r="B20" t="s">
        <v>21</v>
      </c>
      <c r="C20" t="str">
        <f t="shared" si="0"/>
        <v>,Total_Mass_ML</v>
      </c>
      <c r="E20" t="s">
        <v>84</v>
      </c>
      <c r="F20" t="str">
        <f t="shared" si="1"/>
        <v>,'@IoC_Tk_Total_Mass'</v>
      </c>
    </row>
    <row r="21" spans="2:6" x14ac:dyDescent="0.25">
      <c r="B21" t="s">
        <v>22</v>
      </c>
      <c r="C21" t="str">
        <f t="shared" si="0"/>
        <v>,Carbon_Mass_ML</v>
      </c>
      <c r="E21" t="s">
        <v>41</v>
      </c>
      <c r="F21" t="str">
        <f t="shared" si="1"/>
        <v>,'@IoC_Tk_Carbon_Mass'</v>
      </c>
    </row>
    <row r="22" spans="2:6" x14ac:dyDescent="0.25">
      <c r="B22" t="s">
        <v>23</v>
      </c>
      <c r="C22" t="str">
        <f t="shared" si="0"/>
        <v>,Lime_Mass_ML</v>
      </c>
      <c r="E22" t="s">
        <v>42</v>
      </c>
      <c r="F22" t="str">
        <f t="shared" si="1"/>
        <v>,'@IoC_Tk_Lime_Mass'</v>
      </c>
    </row>
    <row r="23" spans="2:6" x14ac:dyDescent="0.25">
      <c r="B23" t="s">
        <v>24</v>
      </c>
      <c r="C23" t="str">
        <f t="shared" si="0"/>
        <v>,Unknown_SFU_Mass</v>
      </c>
      <c r="E23" t="s">
        <v>43</v>
      </c>
      <c r="F23" t="str">
        <f t="shared" si="1"/>
        <v>,'@IoC_Tk_UnknowSFU_Mass'</v>
      </c>
    </row>
    <row r="24" spans="2:6" x14ac:dyDescent="0.25">
      <c r="B24" t="s">
        <v>25</v>
      </c>
      <c r="C24" t="str">
        <f t="shared" si="0"/>
        <v>,HM1_SFU_Mass</v>
      </c>
      <c r="E24" t="s">
        <v>44</v>
      </c>
      <c r="F24" t="str">
        <f t="shared" si="1"/>
        <v>,'@IoC_Tk_HM1SFU_Mass'</v>
      </c>
    </row>
    <row r="25" spans="2:6" x14ac:dyDescent="0.25">
      <c r="B25" t="s">
        <v>26</v>
      </c>
      <c r="C25" t="str">
        <f t="shared" si="0"/>
        <v>,HM2_SFU_Mass</v>
      </c>
      <c r="E25" t="s">
        <v>45</v>
      </c>
      <c r="F25" t="str">
        <f t="shared" si="1"/>
        <v>,'@IoC_Tk_HM2SFU_Mass'</v>
      </c>
    </row>
    <row r="26" spans="2:6" x14ac:dyDescent="0.25">
      <c r="B26" t="s">
        <v>27</v>
      </c>
      <c r="C26" t="str">
        <f t="shared" si="0"/>
        <v>,Shred_SFU_Mass</v>
      </c>
      <c r="E26" t="s">
        <v>46</v>
      </c>
      <c r="F26" t="str">
        <f t="shared" si="1"/>
        <v>,'@IoC_Tk_ShredSFU_Mass'</v>
      </c>
    </row>
    <row r="27" spans="2:6" x14ac:dyDescent="0.25">
      <c r="B27" t="s">
        <v>28</v>
      </c>
      <c r="C27" t="str">
        <f t="shared" si="0"/>
        <v>,Turning_SFU_Mass</v>
      </c>
      <c r="E27" t="s">
        <v>47</v>
      </c>
      <c r="F27" t="str">
        <f t="shared" si="1"/>
        <v>,'@IoC_Tk_TurningSFU_Mass'</v>
      </c>
    </row>
    <row r="28" spans="2:6" x14ac:dyDescent="0.25">
      <c r="B28" t="s">
        <v>150</v>
      </c>
      <c r="C28" t="str">
        <f t="shared" si="0"/>
        <v>,Seg0_0</v>
      </c>
      <c r="E28" t="s">
        <v>150</v>
      </c>
      <c r="F28" t="str">
        <f t="shared" si="1"/>
        <v>,'@Seg0_0'</v>
      </c>
    </row>
    <row r="29" spans="2:6" x14ac:dyDescent="0.25">
      <c r="B29" t="s">
        <v>151</v>
      </c>
      <c r="C29" t="str">
        <f t="shared" si="0"/>
        <v>,Seg0_1</v>
      </c>
      <c r="E29" t="s">
        <v>151</v>
      </c>
      <c r="F29" t="str">
        <f t="shared" si="1"/>
        <v>,'@Seg0_1'</v>
      </c>
    </row>
    <row r="30" spans="2:6" x14ac:dyDescent="0.25">
      <c r="B30" t="s">
        <v>152</v>
      </c>
      <c r="C30" t="str">
        <f t="shared" si="0"/>
        <v>,Seg0_2</v>
      </c>
      <c r="E30" t="s">
        <v>152</v>
      </c>
      <c r="F30" t="str">
        <f t="shared" si="1"/>
        <v>,'@Seg0_2'</v>
      </c>
    </row>
    <row r="31" spans="2:6" x14ac:dyDescent="0.25">
      <c r="B31" t="s">
        <v>153</v>
      </c>
      <c r="C31" t="str">
        <f t="shared" si="0"/>
        <v>,Seg0_3</v>
      </c>
      <c r="E31" t="s">
        <v>153</v>
      </c>
      <c r="F31" t="str">
        <f t="shared" si="1"/>
        <v>,'@Seg0_3'</v>
      </c>
    </row>
    <row r="32" spans="2:6" x14ac:dyDescent="0.25">
      <c r="B32" t="s">
        <v>154</v>
      </c>
      <c r="C32" t="str">
        <f t="shared" si="0"/>
        <v>,Seg0_4</v>
      </c>
      <c r="E32" t="s">
        <v>154</v>
      </c>
      <c r="F32" t="str">
        <f t="shared" si="1"/>
        <v>,'@Seg0_4'</v>
      </c>
    </row>
    <row r="33" spans="2:6" x14ac:dyDescent="0.25">
      <c r="B33" t="s">
        <v>155</v>
      </c>
      <c r="C33" t="str">
        <f t="shared" si="0"/>
        <v>,Seg0_5</v>
      </c>
      <c r="E33" t="s">
        <v>155</v>
      </c>
      <c r="F33" t="str">
        <f t="shared" si="1"/>
        <v>,'@Seg0_5'</v>
      </c>
    </row>
    <row r="34" spans="2:6" x14ac:dyDescent="0.25">
      <c r="B34" t="s">
        <v>156</v>
      </c>
      <c r="C34" t="str">
        <f t="shared" si="0"/>
        <v>,Seg0_6</v>
      </c>
      <c r="E34" t="s">
        <v>156</v>
      </c>
      <c r="F34" t="str">
        <f t="shared" si="1"/>
        <v>,'@Seg0_6'</v>
      </c>
    </row>
    <row r="35" spans="2:6" x14ac:dyDescent="0.25">
      <c r="B35" t="s">
        <v>157</v>
      </c>
      <c r="C35" t="str">
        <f t="shared" si="0"/>
        <v>,Seg0_7</v>
      </c>
      <c r="E35" t="s">
        <v>157</v>
      </c>
      <c r="F35" t="str">
        <f t="shared" si="1"/>
        <v>,'@Seg0_7'</v>
      </c>
    </row>
    <row r="36" spans="2:6" x14ac:dyDescent="0.25">
      <c r="B36" t="s">
        <v>158</v>
      </c>
      <c r="C36" t="str">
        <f t="shared" si="0"/>
        <v>,Seg0_8</v>
      </c>
      <c r="E36" t="s">
        <v>158</v>
      </c>
      <c r="F36" t="str">
        <f t="shared" si="1"/>
        <v>,'@Seg0_8'</v>
      </c>
    </row>
    <row r="37" spans="2:6" x14ac:dyDescent="0.25">
      <c r="B37" t="s">
        <v>159</v>
      </c>
      <c r="C37" t="str">
        <f t="shared" si="0"/>
        <v>,Seg0_9</v>
      </c>
      <c r="E37" t="s">
        <v>159</v>
      </c>
      <c r="F37" t="str">
        <f t="shared" si="1"/>
        <v>,'@Seg0_9'</v>
      </c>
    </row>
    <row r="38" spans="2:6" x14ac:dyDescent="0.25">
      <c r="B38" t="s">
        <v>160</v>
      </c>
      <c r="C38" t="str">
        <f t="shared" si="0"/>
        <v>,Seg0_10</v>
      </c>
      <c r="E38" t="s">
        <v>160</v>
      </c>
      <c r="F38" t="str">
        <f t="shared" si="1"/>
        <v>,'@Seg0_10'</v>
      </c>
    </row>
    <row r="39" spans="2:6" x14ac:dyDescent="0.25">
      <c r="B39" t="s">
        <v>161</v>
      </c>
      <c r="C39" t="str">
        <f t="shared" si="0"/>
        <v>,Seg0_11</v>
      </c>
      <c r="E39" t="s">
        <v>161</v>
      </c>
      <c r="F39" t="str">
        <f t="shared" si="1"/>
        <v>,'@Seg0_11'</v>
      </c>
    </row>
    <row r="40" spans="2:6" x14ac:dyDescent="0.25">
      <c r="B40" t="s">
        <v>162</v>
      </c>
      <c r="C40" t="str">
        <f t="shared" si="0"/>
        <v>,Seg0_12</v>
      </c>
      <c r="E40" t="s">
        <v>162</v>
      </c>
      <c r="F40" t="str">
        <f t="shared" si="1"/>
        <v>,'@Seg0_12'</v>
      </c>
    </row>
    <row r="41" spans="2:6" x14ac:dyDescent="0.25">
      <c r="B41" t="s">
        <v>163</v>
      </c>
      <c r="C41" t="str">
        <f t="shared" si="0"/>
        <v>,Seg0_13</v>
      </c>
      <c r="E41" t="s">
        <v>163</v>
      </c>
      <c r="F41" t="str">
        <f t="shared" si="1"/>
        <v>,'@Seg0_13'</v>
      </c>
    </row>
    <row r="42" spans="2:6" x14ac:dyDescent="0.25">
      <c r="B42" t="s">
        <v>164</v>
      </c>
      <c r="C42" t="str">
        <f t="shared" si="0"/>
        <v>,Seg0_14</v>
      </c>
      <c r="D42" cm="1">
        <f t="array" aca="1" ref="D42" ca="1">+C42:DC42:D62</f>
        <v>0</v>
      </c>
      <c r="E42" t="s">
        <v>164</v>
      </c>
      <c r="F42" t="str">
        <f t="shared" si="1"/>
        <v>,'@Seg0_14'</v>
      </c>
    </row>
    <row r="43" spans="2:6" x14ac:dyDescent="0.25">
      <c r="B43" t="s">
        <v>165</v>
      </c>
      <c r="C43" t="str">
        <f t="shared" si="0"/>
        <v>,Seg0_15</v>
      </c>
      <c r="E43" t="s">
        <v>165</v>
      </c>
      <c r="F43" t="str">
        <f t="shared" si="1"/>
        <v>,'@Seg0_15'</v>
      </c>
    </row>
    <row r="44" spans="2:6" x14ac:dyDescent="0.25">
      <c r="B44" t="s">
        <v>166</v>
      </c>
      <c r="C44" t="str">
        <f t="shared" si="0"/>
        <v>,Seg0_16</v>
      </c>
      <c r="E44" t="s">
        <v>166</v>
      </c>
      <c r="F44" t="str">
        <f t="shared" si="1"/>
        <v>,'@Seg0_16'</v>
      </c>
    </row>
    <row r="45" spans="2:6" x14ac:dyDescent="0.25">
      <c r="B45" t="s">
        <v>167</v>
      </c>
      <c r="C45" t="str">
        <f t="shared" si="0"/>
        <v>,Seg1_0</v>
      </c>
      <c r="E45" t="s">
        <v>167</v>
      </c>
      <c r="F45" t="str">
        <f t="shared" si="1"/>
        <v>,'@Seg1_0'</v>
      </c>
    </row>
    <row r="46" spans="2:6" x14ac:dyDescent="0.25">
      <c r="B46" t="s">
        <v>168</v>
      </c>
      <c r="C46" t="str">
        <f t="shared" si="0"/>
        <v>,Seg1_1</v>
      </c>
      <c r="E46" t="s">
        <v>168</v>
      </c>
      <c r="F46" t="str">
        <f t="shared" si="1"/>
        <v>,'@Seg1_1'</v>
      </c>
    </row>
    <row r="47" spans="2:6" x14ac:dyDescent="0.25">
      <c r="B47" t="s">
        <v>169</v>
      </c>
      <c r="C47" t="str">
        <f t="shared" si="0"/>
        <v>,Seg1_2</v>
      </c>
      <c r="E47" t="s">
        <v>169</v>
      </c>
      <c r="F47" t="str">
        <f t="shared" si="1"/>
        <v>,'@Seg1_2'</v>
      </c>
    </row>
    <row r="48" spans="2:6" x14ac:dyDescent="0.25">
      <c r="B48" t="s">
        <v>170</v>
      </c>
      <c r="C48" t="str">
        <f t="shared" si="0"/>
        <v>,Seg1_3</v>
      </c>
      <c r="E48" t="s">
        <v>170</v>
      </c>
      <c r="F48" t="str">
        <f t="shared" si="1"/>
        <v>,'@Seg1_3'</v>
      </c>
    </row>
    <row r="49" spans="2:6" x14ac:dyDescent="0.25">
      <c r="B49" t="s">
        <v>171</v>
      </c>
      <c r="C49" t="str">
        <f t="shared" si="0"/>
        <v>,Seg1_4</v>
      </c>
      <c r="E49" t="s">
        <v>171</v>
      </c>
      <c r="F49" t="str">
        <f t="shared" si="1"/>
        <v>,'@Seg1_4'</v>
      </c>
    </row>
    <row r="50" spans="2:6" x14ac:dyDescent="0.25">
      <c r="B50" t="s">
        <v>172</v>
      </c>
      <c r="C50" t="str">
        <f t="shared" si="0"/>
        <v>,Seg1_5</v>
      </c>
      <c r="E50" t="s">
        <v>172</v>
      </c>
      <c r="F50" t="str">
        <f t="shared" si="1"/>
        <v>,'@Seg1_5'</v>
      </c>
    </row>
    <row r="51" spans="2:6" x14ac:dyDescent="0.25">
      <c r="B51" t="s">
        <v>173</v>
      </c>
      <c r="C51" t="str">
        <f t="shared" si="0"/>
        <v>,Seg1_6</v>
      </c>
      <c r="E51" t="s">
        <v>173</v>
      </c>
      <c r="F51" t="str">
        <f t="shared" si="1"/>
        <v>,'@Seg1_6'</v>
      </c>
    </row>
    <row r="52" spans="2:6" x14ac:dyDescent="0.25">
      <c r="B52" t="s">
        <v>174</v>
      </c>
      <c r="C52" t="str">
        <f t="shared" si="0"/>
        <v>,Seg1_7</v>
      </c>
      <c r="E52" t="s">
        <v>174</v>
      </c>
      <c r="F52" t="str">
        <f t="shared" si="1"/>
        <v>,'@Seg1_7'</v>
      </c>
    </row>
    <row r="53" spans="2:6" x14ac:dyDescent="0.25">
      <c r="B53" t="s">
        <v>175</v>
      </c>
      <c r="C53" t="str">
        <f t="shared" si="0"/>
        <v>,Seg1_8</v>
      </c>
      <c r="E53" t="s">
        <v>175</v>
      </c>
      <c r="F53" t="str">
        <f t="shared" si="1"/>
        <v>,'@Seg1_8'</v>
      </c>
    </row>
    <row r="54" spans="2:6" x14ac:dyDescent="0.25">
      <c r="B54" t="s">
        <v>176</v>
      </c>
      <c r="C54" t="str">
        <f t="shared" si="0"/>
        <v>,Seg1_9</v>
      </c>
      <c r="E54" t="s">
        <v>176</v>
      </c>
      <c r="F54" t="str">
        <f t="shared" si="1"/>
        <v>,'@Seg1_9'</v>
      </c>
    </row>
    <row r="55" spans="2:6" x14ac:dyDescent="0.25">
      <c r="B55" t="s">
        <v>177</v>
      </c>
      <c r="C55" t="str">
        <f t="shared" si="0"/>
        <v>,Seg1_10</v>
      </c>
      <c r="E55" t="s">
        <v>177</v>
      </c>
      <c r="F55" t="str">
        <f t="shared" si="1"/>
        <v>,'@Seg1_10'</v>
      </c>
    </row>
    <row r="56" spans="2:6" x14ac:dyDescent="0.25">
      <c r="B56" t="s">
        <v>178</v>
      </c>
      <c r="C56" t="str">
        <f t="shared" si="0"/>
        <v>,Seg1_11</v>
      </c>
      <c r="E56" t="s">
        <v>178</v>
      </c>
      <c r="F56" t="str">
        <f t="shared" si="1"/>
        <v>,'@Seg1_11'</v>
      </c>
    </row>
    <row r="57" spans="2:6" x14ac:dyDescent="0.25">
      <c r="B57" t="s">
        <v>179</v>
      </c>
      <c r="C57" t="str">
        <f t="shared" si="0"/>
        <v>,Seg1_12</v>
      </c>
      <c r="E57" t="s">
        <v>179</v>
      </c>
      <c r="F57" t="str">
        <f t="shared" si="1"/>
        <v>,'@Seg1_12'</v>
      </c>
    </row>
    <row r="58" spans="2:6" x14ac:dyDescent="0.25">
      <c r="B58" t="s">
        <v>180</v>
      </c>
      <c r="C58" t="str">
        <f t="shared" si="0"/>
        <v>,Seg1_13</v>
      </c>
      <c r="E58" t="s">
        <v>180</v>
      </c>
      <c r="F58" t="str">
        <f t="shared" si="1"/>
        <v>,'@Seg1_13'</v>
      </c>
    </row>
    <row r="59" spans="2:6" x14ac:dyDescent="0.25">
      <c r="B59" t="s">
        <v>181</v>
      </c>
      <c r="C59" t="str">
        <f t="shared" si="0"/>
        <v>,Seg1_14</v>
      </c>
      <c r="E59" t="s">
        <v>181</v>
      </c>
      <c r="F59" t="str">
        <f t="shared" si="1"/>
        <v>,'@Seg1_14'</v>
      </c>
    </row>
    <row r="60" spans="2:6" x14ac:dyDescent="0.25">
      <c r="B60" t="s">
        <v>182</v>
      </c>
      <c r="C60" t="str">
        <f t="shared" si="0"/>
        <v>,Seg1_15</v>
      </c>
      <c r="E60" t="s">
        <v>182</v>
      </c>
      <c r="F60" t="str">
        <f t="shared" si="1"/>
        <v>,'@Seg1_15'</v>
      </c>
    </row>
    <row r="61" spans="2:6" x14ac:dyDescent="0.25">
      <c r="B61" t="s">
        <v>183</v>
      </c>
      <c r="C61" t="str">
        <f t="shared" si="0"/>
        <v>,Seg1_16</v>
      </c>
      <c r="E61" t="s">
        <v>183</v>
      </c>
      <c r="F61" t="str">
        <f t="shared" si="1"/>
        <v>,'@Seg1_16'</v>
      </c>
    </row>
    <row r="62" spans="2:6" x14ac:dyDescent="0.25">
      <c r="B62" t="s">
        <v>184</v>
      </c>
      <c r="C62" t="str">
        <f t="shared" si="0"/>
        <v>,Seg2_0</v>
      </c>
      <c r="E62" t="s">
        <v>184</v>
      </c>
      <c r="F62" t="str">
        <f t="shared" si="1"/>
        <v>,'@Seg2_0'</v>
      </c>
    </row>
    <row r="63" spans="2:6" x14ac:dyDescent="0.25">
      <c r="B63" t="s">
        <v>185</v>
      </c>
      <c r="C63" t="str">
        <f t="shared" si="0"/>
        <v>,Seg2_1</v>
      </c>
      <c r="E63" t="s">
        <v>185</v>
      </c>
      <c r="F63" t="str">
        <f t="shared" si="1"/>
        <v>,'@Seg2_1'</v>
      </c>
    </row>
    <row r="64" spans="2:6" x14ac:dyDescent="0.25">
      <c r="B64" t="s">
        <v>186</v>
      </c>
      <c r="C64" t="str">
        <f t="shared" si="0"/>
        <v>,Seg2_2</v>
      </c>
      <c r="E64" t="s">
        <v>186</v>
      </c>
      <c r="F64" t="str">
        <f t="shared" si="1"/>
        <v>,'@Seg2_2'</v>
      </c>
    </row>
    <row r="65" spans="2:6" x14ac:dyDescent="0.25">
      <c r="B65" t="s">
        <v>187</v>
      </c>
      <c r="C65" t="str">
        <f t="shared" si="0"/>
        <v>,Seg2_3</v>
      </c>
      <c r="E65" t="s">
        <v>187</v>
      </c>
      <c r="F65" t="str">
        <f t="shared" si="1"/>
        <v>,'@Seg2_3'</v>
      </c>
    </row>
    <row r="66" spans="2:6" x14ac:dyDescent="0.25">
      <c r="B66" t="s">
        <v>188</v>
      </c>
      <c r="C66" t="str">
        <f t="shared" si="0"/>
        <v>,Seg2_4</v>
      </c>
      <c r="E66" t="s">
        <v>188</v>
      </c>
      <c r="F66" t="str">
        <f t="shared" si="1"/>
        <v>,'@Seg2_4'</v>
      </c>
    </row>
    <row r="67" spans="2:6" x14ac:dyDescent="0.25">
      <c r="B67" t="s">
        <v>189</v>
      </c>
      <c r="C67" t="str">
        <f t="shared" si="0"/>
        <v>,Seg2_5</v>
      </c>
      <c r="E67" t="s">
        <v>189</v>
      </c>
      <c r="F67" t="str">
        <f t="shared" si="1"/>
        <v>,'@Seg2_5'</v>
      </c>
    </row>
    <row r="68" spans="2:6" x14ac:dyDescent="0.25">
      <c r="B68" t="s">
        <v>190</v>
      </c>
      <c r="C68" t="str">
        <f t="shared" si="0"/>
        <v>,Seg2_6</v>
      </c>
      <c r="E68" t="s">
        <v>190</v>
      </c>
      <c r="F68" t="str">
        <f t="shared" si="1"/>
        <v>,'@Seg2_6'</v>
      </c>
    </row>
    <row r="69" spans="2:6" x14ac:dyDescent="0.25">
      <c r="B69" t="s">
        <v>191</v>
      </c>
      <c r="C69" t="str">
        <f t="shared" si="0"/>
        <v>,Seg2_7</v>
      </c>
      <c r="E69" t="s">
        <v>191</v>
      </c>
      <c r="F69" t="str">
        <f t="shared" si="1"/>
        <v>,'@Seg2_7'</v>
      </c>
    </row>
    <row r="70" spans="2:6" x14ac:dyDescent="0.25">
      <c r="B70" t="s">
        <v>192</v>
      </c>
      <c r="C70" t="str">
        <f t="shared" si="0"/>
        <v>,Seg2_8</v>
      </c>
      <c r="E70" t="s">
        <v>192</v>
      </c>
      <c r="F70" t="str">
        <f t="shared" si="1"/>
        <v>,'@Seg2_8'</v>
      </c>
    </row>
    <row r="71" spans="2:6" x14ac:dyDescent="0.25">
      <c r="B71" t="s">
        <v>193</v>
      </c>
      <c r="C71" t="str">
        <f t="shared" si="0"/>
        <v>,Seg2_9</v>
      </c>
      <c r="E71" t="s">
        <v>193</v>
      </c>
      <c r="F71" t="str">
        <f t="shared" si="1"/>
        <v>,'@Seg2_9'</v>
      </c>
    </row>
    <row r="72" spans="2:6" x14ac:dyDescent="0.25">
      <c r="B72" t="s">
        <v>194</v>
      </c>
      <c r="C72" t="str">
        <f t="shared" ref="C72:C135" si="2">CONCATENATE($B$6,B72)</f>
        <v>,Seg2_10</v>
      </c>
      <c r="E72" t="s">
        <v>194</v>
      </c>
      <c r="F72" t="str">
        <f t="shared" si="1"/>
        <v>,'@Seg2_10'</v>
      </c>
    </row>
    <row r="73" spans="2:6" x14ac:dyDescent="0.25">
      <c r="B73" t="s">
        <v>195</v>
      </c>
      <c r="C73" t="str">
        <f t="shared" si="2"/>
        <v>,Seg2_11</v>
      </c>
      <c r="E73" t="s">
        <v>195</v>
      </c>
      <c r="F73" t="str">
        <f t="shared" si="1"/>
        <v>,'@Seg2_11'</v>
      </c>
    </row>
    <row r="74" spans="2:6" x14ac:dyDescent="0.25">
      <c r="B74" t="s">
        <v>196</v>
      </c>
      <c r="C74" t="str">
        <f t="shared" si="2"/>
        <v>,Seg2_12</v>
      </c>
      <c r="E74" t="s">
        <v>196</v>
      </c>
      <c r="F74" t="str">
        <f t="shared" si="1"/>
        <v>,'@Seg2_12'</v>
      </c>
    </row>
    <row r="75" spans="2:6" x14ac:dyDescent="0.25">
      <c r="B75" t="s">
        <v>197</v>
      </c>
      <c r="C75" t="str">
        <f t="shared" si="2"/>
        <v>,Seg2_13</v>
      </c>
      <c r="E75" t="s">
        <v>197</v>
      </c>
      <c r="F75" t="str">
        <f t="shared" si="1"/>
        <v>,'@Seg2_13'</v>
      </c>
    </row>
    <row r="76" spans="2:6" x14ac:dyDescent="0.25">
      <c r="B76" t="s">
        <v>198</v>
      </c>
      <c r="C76" t="str">
        <f t="shared" si="2"/>
        <v>,Seg2_14</v>
      </c>
      <c r="E76" t="s">
        <v>198</v>
      </c>
      <c r="F76" t="str">
        <f t="shared" si="1"/>
        <v>,'@Seg2_14'</v>
      </c>
    </row>
    <row r="77" spans="2:6" x14ac:dyDescent="0.25">
      <c r="B77" t="s">
        <v>199</v>
      </c>
      <c r="C77" t="str">
        <f t="shared" si="2"/>
        <v>,Seg2_15</v>
      </c>
      <c r="E77" t="s">
        <v>199</v>
      </c>
      <c r="F77" t="str">
        <f t="shared" si="1"/>
        <v>,'@Seg2_15'</v>
      </c>
    </row>
    <row r="78" spans="2:6" x14ac:dyDescent="0.25">
      <c r="B78" t="s">
        <v>200</v>
      </c>
      <c r="C78" t="str">
        <f t="shared" si="2"/>
        <v>,Seg2_16</v>
      </c>
      <c r="E78" t="s">
        <v>200</v>
      </c>
      <c r="F78" t="str">
        <f t="shared" si="1"/>
        <v>,'@Seg2_16'</v>
      </c>
    </row>
    <row r="79" spans="2:6" x14ac:dyDescent="0.25">
      <c r="B79" t="s">
        <v>201</v>
      </c>
      <c r="C79" t="str">
        <f t="shared" si="2"/>
        <v>,Seg3_0</v>
      </c>
      <c r="E79" t="s">
        <v>201</v>
      </c>
      <c r="F79" t="str">
        <f t="shared" ref="F79:F142" si="3">IF(E79="NULL",",NULL",CONCATENATE($B$6,$E$6,$F$6,E79,$E$6))</f>
        <v>,'@Seg3_0'</v>
      </c>
    </row>
    <row r="80" spans="2:6" x14ac:dyDescent="0.25">
      <c r="B80" t="s">
        <v>202</v>
      </c>
      <c r="C80" t="str">
        <f t="shared" si="2"/>
        <v>,Seg3_1</v>
      </c>
      <c r="E80" t="s">
        <v>202</v>
      </c>
      <c r="F80" t="str">
        <f t="shared" si="3"/>
        <v>,'@Seg3_1'</v>
      </c>
    </row>
    <row r="81" spans="2:6" x14ac:dyDescent="0.25">
      <c r="B81" t="s">
        <v>203</v>
      </c>
      <c r="C81" t="str">
        <f t="shared" si="2"/>
        <v>,Seg3_2</v>
      </c>
      <c r="E81" t="s">
        <v>203</v>
      </c>
      <c r="F81" t="str">
        <f t="shared" si="3"/>
        <v>,'@Seg3_2'</v>
      </c>
    </row>
    <row r="82" spans="2:6" x14ac:dyDescent="0.25">
      <c r="B82" t="s">
        <v>204</v>
      </c>
      <c r="C82" t="str">
        <f t="shared" si="2"/>
        <v>,Seg3_3</v>
      </c>
      <c r="E82" t="s">
        <v>204</v>
      </c>
      <c r="F82" t="str">
        <f t="shared" si="3"/>
        <v>,'@Seg3_3'</v>
      </c>
    </row>
    <row r="83" spans="2:6" x14ac:dyDescent="0.25">
      <c r="B83" t="s">
        <v>205</v>
      </c>
      <c r="C83" t="str">
        <f t="shared" si="2"/>
        <v>,Seg3_4</v>
      </c>
      <c r="E83" t="s">
        <v>205</v>
      </c>
      <c r="F83" t="str">
        <f t="shared" si="3"/>
        <v>,'@Seg3_4'</v>
      </c>
    </row>
    <row r="84" spans="2:6" x14ac:dyDescent="0.25">
      <c r="B84" t="s">
        <v>206</v>
      </c>
      <c r="C84" t="str">
        <f t="shared" si="2"/>
        <v>,Seg3_5</v>
      </c>
      <c r="E84" t="s">
        <v>206</v>
      </c>
      <c r="F84" t="str">
        <f t="shared" si="3"/>
        <v>,'@Seg3_5'</v>
      </c>
    </row>
    <row r="85" spans="2:6" x14ac:dyDescent="0.25">
      <c r="B85" t="s">
        <v>207</v>
      </c>
      <c r="C85" t="str">
        <f t="shared" si="2"/>
        <v>,Seg3_6</v>
      </c>
      <c r="E85" t="s">
        <v>207</v>
      </c>
      <c r="F85" t="str">
        <f t="shared" si="3"/>
        <v>,'@Seg3_6'</v>
      </c>
    </row>
    <row r="86" spans="2:6" x14ac:dyDescent="0.25">
      <c r="B86" t="s">
        <v>208</v>
      </c>
      <c r="C86" t="str">
        <f t="shared" si="2"/>
        <v>,Seg3_7</v>
      </c>
      <c r="E86" t="s">
        <v>208</v>
      </c>
      <c r="F86" t="str">
        <f t="shared" si="3"/>
        <v>,'@Seg3_7'</v>
      </c>
    </row>
    <row r="87" spans="2:6" x14ac:dyDescent="0.25">
      <c r="B87" t="s">
        <v>209</v>
      </c>
      <c r="C87" t="str">
        <f t="shared" si="2"/>
        <v>,Seg3_8</v>
      </c>
      <c r="E87" t="s">
        <v>209</v>
      </c>
      <c r="F87" t="str">
        <f t="shared" si="3"/>
        <v>,'@Seg3_8'</v>
      </c>
    </row>
    <row r="88" spans="2:6" x14ac:dyDescent="0.25">
      <c r="B88" t="s">
        <v>210</v>
      </c>
      <c r="C88" t="str">
        <f t="shared" si="2"/>
        <v>,Seg3_9</v>
      </c>
      <c r="E88" t="s">
        <v>210</v>
      </c>
      <c r="F88" t="str">
        <f t="shared" si="3"/>
        <v>,'@Seg3_9'</v>
      </c>
    </row>
    <row r="89" spans="2:6" x14ac:dyDescent="0.25">
      <c r="B89" t="s">
        <v>211</v>
      </c>
      <c r="C89" t="str">
        <f t="shared" si="2"/>
        <v>,Seg3_10</v>
      </c>
      <c r="E89" t="s">
        <v>211</v>
      </c>
      <c r="F89" t="str">
        <f t="shared" si="3"/>
        <v>,'@Seg3_10'</v>
      </c>
    </row>
    <row r="90" spans="2:6" x14ac:dyDescent="0.25">
      <c r="B90" t="s">
        <v>212</v>
      </c>
      <c r="C90" t="str">
        <f t="shared" si="2"/>
        <v>,Seg3_11</v>
      </c>
      <c r="E90" t="s">
        <v>212</v>
      </c>
      <c r="F90" t="str">
        <f t="shared" si="3"/>
        <v>,'@Seg3_11'</v>
      </c>
    </row>
    <row r="91" spans="2:6" x14ac:dyDescent="0.25">
      <c r="B91" t="s">
        <v>213</v>
      </c>
      <c r="C91" t="str">
        <f t="shared" si="2"/>
        <v>,Seg3_12</v>
      </c>
      <c r="E91" t="s">
        <v>213</v>
      </c>
      <c r="F91" t="str">
        <f t="shared" si="3"/>
        <v>,'@Seg3_12'</v>
      </c>
    </row>
    <row r="92" spans="2:6" x14ac:dyDescent="0.25">
      <c r="B92" t="s">
        <v>214</v>
      </c>
      <c r="C92" t="str">
        <f t="shared" si="2"/>
        <v>,Seg3_13</v>
      </c>
      <c r="E92" t="s">
        <v>214</v>
      </c>
      <c r="F92" t="str">
        <f t="shared" si="3"/>
        <v>,'@Seg3_13'</v>
      </c>
    </row>
    <row r="93" spans="2:6" x14ac:dyDescent="0.25">
      <c r="B93" t="s">
        <v>215</v>
      </c>
      <c r="C93" t="str">
        <f t="shared" si="2"/>
        <v>,Seg3_14</v>
      </c>
      <c r="E93" t="s">
        <v>215</v>
      </c>
      <c r="F93" t="str">
        <f t="shared" si="3"/>
        <v>,'@Seg3_14'</v>
      </c>
    </row>
    <row r="94" spans="2:6" x14ac:dyDescent="0.25">
      <c r="B94" t="s">
        <v>216</v>
      </c>
      <c r="C94" t="str">
        <f t="shared" si="2"/>
        <v>,Seg3_15</v>
      </c>
      <c r="E94" t="s">
        <v>216</v>
      </c>
      <c r="F94" t="str">
        <f t="shared" si="3"/>
        <v>,'@Seg3_15'</v>
      </c>
    </row>
    <row r="95" spans="2:6" x14ac:dyDescent="0.25">
      <c r="B95" t="s">
        <v>217</v>
      </c>
      <c r="C95" t="str">
        <f t="shared" si="2"/>
        <v>,Seg3_16</v>
      </c>
      <c r="E95" t="s">
        <v>217</v>
      </c>
      <c r="F95" t="str">
        <f t="shared" si="3"/>
        <v>,'@Seg3_16'</v>
      </c>
    </row>
    <row r="96" spans="2:6" x14ac:dyDescent="0.25">
      <c r="B96" t="s">
        <v>218</v>
      </c>
      <c r="C96" t="str">
        <f t="shared" si="2"/>
        <v>,Seg4_0</v>
      </c>
      <c r="E96" t="s">
        <v>218</v>
      </c>
      <c r="F96" t="str">
        <f t="shared" si="3"/>
        <v>,'@Seg4_0'</v>
      </c>
    </row>
    <row r="97" spans="2:6" x14ac:dyDescent="0.25">
      <c r="B97" t="s">
        <v>219</v>
      </c>
      <c r="C97" t="str">
        <f t="shared" si="2"/>
        <v>,Seg4_1</v>
      </c>
      <c r="E97" t="s">
        <v>219</v>
      </c>
      <c r="F97" t="str">
        <f t="shared" si="3"/>
        <v>,'@Seg4_1'</v>
      </c>
    </row>
    <row r="98" spans="2:6" x14ac:dyDescent="0.25">
      <c r="B98" t="s">
        <v>220</v>
      </c>
      <c r="C98" t="str">
        <f t="shared" si="2"/>
        <v>,Seg4_2</v>
      </c>
      <c r="E98" t="s">
        <v>220</v>
      </c>
      <c r="F98" t="str">
        <f t="shared" si="3"/>
        <v>,'@Seg4_2'</v>
      </c>
    </row>
    <row r="99" spans="2:6" x14ac:dyDescent="0.25">
      <c r="B99" t="s">
        <v>221</v>
      </c>
      <c r="C99" t="str">
        <f t="shared" si="2"/>
        <v>,Seg4_3</v>
      </c>
      <c r="E99" t="s">
        <v>221</v>
      </c>
      <c r="F99" t="str">
        <f t="shared" si="3"/>
        <v>,'@Seg4_3'</v>
      </c>
    </row>
    <row r="100" spans="2:6" x14ac:dyDescent="0.25">
      <c r="B100" t="s">
        <v>222</v>
      </c>
      <c r="C100" t="str">
        <f t="shared" si="2"/>
        <v>,Seg4_4</v>
      </c>
      <c r="E100" t="s">
        <v>222</v>
      </c>
      <c r="F100" t="str">
        <f t="shared" si="3"/>
        <v>,'@Seg4_4'</v>
      </c>
    </row>
    <row r="101" spans="2:6" x14ac:dyDescent="0.25">
      <c r="B101" t="s">
        <v>223</v>
      </c>
      <c r="C101" t="str">
        <f t="shared" si="2"/>
        <v>,Seg4_5</v>
      </c>
      <c r="E101" t="s">
        <v>223</v>
      </c>
      <c r="F101" t="str">
        <f t="shared" si="3"/>
        <v>,'@Seg4_5'</v>
      </c>
    </row>
    <row r="102" spans="2:6" x14ac:dyDescent="0.25">
      <c r="B102" t="s">
        <v>224</v>
      </c>
      <c r="C102" t="str">
        <f t="shared" si="2"/>
        <v>,Seg4_6</v>
      </c>
      <c r="E102" t="s">
        <v>224</v>
      </c>
      <c r="F102" t="str">
        <f t="shared" si="3"/>
        <v>,'@Seg4_6'</v>
      </c>
    </row>
    <row r="103" spans="2:6" x14ac:dyDescent="0.25">
      <c r="B103" t="s">
        <v>225</v>
      </c>
      <c r="C103" t="str">
        <f t="shared" si="2"/>
        <v>,Seg4_7</v>
      </c>
      <c r="E103" t="s">
        <v>225</v>
      </c>
      <c r="F103" t="str">
        <f t="shared" si="3"/>
        <v>,'@Seg4_7'</v>
      </c>
    </row>
    <row r="104" spans="2:6" x14ac:dyDescent="0.25">
      <c r="B104" t="s">
        <v>226</v>
      </c>
      <c r="C104" t="str">
        <f t="shared" si="2"/>
        <v>,Seg4_8</v>
      </c>
      <c r="E104" t="s">
        <v>226</v>
      </c>
      <c r="F104" t="str">
        <f t="shared" si="3"/>
        <v>,'@Seg4_8'</v>
      </c>
    </row>
    <row r="105" spans="2:6" x14ac:dyDescent="0.25">
      <c r="B105" t="s">
        <v>227</v>
      </c>
      <c r="C105" t="str">
        <f t="shared" si="2"/>
        <v>,Seg4_9</v>
      </c>
      <c r="E105" t="s">
        <v>227</v>
      </c>
      <c r="F105" t="str">
        <f t="shared" si="3"/>
        <v>,'@Seg4_9'</v>
      </c>
    </row>
    <row r="106" spans="2:6" x14ac:dyDescent="0.25">
      <c r="B106" t="s">
        <v>228</v>
      </c>
      <c r="C106" t="str">
        <f t="shared" si="2"/>
        <v>,Seg4_10</v>
      </c>
      <c r="E106" t="s">
        <v>228</v>
      </c>
      <c r="F106" t="str">
        <f t="shared" si="3"/>
        <v>,'@Seg4_10'</v>
      </c>
    </row>
    <row r="107" spans="2:6" x14ac:dyDescent="0.25">
      <c r="B107" t="s">
        <v>229</v>
      </c>
      <c r="C107" t="str">
        <f t="shared" si="2"/>
        <v>,Seg4_11</v>
      </c>
      <c r="E107" t="s">
        <v>229</v>
      </c>
      <c r="F107" t="str">
        <f t="shared" si="3"/>
        <v>,'@Seg4_11'</v>
      </c>
    </row>
    <row r="108" spans="2:6" x14ac:dyDescent="0.25">
      <c r="B108" t="s">
        <v>230</v>
      </c>
      <c r="C108" t="str">
        <f t="shared" si="2"/>
        <v>,Seg4_12</v>
      </c>
      <c r="E108" t="s">
        <v>230</v>
      </c>
      <c r="F108" t="str">
        <f t="shared" si="3"/>
        <v>,'@Seg4_12'</v>
      </c>
    </row>
    <row r="109" spans="2:6" x14ac:dyDescent="0.25">
      <c r="B109" t="s">
        <v>231</v>
      </c>
      <c r="C109" t="str">
        <f t="shared" si="2"/>
        <v>,Seg4_13</v>
      </c>
      <c r="E109" t="s">
        <v>231</v>
      </c>
      <c r="F109" t="str">
        <f t="shared" si="3"/>
        <v>,'@Seg4_13'</v>
      </c>
    </row>
    <row r="110" spans="2:6" x14ac:dyDescent="0.25">
      <c r="B110" t="s">
        <v>232</v>
      </c>
      <c r="C110" t="str">
        <f t="shared" si="2"/>
        <v>,Seg4_14</v>
      </c>
      <c r="E110" t="s">
        <v>232</v>
      </c>
      <c r="F110" t="str">
        <f t="shared" si="3"/>
        <v>,'@Seg4_14'</v>
      </c>
    </row>
    <row r="111" spans="2:6" x14ac:dyDescent="0.25">
      <c r="B111" t="s">
        <v>233</v>
      </c>
      <c r="C111" t="str">
        <f t="shared" si="2"/>
        <v>,Seg4_15</v>
      </c>
      <c r="E111" t="s">
        <v>233</v>
      </c>
      <c r="F111" t="str">
        <f t="shared" si="3"/>
        <v>,'@Seg4_15'</v>
      </c>
    </row>
    <row r="112" spans="2:6" x14ac:dyDescent="0.25">
      <c r="B112" t="s">
        <v>234</v>
      </c>
      <c r="C112" t="str">
        <f t="shared" si="2"/>
        <v>,Seg4_16</v>
      </c>
      <c r="E112" t="s">
        <v>234</v>
      </c>
      <c r="F112" t="str">
        <f t="shared" si="3"/>
        <v>,'@Seg4_16'</v>
      </c>
    </row>
    <row r="113" spans="2:6" x14ac:dyDescent="0.25">
      <c r="B113" t="s">
        <v>235</v>
      </c>
      <c r="C113" t="str">
        <f t="shared" si="2"/>
        <v>,Seg5_0</v>
      </c>
      <c r="E113" t="s">
        <v>235</v>
      </c>
      <c r="F113" t="str">
        <f t="shared" si="3"/>
        <v>,'@Seg5_0'</v>
      </c>
    </row>
    <row r="114" spans="2:6" x14ac:dyDescent="0.25">
      <c r="B114" t="s">
        <v>236</v>
      </c>
      <c r="C114" t="str">
        <f t="shared" si="2"/>
        <v>,Seg5_1</v>
      </c>
      <c r="E114" t="s">
        <v>236</v>
      </c>
      <c r="F114" t="str">
        <f t="shared" si="3"/>
        <v>,'@Seg5_1'</v>
      </c>
    </row>
    <row r="115" spans="2:6" x14ac:dyDescent="0.25">
      <c r="B115" t="s">
        <v>237</v>
      </c>
      <c r="C115" t="str">
        <f t="shared" si="2"/>
        <v>,Seg5_2</v>
      </c>
      <c r="E115" t="s">
        <v>237</v>
      </c>
      <c r="F115" t="str">
        <f t="shared" si="3"/>
        <v>,'@Seg5_2'</v>
      </c>
    </row>
    <row r="116" spans="2:6" x14ac:dyDescent="0.25">
      <c r="B116" t="s">
        <v>238</v>
      </c>
      <c r="C116" t="str">
        <f t="shared" si="2"/>
        <v>,Seg5_3</v>
      </c>
      <c r="E116" t="s">
        <v>238</v>
      </c>
      <c r="F116" t="str">
        <f t="shared" si="3"/>
        <v>,'@Seg5_3'</v>
      </c>
    </row>
    <row r="117" spans="2:6" x14ac:dyDescent="0.25">
      <c r="B117" t="s">
        <v>239</v>
      </c>
      <c r="C117" t="str">
        <f t="shared" si="2"/>
        <v>,Seg5_4</v>
      </c>
      <c r="E117" t="s">
        <v>239</v>
      </c>
      <c r="F117" t="str">
        <f t="shared" si="3"/>
        <v>,'@Seg5_4'</v>
      </c>
    </row>
    <row r="118" spans="2:6" x14ac:dyDescent="0.25">
      <c r="B118" t="s">
        <v>240</v>
      </c>
      <c r="C118" t="str">
        <f t="shared" si="2"/>
        <v>,Seg5_5</v>
      </c>
      <c r="E118" t="s">
        <v>240</v>
      </c>
      <c r="F118" t="str">
        <f t="shared" si="3"/>
        <v>,'@Seg5_5'</v>
      </c>
    </row>
    <row r="119" spans="2:6" x14ac:dyDescent="0.25">
      <c r="B119" t="s">
        <v>241</v>
      </c>
      <c r="C119" t="str">
        <f t="shared" si="2"/>
        <v>,Seg5_6</v>
      </c>
      <c r="E119" t="s">
        <v>241</v>
      </c>
      <c r="F119" t="str">
        <f t="shared" si="3"/>
        <v>,'@Seg5_6'</v>
      </c>
    </row>
    <row r="120" spans="2:6" x14ac:dyDescent="0.25">
      <c r="B120" t="s">
        <v>242</v>
      </c>
      <c r="C120" t="str">
        <f t="shared" si="2"/>
        <v>,Seg5_7</v>
      </c>
      <c r="E120" t="s">
        <v>242</v>
      </c>
      <c r="F120" t="str">
        <f t="shared" si="3"/>
        <v>,'@Seg5_7'</v>
      </c>
    </row>
    <row r="121" spans="2:6" x14ac:dyDescent="0.25">
      <c r="B121" t="s">
        <v>243</v>
      </c>
      <c r="C121" t="str">
        <f t="shared" si="2"/>
        <v>,Seg5_8</v>
      </c>
      <c r="E121" t="s">
        <v>243</v>
      </c>
      <c r="F121" t="str">
        <f t="shared" si="3"/>
        <v>,'@Seg5_8'</v>
      </c>
    </row>
    <row r="122" spans="2:6" x14ac:dyDescent="0.25">
      <c r="B122" t="s">
        <v>244</v>
      </c>
      <c r="C122" t="str">
        <f t="shared" si="2"/>
        <v>,Seg5_9</v>
      </c>
      <c r="E122" t="s">
        <v>244</v>
      </c>
      <c r="F122" t="str">
        <f t="shared" si="3"/>
        <v>,'@Seg5_9'</v>
      </c>
    </row>
    <row r="123" spans="2:6" x14ac:dyDescent="0.25">
      <c r="B123" t="s">
        <v>245</v>
      </c>
      <c r="C123" t="str">
        <f t="shared" si="2"/>
        <v>,Seg5_10</v>
      </c>
      <c r="E123" t="s">
        <v>245</v>
      </c>
      <c r="F123" t="str">
        <f t="shared" si="3"/>
        <v>,'@Seg5_10'</v>
      </c>
    </row>
    <row r="124" spans="2:6" x14ac:dyDescent="0.25">
      <c r="B124" t="s">
        <v>246</v>
      </c>
      <c r="C124" t="str">
        <f t="shared" si="2"/>
        <v>,Seg5_11</v>
      </c>
      <c r="E124" t="s">
        <v>246</v>
      </c>
      <c r="F124" t="str">
        <f t="shared" si="3"/>
        <v>,'@Seg5_11'</v>
      </c>
    </row>
    <row r="125" spans="2:6" x14ac:dyDescent="0.25">
      <c r="B125" t="s">
        <v>247</v>
      </c>
      <c r="C125" t="str">
        <f t="shared" si="2"/>
        <v>,Seg5_12</v>
      </c>
      <c r="E125" t="s">
        <v>247</v>
      </c>
      <c r="F125" t="str">
        <f t="shared" si="3"/>
        <v>,'@Seg5_12'</v>
      </c>
    </row>
    <row r="126" spans="2:6" x14ac:dyDescent="0.25">
      <c r="B126" t="s">
        <v>248</v>
      </c>
      <c r="C126" t="str">
        <f t="shared" si="2"/>
        <v>,Seg5_13</v>
      </c>
      <c r="E126" t="s">
        <v>248</v>
      </c>
      <c r="F126" t="str">
        <f t="shared" si="3"/>
        <v>,'@Seg5_13'</v>
      </c>
    </row>
    <row r="127" spans="2:6" x14ac:dyDescent="0.25">
      <c r="B127" t="s">
        <v>249</v>
      </c>
      <c r="C127" t="str">
        <f t="shared" si="2"/>
        <v>,Seg5_14</v>
      </c>
      <c r="E127" t="s">
        <v>249</v>
      </c>
      <c r="F127" t="str">
        <f t="shared" si="3"/>
        <v>,'@Seg5_14'</v>
      </c>
    </row>
    <row r="128" spans="2:6" x14ac:dyDescent="0.25">
      <c r="B128" t="s">
        <v>250</v>
      </c>
      <c r="C128" t="str">
        <f t="shared" si="2"/>
        <v>,Seg5_15</v>
      </c>
      <c r="E128" t="s">
        <v>250</v>
      </c>
      <c r="F128" t="str">
        <f t="shared" si="3"/>
        <v>,'@Seg5_15'</v>
      </c>
    </row>
    <row r="129" spans="2:6" x14ac:dyDescent="0.25">
      <c r="B129" t="s">
        <v>251</v>
      </c>
      <c r="C129" t="str">
        <f t="shared" si="2"/>
        <v>,Seg5_16</v>
      </c>
      <c r="E129" t="s">
        <v>251</v>
      </c>
      <c r="F129" t="str">
        <f t="shared" si="3"/>
        <v>,'@Seg5_16'</v>
      </c>
    </row>
    <row r="130" spans="2:6" x14ac:dyDescent="0.25">
      <c r="B130" t="s">
        <v>252</v>
      </c>
      <c r="C130" t="str">
        <f t="shared" si="2"/>
        <v>,Seg6_0</v>
      </c>
      <c r="E130" t="s">
        <v>252</v>
      </c>
      <c r="F130" t="str">
        <f t="shared" si="3"/>
        <v>,'@Seg6_0'</v>
      </c>
    </row>
    <row r="131" spans="2:6" x14ac:dyDescent="0.25">
      <c r="B131" t="s">
        <v>253</v>
      </c>
      <c r="C131" t="str">
        <f t="shared" si="2"/>
        <v>,Seg6_1</v>
      </c>
      <c r="E131" t="s">
        <v>253</v>
      </c>
      <c r="F131" t="str">
        <f t="shared" si="3"/>
        <v>,'@Seg6_1'</v>
      </c>
    </row>
    <row r="132" spans="2:6" x14ac:dyDescent="0.25">
      <c r="B132" t="s">
        <v>254</v>
      </c>
      <c r="C132" t="str">
        <f t="shared" si="2"/>
        <v>,Seg6_2</v>
      </c>
      <c r="E132" t="s">
        <v>254</v>
      </c>
      <c r="F132" t="str">
        <f t="shared" si="3"/>
        <v>,'@Seg6_2'</v>
      </c>
    </row>
    <row r="133" spans="2:6" x14ac:dyDescent="0.25">
      <c r="B133" t="s">
        <v>255</v>
      </c>
      <c r="C133" t="str">
        <f t="shared" si="2"/>
        <v>,Seg6_3</v>
      </c>
      <c r="E133" t="s">
        <v>255</v>
      </c>
      <c r="F133" t="str">
        <f t="shared" si="3"/>
        <v>,'@Seg6_3'</v>
      </c>
    </row>
    <row r="134" spans="2:6" x14ac:dyDescent="0.25">
      <c r="B134" t="s">
        <v>256</v>
      </c>
      <c r="C134" t="str">
        <f t="shared" si="2"/>
        <v>,Seg6_4</v>
      </c>
      <c r="E134" t="s">
        <v>256</v>
      </c>
      <c r="F134" t="str">
        <f t="shared" si="3"/>
        <v>,'@Seg6_4'</v>
      </c>
    </row>
    <row r="135" spans="2:6" x14ac:dyDescent="0.25">
      <c r="B135" t="s">
        <v>257</v>
      </c>
      <c r="C135" t="str">
        <f t="shared" si="2"/>
        <v>,Seg6_5</v>
      </c>
      <c r="E135" t="s">
        <v>257</v>
      </c>
      <c r="F135" t="str">
        <f t="shared" si="3"/>
        <v>,'@Seg6_5'</v>
      </c>
    </row>
    <row r="136" spans="2:6" x14ac:dyDescent="0.25">
      <c r="B136" t="s">
        <v>258</v>
      </c>
      <c r="C136" t="str">
        <f t="shared" ref="C136:C199" si="4">CONCATENATE($B$6,B136)</f>
        <v>,Seg6_6</v>
      </c>
      <c r="E136" t="s">
        <v>258</v>
      </c>
      <c r="F136" t="str">
        <f t="shared" si="3"/>
        <v>,'@Seg6_6'</v>
      </c>
    </row>
    <row r="137" spans="2:6" x14ac:dyDescent="0.25">
      <c r="B137" t="s">
        <v>259</v>
      </c>
      <c r="C137" t="str">
        <f t="shared" si="4"/>
        <v>,Seg6_7</v>
      </c>
      <c r="E137" t="s">
        <v>259</v>
      </c>
      <c r="F137" t="str">
        <f t="shared" si="3"/>
        <v>,'@Seg6_7'</v>
      </c>
    </row>
    <row r="138" spans="2:6" x14ac:dyDescent="0.25">
      <c r="B138" t="s">
        <v>260</v>
      </c>
      <c r="C138" t="str">
        <f t="shared" si="4"/>
        <v>,Seg6_8</v>
      </c>
      <c r="E138" t="s">
        <v>260</v>
      </c>
      <c r="F138" t="str">
        <f t="shared" si="3"/>
        <v>,'@Seg6_8'</v>
      </c>
    </row>
    <row r="139" spans="2:6" x14ac:dyDescent="0.25">
      <c r="B139" t="s">
        <v>261</v>
      </c>
      <c r="C139" t="str">
        <f t="shared" si="4"/>
        <v>,Seg6_9</v>
      </c>
      <c r="E139" t="s">
        <v>261</v>
      </c>
      <c r="F139" t="str">
        <f t="shared" si="3"/>
        <v>,'@Seg6_9'</v>
      </c>
    </row>
    <row r="140" spans="2:6" x14ac:dyDescent="0.25">
      <c r="B140" t="s">
        <v>262</v>
      </c>
      <c r="C140" t="str">
        <f t="shared" si="4"/>
        <v>,Seg6_10</v>
      </c>
      <c r="E140" t="s">
        <v>262</v>
      </c>
      <c r="F140" t="str">
        <f t="shared" si="3"/>
        <v>,'@Seg6_10'</v>
      </c>
    </row>
    <row r="141" spans="2:6" x14ac:dyDescent="0.25">
      <c r="B141" t="s">
        <v>263</v>
      </c>
      <c r="C141" t="str">
        <f t="shared" si="4"/>
        <v>,Seg6_11</v>
      </c>
      <c r="E141" t="s">
        <v>263</v>
      </c>
      <c r="F141" t="str">
        <f t="shared" si="3"/>
        <v>,'@Seg6_11'</v>
      </c>
    </row>
    <row r="142" spans="2:6" x14ac:dyDescent="0.25">
      <c r="B142" t="s">
        <v>264</v>
      </c>
      <c r="C142" t="str">
        <f t="shared" si="4"/>
        <v>,Seg6_12</v>
      </c>
      <c r="E142" t="s">
        <v>264</v>
      </c>
      <c r="F142" t="str">
        <f t="shared" si="3"/>
        <v>,'@Seg6_12'</v>
      </c>
    </row>
    <row r="143" spans="2:6" x14ac:dyDescent="0.25">
      <c r="B143" t="s">
        <v>265</v>
      </c>
      <c r="C143" t="str">
        <f t="shared" si="4"/>
        <v>,Seg6_13</v>
      </c>
      <c r="E143" t="s">
        <v>265</v>
      </c>
      <c r="F143" t="str">
        <f t="shared" ref="F143:F206" si="5">IF(E143="NULL",",NULL",CONCATENATE($B$6,$E$6,$F$6,E143,$E$6))</f>
        <v>,'@Seg6_13'</v>
      </c>
    </row>
    <row r="144" spans="2:6" x14ac:dyDescent="0.25">
      <c r="B144" t="s">
        <v>266</v>
      </c>
      <c r="C144" t="str">
        <f t="shared" si="4"/>
        <v>,Seg6_14</v>
      </c>
      <c r="E144" t="s">
        <v>266</v>
      </c>
      <c r="F144" t="str">
        <f t="shared" si="5"/>
        <v>,'@Seg6_14'</v>
      </c>
    </row>
    <row r="145" spans="2:6" x14ac:dyDescent="0.25">
      <c r="B145" t="s">
        <v>267</v>
      </c>
      <c r="C145" t="str">
        <f t="shared" si="4"/>
        <v>,Seg6_15</v>
      </c>
      <c r="E145" t="s">
        <v>267</v>
      </c>
      <c r="F145" t="str">
        <f t="shared" si="5"/>
        <v>,'@Seg6_15'</v>
      </c>
    </row>
    <row r="146" spans="2:6" x14ac:dyDescent="0.25">
      <c r="B146" t="s">
        <v>268</v>
      </c>
      <c r="C146" t="str">
        <f t="shared" si="4"/>
        <v>,Seg6_16</v>
      </c>
      <c r="E146" t="s">
        <v>268</v>
      </c>
      <c r="F146" t="str">
        <f t="shared" si="5"/>
        <v>,'@Seg6_16'</v>
      </c>
    </row>
    <row r="147" spans="2:6" x14ac:dyDescent="0.25">
      <c r="B147" t="s">
        <v>269</v>
      </c>
      <c r="C147" t="str">
        <f t="shared" si="4"/>
        <v>,Seg7_0</v>
      </c>
      <c r="E147" t="s">
        <v>269</v>
      </c>
      <c r="F147" t="str">
        <f t="shared" si="5"/>
        <v>,'@Seg7_0'</v>
      </c>
    </row>
    <row r="148" spans="2:6" x14ac:dyDescent="0.25">
      <c r="B148" t="s">
        <v>270</v>
      </c>
      <c r="C148" t="str">
        <f t="shared" si="4"/>
        <v>,Seg7_1</v>
      </c>
      <c r="E148" t="s">
        <v>270</v>
      </c>
      <c r="F148" t="str">
        <f t="shared" si="5"/>
        <v>,'@Seg7_1'</v>
      </c>
    </row>
    <row r="149" spans="2:6" x14ac:dyDescent="0.25">
      <c r="B149" t="s">
        <v>271</v>
      </c>
      <c r="C149" t="str">
        <f t="shared" si="4"/>
        <v>,Seg7_2</v>
      </c>
      <c r="E149" t="s">
        <v>271</v>
      </c>
      <c r="F149" t="str">
        <f t="shared" si="5"/>
        <v>,'@Seg7_2'</v>
      </c>
    </row>
    <row r="150" spans="2:6" x14ac:dyDescent="0.25">
      <c r="B150" t="s">
        <v>272</v>
      </c>
      <c r="C150" t="str">
        <f t="shared" si="4"/>
        <v>,Seg7_3</v>
      </c>
      <c r="E150" t="s">
        <v>272</v>
      </c>
      <c r="F150" t="str">
        <f t="shared" si="5"/>
        <v>,'@Seg7_3'</v>
      </c>
    </row>
    <row r="151" spans="2:6" x14ac:dyDescent="0.25">
      <c r="B151" t="s">
        <v>273</v>
      </c>
      <c r="C151" t="str">
        <f t="shared" si="4"/>
        <v>,Seg7_4</v>
      </c>
      <c r="E151" t="s">
        <v>273</v>
      </c>
      <c r="F151" t="str">
        <f t="shared" si="5"/>
        <v>,'@Seg7_4'</v>
      </c>
    </row>
    <row r="152" spans="2:6" x14ac:dyDescent="0.25">
      <c r="B152" t="s">
        <v>274</v>
      </c>
      <c r="C152" t="str">
        <f t="shared" si="4"/>
        <v>,Seg7_5</v>
      </c>
      <c r="E152" t="s">
        <v>274</v>
      </c>
      <c r="F152" t="str">
        <f t="shared" si="5"/>
        <v>,'@Seg7_5'</v>
      </c>
    </row>
    <row r="153" spans="2:6" x14ac:dyDescent="0.25">
      <c r="B153" t="s">
        <v>275</v>
      </c>
      <c r="C153" t="str">
        <f t="shared" si="4"/>
        <v>,Seg7_6</v>
      </c>
      <c r="E153" t="s">
        <v>275</v>
      </c>
      <c r="F153" t="str">
        <f t="shared" si="5"/>
        <v>,'@Seg7_6'</v>
      </c>
    </row>
    <row r="154" spans="2:6" x14ac:dyDescent="0.25">
      <c r="B154" t="s">
        <v>276</v>
      </c>
      <c r="C154" t="str">
        <f t="shared" si="4"/>
        <v>,Seg7_7</v>
      </c>
      <c r="E154" t="s">
        <v>276</v>
      </c>
      <c r="F154" t="str">
        <f t="shared" si="5"/>
        <v>,'@Seg7_7'</v>
      </c>
    </row>
    <row r="155" spans="2:6" x14ac:dyDescent="0.25">
      <c r="B155" t="s">
        <v>277</v>
      </c>
      <c r="C155" t="str">
        <f t="shared" si="4"/>
        <v>,Seg7_8</v>
      </c>
      <c r="E155" t="s">
        <v>277</v>
      </c>
      <c r="F155" t="str">
        <f t="shared" si="5"/>
        <v>,'@Seg7_8'</v>
      </c>
    </row>
    <row r="156" spans="2:6" x14ac:dyDescent="0.25">
      <c r="B156" t="s">
        <v>278</v>
      </c>
      <c r="C156" t="str">
        <f t="shared" si="4"/>
        <v>,Seg7_9</v>
      </c>
      <c r="E156" t="s">
        <v>278</v>
      </c>
      <c r="F156" t="str">
        <f t="shared" si="5"/>
        <v>,'@Seg7_9'</v>
      </c>
    </row>
    <row r="157" spans="2:6" x14ac:dyDescent="0.25">
      <c r="B157" t="s">
        <v>279</v>
      </c>
      <c r="C157" t="str">
        <f t="shared" si="4"/>
        <v>,Seg7_10</v>
      </c>
      <c r="E157" t="s">
        <v>279</v>
      </c>
      <c r="F157" t="str">
        <f t="shared" si="5"/>
        <v>,'@Seg7_10'</v>
      </c>
    </row>
    <row r="158" spans="2:6" x14ac:dyDescent="0.25">
      <c r="B158" t="s">
        <v>280</v>
      </c>
      <c r="C158" t="str">
        <f t="shared" si="4"/>
        <v>,Seg7_11</v>
      </c>
      <c r="E158" t="s">
        <v>280</v>
      </c>
      <c r="F158" t="str">
        <f t="shared" si="5"/>
        <v>,'@Seg7_11'</v>
      </c>
    </row>
    <row r="159" spans="2:6" x14ac:dyDescent="0.25">
      <c r="B159" t="s">
        <v>281</v>
      </c>
      <c r="C159" t="str">
        <f t="shared" si="4"/>
        <v>,Seg7_12</v>
      </c>
      <c r="E159" t="s">
        <v>281</v>
      </c>
      <c r="F159" t="str">
        <f t="shared" si="5"/>
        <v>,'@Seg7_12'</v>
      </c>
    </row>
    <row r="160" spans="2:6" x14ac:dyDescent="0.25">
      <c r="B160" t="s">
        <v>282</v>
      </c>
      <c r="C160" t="str">
        <f t="shared" si="4"/>
        <v>,Seg7_13</v>
      </c>
      <c r="E160" t="s">
        <v>282</v>
      </c>
      <c r="F160" t="str">
        <f t="shared" si="5"/>
        <v>,'@Seg7_13'</v>
      </c>
    </row>
    <row r="161" spans="2:6" x14ac:dyDescent="0.25">
      <c r="B161" t="s">
        <v>283</v>
      </c>
      <c r="C161" t="str">
        <f t="shared" si="4"/>
        <v>,Seg7_14</v>
      </c>
      <c r="E161" t="s">
        <v>283</v>
      </c>
      <c r="F161" t="str">
        <f t="shared" si="5"/>
        <v>,'@Seg7_14'</v>
      </c>
    </row>
    <row r="162" spans="2:6" x14ac:dyDescent="0.25">
      <c r="B162" t="s">
        <v>284</v>
      </c>
      <c r="C162" t="str">
        <f t="shared" si="4"/>
        <v>,Seg7_15</v>
      </c>
      <c r="E162" t="s">
        <v>284</v>
      </c>
      <c r="F162" t="str">
        <f t="shared" si="5"/>
        <v>,'@Seg7_15'</v>
      </c>
    </row>
    <row r="163" spans="2:6" x14ac:dyDescent="0.25">
      <c r="B163" t="s">
        <v>285</v>
      </c>
      <c r="C163" t="str">
        <f t="shared" si="4"/>
        <v>,Seg7_16</v>
      </c>
      <c r="E163" t="s">
        <v>285</v>
      </c>
      <c r="F163" t="str">
        <f t="shared" si="5"/>
        <v>,'@Seg7_16'</v>
      </c>
    </row>
    <row r="164" spans="2:6" x14ac:dyDescent="0.25">
      <c r="B164" t="s">
        <v>286</v>
      </c>
      <c r="C164" t="str">
        <f t="shared" si="4"/>
        <v>,Seg8_0</v>
      </c>
      <c r="E164" t="s">
        <v>286</v>
      </c>
      <c r="F164" t="str">
        <f t="shared" si="5"/>
        <v>,'@Seg8_0'</v>
      </c>
    </row>
    <row r="165" spans="2:6" x14ac:dyDescent="0.25">
      <c r="B165" t="s">
        <v>287</v>
      </c>
      <c r="C165" t="str">
        <f t="shared" si="4"/>
        <v>,Seg8_1</v>
      </c>
      <c r="E165" t="s">
        <v>287</v>
      </c>
      <c r="F165" t="str">
        <f t="shared" si="5"/>
        <v>,'@Seg8_1'</v>
      </c>
    </row>
    <row r="166" spans="2:6" x14ac:dyDescent="0.25">
      <c r="B166" t="s">
        <v>288</v>
      </c>
      <c r="C166" t="str">
        <f t="shared" si="4"/>
        <v>,Seg8_2</v>
      </c>
      <c r="E166" t="s">
        <v>288</v>
      </c>
      <c r="F166" t="str">
        <f t="shared" si="5"/>
        <v>,'@Seg8_2'</v>
      </c>
    </row>
    <row r="167" spans="2:6" x14ac:dyDescent="0.25">
      <c r="B167" t="s">
        <v>289</v>
      </c>
      <c r="C167" t="str">
        <f t="shared" si="4"/>
        <v>,Seg8_3</v>
      </c>
      <c r="E167" t="s">
        <v>289</v>
      </c>
      <c r="F167" t="str">
        <f t="shared" si="5"/>
        <v>,'@Seg8_3'</v>
      </c>
    </row>
    <row r="168" spans="2:6" x14ac:dyDescent="0.25">
      <c r="B168" t="s">
        <v>290</v>
      </c>
      <c r="C168" t="str">
        <f t="shared" si="4"/>
        <v>,Seg8_4</v>
      </c>
      <c r="E168" t="s">
        <v>290</v>
      </c>
      <c r="F168" t="str">
        <f t="shared" si="5"/>
        <v>,'@Seg8_4'</v>
      </c>
    </row>
    <row r="169" spans="2:6" x14ac:dyDescent="0.25">
      <c r="B169" t="s">
        <v>291</v>
      </c>
      <c r="C169" t="str">
        <f t="shared" si="4"/>
        <v>,Seg8_5</v>
      </c>
      <c r="E169" t="s">
        <v>291</v>
      </c>
      <c r="F169" t="str">
        <f t="shared" si="5"/>
        <v>,'@Seg8_5'</v>
      </c>
    </row>
    <row r="170" spans="2:6" x14ac:dyDescent="0.25">
      <c r="B170" t="s">
        <v>292</v>
      </c>
      <c r="C170" t="str">
        <f t="shared" si="4"/>
        <v>,Seg8_6</v>
      </c>
      <c r="E170" t="s">
        <v>292</v>
      </c>
      <c r="F170" t="str">
        <f t="shared" si="5"/>
        <v>,'@Seg8_6'</v>
      </c>
    </row>
    <row r="171" spans="2:6" x14ac:dyDescent="0.25">
      <c r="B171" t="s">
        <v>293</v>
      </c>
      <c r="C171" t="str">
        <f t="shared" si="4"/>
        <v>,Seg8_7</v>
      </c>
      <c r="E171" t="s">
        <v>293</v>
      </c>
      <c r="F171" t="str">
        <f t="shared" si="5"/>
        <v>,'@Seg8_7'</v>
      </c>
    </row>
    <row r="172" spans="2:6" x14ac:dyDescent="0.25">
      <c r="B172" t="s">
        <v>294</v>
      </c>
      <c r="C172" t="str">
        <f t="shared" si="4"/>
        <v>,Seg8_8</v>
      </c>
      <c r="E172" t="s">
        <v>294</v>
      </c>
      <c r="F172" t="str">
        <f t="shared" si="5"/>
        <v>,'@Seg8_8'</v>
      </c>
    </row>
    <row r="173" spans="2:6" x14ac:dyDescent="0.25">
      <c r="B173" t="s">
        <v>295</v>
      </c>
      <c r="C173" t="str">
        <f t="shared" si="4"/>
        <v>,Seg8_9</v>
      </c>
      <c r="E173" t="s">
        <v>295</v>
      </c>
      <c r="F173" t="str">
        <f t="shared" si="5"/>
        <v>,'@Seg8_9'</v>
      </c>
    </row>
    <row r="174" spans="2:6" x14ac:dyDescent="0.25">
      <c r="B174" t="s">
        <v>296</v>
      </c>
      <c r="C174" t="str">
        <f t="shared" si="4"/>
        <v>,Seg8_10</v>
      </c>
      <c r="E174" t="s">
        <v>296</v>
      </c>
      <c r="F174" t="str">
        <f t="shared" si="5"/>
        <v>,'@Seg8_10'</v>
      </c>
    </row>
    <row r="175" spans="2:6" x14ac:dyDescent="0.25">
      <c r="B175" t="s">
        <v>297</v>
      </c>
      <c r="C175" t="str">
        <f t="shared" si="4"/>
        <v>,Seg8_11</v>
      </c>
      <c r="E175" t="s">
        <v>297</v>
      </c>
      <c r="F175" t="str">
        <f t="shared" si="5"/>
        <v>,'@Seg8_11'</v>
      </c>
    </row>
    <row r="176" spans="2:6" x14ac:dyDescent="0.25">
      <c r="B176" t="s">
        <v>298</v>
      </c>
      <c r="C176" t="str">
        <f t="shared" si="4"/>
        <v>,Seg8_12</v>
      </c>
      <c r="E176" t="s">
        <v>298</v>
      </c>
      <c r="F176" t="str">
        <f t="shared" si="5"/>
        <v>,'@Seg8_12'</v>
      </c>
    </row>
    <row r="177" spans="2:6" x14ac:dyDescent="0.25">
      <c r="B177" t="s">
        <v>299</v>
      </c>
      <c r="C177" t="str">
        <f t="shared" si="4"/>
        <v>,Seg8_13</v>
      </c>
      <c r="E177" t="s">
        <v>299</v>
      </c>
      <c r="F177" t="str">
        <f t="shared" si="5"/>
        <v>,'@Seg8_13'</v>
      </c>
    </row>
    <row r="178" spans="2:6" x14ac:dyDescent="0.25">
      <c r="B178" t="s">
        <v>300</v>
      </c>
      <c r="C178" t="str">
        <f t="shared" si="4"/>
        <v>,Seg8_14</v>
      </c>
      <c r="E178" t="s">
        <v>300</v>
      </c>
      <c r="F178" t="str">
        <f t="shared" si="5"/>
        <v>,'@Seg8_14'</v>
      </c>
    </row>
    <row r="179" spans="2:6" x14ac:dyDescent="0.25">
      <c r="B179" t="s">
        <v>301</v>
      </c>
      <c r="C179" t="str">
        <f t="shared" si="4"/>
        <v>,Seg8_15</v>
      </c>
      <c r="E179" t="s">
        <v>301</v>
      </c>
      <c r="F179" t="str">
        <f t="shared" si="5"/>
        <v>,'@Seg8_15'</v>
      </c>
    </row>
    <row r="180" spans="2:6" x14ac:dyDescent="0.25">
      <c r="B180" t="s">
        <v>302</v>
      </c>
      <c r="C180" t="str">
        <f t="shared" si="4"/>
        <v>,Seg8_16</v>
      </c>
      <c r="E180" t="s">
        <v>302</v>
      </c>
      <c r="F180" t="str">
        <f t="shared" si="5"/>
        <v>,'@Seg8_16'</v>
      </c>
    </row>
    <row r="181" spans="2:6" x14ac:dyDescent="0.25">
      <c r="B181" t="s">
        <v>303</v>
      </c>
      <c r="C181" t="str">
        <f t="shared" si="4"/>
        <v>,Seg9_0</v>
      </c>
      <c r="E181" t="s">
        <v>303</v>
      </c>
      <c r="F181" t="str">
        <f t="shared" si="5"/>
        <v>,'@Seg9_0'</v>
      </c>
    </row>
    <row r="182" spans="2:6" x14ac:dyDescent="0.25">
      <c r="B182" t="s">
        <v>304</v>
      </c>
      <c r="C182" t="str">
        <f t="shared" si="4"/>
        <v>,Seg9_1</v>
      </c>
      <c r="E182" t="s">
        <v>304</v>
      </c>
      <c r="F182" t="str">
        <f t="shared" si="5"/>
        <v>,'@Seg9_1'</v>
      </c>
    </row>
    <row r="183" spans="2:6" x14ac:dyDescent="0.25">
      <c r="B183" t="s">
        <v>305</v>
      </c>
      <c r="C183" t="str">
        <f t="shared" si="4"/>
        <v>,Seg9_2</v>
      </c>
      <c r="E183" t="s">
        <v>305</v>
      </c>
      <c r="F183" t="str">
        <f t="shared" si="5"/>
        <v>,'@Seg9_2'</v>
      </c>
    </row>
    <row r="184" spans="2:6" x14ac:dyDescent="0.25">
      <c r="B184" t="s">
        <v>306</v>
      </c>
      <c r="C184" t="str">
        <f t="shared" si="4"/>
        <v>,Seg9_3</v>
      </c>
      <c r="E184" t="s">
        <v>306</v>
      </c>
      <c r="F184" t="str">
        <f t="shared" si="5"/>
        <v>,'@Seg9_3'</v>
      </c>
    </row>
    <row r="185" spans="2:6" x14ac:dyDescent="0.25">
      <c r="B185" t="s">
        <v>307</v>
      </c>
      <c r="C185" t="str">
        <f t="shared" si="4"/>
        <v>,Seg9_4</v>
      </c>
      <c r="E185" t="s">
        <v>307</v>
      </c>
      <c r="F185" t="str">
        <f t="shared" si="5"/>
        <v>,'@Seg9_4'</v>
      </c>
    </row>
    <row r="186" spans="2:6" x14ac:dyDescent="0.25">
      <c r="B186" t="s">
        <v>308</v>
      </c>
      <c r="C186" t="str">
        <f t="shared" si="4"/>
        <v>,Seg9_5</v>
      </c>
      <c r="E186" t="s">
        <v>308</v>
      </c>
      <c r="F186" t="str">
        <f t="shared" si="5"/>
        <v>,'@Seg9_5'</v>
      </c>
    </row>
    <row r="187" spans="2:6" x14ac:dyDescent="0.25">
      <c r="B187" t="s">
        <v>309</v>
      </c>
      <c r="C187" t="str">
        <f t="shared" si="4"/>
        <v>,Seg9_6</v>
      </c>
      <c r="E187" t="s">
        <v>309</v>
      </c>
      <c r="F187" t="str">
        <f t="shared" si="5"/>
        <v>,'@Seg9_6'</v>
      </c>
    </row>
    <row r="188" spans="2:6" x14ac:dyDescent="0.25">
      <c r="B188" t="s">
        <v>310</v>
      </c>
      <c r="C188" t="str">
        <f t="shared" si="4"/>
        <v>,Seg9_7</v>
      </c>
      <c r="E188" t="s">
        <v>310</v>
      </c>
      <c r="F188" t="str">
        <f t="shared" si="5"/>
        <v>,'@Seg9_7'</v>
      </c>
    </row>
    <row r="189" spans="2:6" x14ac:dyDescent="0.25">
      <c r="B189" t="s">
        <v>311</v>
      </c>
      <c r="C189" t="str">
        <f t="shared" si="4"/>
        <v>,Seg9_8</v>
      </c>
      <c r="E189" t="s">
        <v>311</v>
      </c>
      <c r="F189" t="str">
        <f t="shared" si="5"/>
        <v>,'@Seg9_8'</v>
      </c>
    </row>
    <row r="190" spans="2:6" x14ac:dyDescent="0.25">
      <c r="B190" t="s">
        <v>312</v>
      </c>
      <c r="C190" t="str">
        <f t="shared" si="4"/>
        <v>,Seg9_9</v>
      </c>
      <c r="E190" t="s">
        <v>312</v>
      </c>
      <c r="F190" t="str">
        <f t="shared" si="5"/>
        <v>,'@Seg9_9'</v>
      </c>
    </row>
    <row r="191" spans="2:6" x14ac:dyDescent="0.25">
      <c r="B191" t="s">
        <v>313</v>
      </c>
      <c r="C191" t="str">
        <f t="shared" si="4"/>
        <v>,Seg9_10</v>
      </c>
      <c r="E191" t="s">
        <v>313</v>
      </c>
      <c r="F191" t="str">
        <f t="shared" si="5"/>
        <v>,'@Seg9_10'</v>
      </c>
    </row>
    <row r="192" spans="2:6" x14ac:dyDescent="0.25">
      <c r="B192" t="s">
        <v>314</v>
      </c>
      <c r="C192" t="str">
        <f t="shared" si="4"/>
        <v>,Seg9_11</v>
      </c>
      <c r="E192" t="s">
        <v>314</v>
      </c>
      <c r="F192" t="str">
        <f t="shared" si="5"/>
        <v>,'@Seg9_11'</v>
      </c>
    </row>
    <row r="193" spans="2:6" x14ac:dyDescent="0.25">
      <c r="B193" t="s">
        <v>315</v>
      </c>
      <c r="C193" t="str">
        <f t="shared" si="4"/>
        <v>,Seg9_12</v>
      </c>
      <c r="E193" t="s">
        <v>315</v>
      </c>
      <c r="F193" t="str">
        <f t="shared" si="5"/>
        <v>,'@Seg9_12'</v>
      </c>
    </row>
    <row r="194" spans="2:6" x14ac:dyDescent="0.25">
      <c r="B194" t="s">
        <v>316</v>
      </c>
      <c r="C194" t="str">
        <f t="shared" si="4"/>
        <v>,Seg9_13</v>
      </c>
      <c r="E194" t="s">
        <v>316</v>
      </c>
      <c r="F194" t="str">
        <f t="shared" si="5"/>
        <v>,'@Seg9_13'</v>
      </c>
    </row>
    <row r="195" spans="2:6" x14ac:dyDescent="0.25">
      <c r="B195" t="s">
        <v>317</v>
      </c>
      <c r="C195" t="str">
        <f t="shared" si="4"/>
        <v>,Seg9_14</v>
      </c>
      <c r="E195" t="s">
        <v>317</v>
      </c>
      <c r="F195" t="str">
        <f t="shared" si="5"/>
        <v>,'@Seg9_14'</v>
      </c>
    </row>
    <row r="196" spans="2:6" x14ac:dyDescent="0.25">
      <c r="B196" t="s">
        <v>318</v>
      </c>
      <c r="C196" t="str">
        <f t="shared" si="4"/>
        <v>,Seg9_15</v>
      </c>
      <c r="E196" t="s">
        <v>318</v>
      </c>
      <c r="F196" t="str">
        <f t="shared" si="5"/>
        <v>,'@Seg9_15'</v>
      </c>
    </row>
    <row r="197" spans="2:6" x14ac:dyDescent="0.25">
      <c r="B197" t="s">
        <v>319</v>
      </c>
      <c r="C197" t="str">
        <f t="shared" si="4"/>
        <v>,Seg9_16</v>
      </c>
      <c r="E197" t="s">
        <v>319</v>
      </c>
      <c r="F197" t="str">
        <f t="shared" si="5"/>
        <v>,'@Seg9_16'</v>
      </c>
    </row>
    <row r="198" spans="2:6" x14ac:dyDescent="0.25">
      <c r="B198" t="s">
        <v>320</v>
      </c>
      <c r="C198" t="str">
        <f t="shared" si="4"/>
        <v>,Seg10_0</v>
      </c>
      <c r="E198" t="s">
        <v>320</v>
      </c>
      <c r="F198" t="str">
        <f t="shared" si="5"/>
        <v>,'@Seg10_0'</v>
      </c>
    </row>
    <row r="199" spans="2:6" x14ac:dyDescent="0.25">
      <c r="B199" t="s">
        <v>321</v>
      </c>
      <c r="C199" t="str">
        <f t="shared" si="4"/>
        <v>,Seg10_1</v>
      </c>
      <c r="E199" t="s">
        <v>321</v>
      </c>
      <c r="F199" t="str">
        <f t="shared" si="5"/>
        <v>,'@Seg10_1'</v>
      </c>
    </row>
    <row r="200" spans="2:6" x14ac:dyDescent="0.25">
      <c r="B200" t="s">
        <v>322</v>
      </c>
      <c r="C200" t="str">
        <f t="shared" ref="C200:C263" si="6">CONCATENATE($B$6,B200)</f>
        <v>,Seg10_2</v>
      </c>
      <c r="E200" t="s">
        <v>322</v>
      </c>
      <c r="F200" t="str">
        <f t="shared" si="5"/>
        <v>,'@Seg10_2'</v>
      </c>
    </row>
    <row r="201" spans="2:6" x14ac:dyDescent="0.25">
      <c r="B201" t="s">
        <v>323</v>
      </c>
      <c r="C201" t="str">
        <f t="shared" si="6"/>
        <v>,Seg10_3</v>
      </c>
      <c r="E201" t="s">
        <v>323</v>
      </c>
      <c r="F201" t="str">
        <f t="shared" si="5"/>
        <v>,'@Seg10_3'</v>
      </c>
    </row>
    <row r="202" spans="2:6" x14ac:dyDescent="0.25">
      <c r="B202" t="s">
        <v>324</v>
      </c>
      <c r="C202" t="str">
        <f t="shared" si="6"/>
        <v>,Seg10_4</v>
      </c>
      <c r="E202" t="s">
        <v>324</v>
      </c>
      <c r="F202" t="str">
        <f t="shared" si="5"/>
        <v>,'@Seg10_4'</v>
      </c>
    </row>
    <row r="203" spans="2:6" x14ac:dyDescent="0.25">
      <c r="B203" t="s">
        <v>325</v>
      </c>
      <c r="C203" t="str">
        <f t="shared" si="6"/>
        <v>,Seg10_5</v>
      </c>
      <c r="E203" t="s">
        <v>325</v>
      </c>
      <c r="F203" t="str">
        <f t="shared" si="5"/>
        <v>,'@Seg10_5'</v>
      </c>
    </row>
    <row r="204" spans="2:6" x14ac:dyDescent="0.25">
      <c r="B204" t="s">
        <v>326</v>
      </c>
      <c r="C204" t="str">
        <f t="shared" si="6"/>
        <v>,Seg10_6</v>
      </c>
      <c r="E204" t="s">
        <v>326</v>
      </c>
      <c r="F204" t="str">
        <f t="shared" si="5"/>
        <v>,'@Seg10_6'</v>
      </c>
    </row>
    <row r="205" spans="2:6" x14ac:dyDescent="0.25">
      <c r="B205" t="s">
        <v>327</v>
      </c>
      <c r="C205" t="str">
        <f t="shared" si="6"/>
        <v>,Seg10_7</v>
      </c>
      <c r="E205" t="s">
        <v>327</v>
      </c>
      <c r="F205" t="str">
        <f t="shared" si="5"/>
        <v>,'@Seg10_7'</v>
      </c>
    </row>
    <row r="206" spans="2:6" x14ac:dyDescent="0.25">
      <c r="B206" t="s">
        <v>328</v>
      </c>
      <c r="C206" t="str">
        <f t="shared" si="6"/>
        <v>,Seg10_8</v>
      </c>
      <c r="E206" t="s">
        <v>328</v>
      </c>
      <c r="F206" t="str">
        <f t="shared" si="5"/>
        <v>,'@Seg10_8'</v>
      </c>
    </row>
    <row r="207" spans="2:6" x14ac:dyDescent="0.25">
      <c r="B207" t="s">
        <v>329</v>
      </c>
      <c r="C207" t="str">
        <f t="shared" si="6"/>
        <v>,Seg10_9</v>
      </c>
      <c r="E207" t="s">
        <v>329</v>
      </c>
      <c r="F207" t="str">
        <f t="shared" ref="F207:F270" si="7">IF(E207="NULL",",NULL",CONCATENATE($B$6,$E$6,$F$6,E207,$E$6))</f>
        <v>,'@Seg10_9'</v>
      </c>
    </row>
    <row r="208" spans="2:6" x14ac:dyDescent="0.25">
      <c r="B208" t="s">
        <v>330</v>
      </c>
      <c r="C208" t="str">
        <f t="shared" si="6"/>
        <v>,Seg10_10</v>
      </c>
      <c r="E208" t="s">
        <v>330</v>
      </c>
      <c r="F208" t="str">
        <f t="shared" si="7"/>
        <v>,'@Seg10_10'</v>
      </c>
    </row>
    <row r="209" spans="2:6" x14ac:dyDescent="0.25">
      <c r="B209" t="s">
        <v>331</v>
      </c>
      <c r="C209" t="str">
        <f t="shared" si="6"/>
        <v>,Seg10_11</v>
      </c>
      <c r="E209" t="s">
        <v>331</v>
      </c>
      <c r="F209" t="str">
        <f t="shared" si="7"/>
        <v>,'@Seg10_11'</v>
      </c>
    </row>
    <row r="210" spans="2:6" x14ac:dyDescent="0.25">
      <c r="B210" t="s">
        <v>332</v>
      </c>
      <c r="C210" t="str">
        <f t="shared" si="6"/>
        <v>,Seg10_12</v>
      </c>
      <c r="E210" t="s">
        <v>332</v>
      </c>
      <c r="F210" t="str">
        <f t="shared" si="7"/>
        <v>,'@Seg10_12'</v>
      </c>
    </row>
    <row r="211" spans="2:6" x14ac:dyDescent="0.25">
      <c r="B211" t="s">
        <v>333</v>
      </c>
      <c r="C211" t="str">
        <f t="shared" si="6"/>
        <v>,Seg10_13</v>
      </c>
      <c r="E211" t="s">
        <v>333</v>
      </c>
      <c r="F211" t="str">
        <f t="shared" si="7"/>
        <v>,'@Seg10_13'</v>
      </c>
    </row>
    <row r="212" spans="2:6" x14ac:dyDescent="0.25">
      <c r="B212" t="s">
        <v>334</v>
      </c>
      <c r="C212" t="str">
        <f t="shared" si="6"/>
        <v>,Seg10_14</v>
      </c>
      <c r="E212" t="s">
        <v>334</v>
      </c>
      <c r="F212" t="str">
        <f t="shared" si="7"/>
        <v>,'@Seg10_14'</v>
      </c>
    </row>
    <row r="213" spans="2:6" x14ac:dyDescent="0.25">
      <c r="B213" t="s">
        <v>335</v>
      </c>
      <c r="C213" t="str">
        <f t="shared" si="6"/>
        <v>,Seg10_15</v>
      </c>
      <c r="E213" t="s">
        <v>335</v>
      </c>
      <c r="F213" t="str">
        <f t="shared" si="7"/>
        <v>,'@Seg10_15'</v>
      </c>
    </row>
    <row r="214" spans="2:6" x14ac:dyDescent="0.25">
      <c r="B214" t="s">
        <v>336</v>
      </c>
      <c r="C214" t="str">
        <f t="shared" si="6"/>
        <v>,Seg10_16</v>
      </c>
      <c r="E214" t="s">
        <v>336</v>
      </c>
      <c r="F214" t="str">
        <f t="shared" si="7"/>
        <v>,'@Seg10_16'</v>
      </c>
    </row>
    <row r="215" spans="2:6" x14ac:dyDescent="0.25">
      <c r="B215" t="s">
        <v>337</v>
      </c>
      <c r="C215" t="str">
        <f t="shared" si="6"/>
        <v>,Seg11_0</v>
      </c>
      <c r="E215" t="s">
        <v>337</v>
      </c>
      <c r="F215" t="str">
        <f t="shared" si="7"/>
        <v>,'@Seg11_0'</v>
      </c>
    </row>
    <row r="216" spans="2:6" x14ac:dyDescent="0.25">
      <c r="B216" t="s">
        <v>338</v>
      </c>
      <c r="C216" t="str">
        <f t="shared" si="6"/>
        <v>,Seg11_1</v>
      </c>
      <c r="E216" t="s">
        <v>338</v>
      </c>
      <c r="F216" t="str">
        <f t="shared" si="7"/>
        <v>,'@Seg11_1'</v>
      </c>
    </row>
    <row r="217" spans="2:6" x14ac:dyDescent="0.25">
      <c r="B217" t="s">
        <v>339</v>
      </c>
      <c r="C217" t="str">
        <f t="shared" si="6"/>
        <v>,Seg11_2</v>
      </c>
      <c r="E217" t="s">
        <v>339</v>
      </c>
      <c r="F217" t="str">
        <f t="shared" si="7"/>
        <v>,'@Seg11_2'</v>
      </c>
    </row>
    <row r="218" spans="2:6" x14ac:dyDescent="0.25">
      <c r="B218" t="s">
        <v>340</v>
      </c>
      <c r="C218" t="str">
        <f t="shared" si="6"/>
        <v>,Seg11_3</v>
      </c>
      <c r="E218" t="s">
        <v>340</v>
      </c>
      <c r="F218" t="str">
        <f t="shared" si="7"/>
        <v>,'@Seg11_3'</v>
      </c>
    </row>
    <row r="219" spans="2:6" x14ac:dyDescent="0.25">
      <c r="B219" t="s">
        <v>341</v>
      </c>
      <c r="C219" t="str">
        <f t="shared" si="6"/>
        <v>,Seg11_4</v>
      </c>
      <c r="E219" t="s">
        <v>341</v>
      </c>
      <c r="F219" t="str">
        <f t="shared" si="7"/>
        <v>,'@Seg11_4'</v>
      </c>
    </row>
    <row r="220" spans="2:6" x14ac:dyDescent="0.25">
      <c r="B220" t="s">
        <v>342</v>
      </c>
      <c r="C220" t="str">
        <f t="shared" si="6"/>
        <v>,Seg11_5</v>
      </c>
      <c r="E220" t="s">
        <v>342</v>
      </c>
      <c r="F220" t="str">
        <f t="shared" si="7"/>
        <v>,'@Seg11_5'</v>
      </c>
    </row>
    <row r="221" spans="2:6" x14ac:dyDescent="0.25">
      <c r="B221" t="s">
        <v>343</v>
      </c>
      <c r="C221" t="str">
        <f t="shared" si="6"/>
        <v>,Seg11_6</v>
      </c>
      <c r="E221" t="s">
        <v>343</v>
      </c>
      <c r="F221" t="str">
        <f t="shared" si="7"/>
        <v>,'@Seg11_6'</v>
      </c>
    </row>
    <row r="222" spans="2:6" x14ac:dyDescent="0.25">
      <c r="B222" t="s">
        <v>344</v>
      </c>
      <c r="C222" t="str">
        <f t="shared" si="6"/>
        <v>,Seg11_7</v>
      </c>
      <c r="E222" t="s">
        <v>344</v>
      </c>
      <c r="F222" t="str">
        <f t="shared" si="7"/>
        <v>,'@Seg11_7'</v>
      </c>
    </row>
    <row r="223" spans="2:6" x14ac:dyDescent="0.25">
      <c r="B223" t="s">
        <v>345</v>
      </c>
      <c r="C223" t="str">
        <f t="shared" si="6"/>
        <v>,Seg11_8</v>
      </c>
      <c r="E223" t="s">
        <v>345</v>
      </c>
      <c r="F223" t="str">
        <f t="shared" si="7"/>
        <v>,'@Seg11_8'</v>
      </c>
    </row>
    <row r="224" spans="2:6" x14ac:dyDescent="0.25">
      <c r="B224" t="s">
        <v>346</v>
      </c>
      <c r="C224" t="str">
        <f t="shared" si="6"/>
        <v>,Seg11_9</v>
      </c>
      <c r="E224" t="s">
        <v>346</v>
      </c>
      <c r="F224" t="str">
        <f t="shared" si="7"/>
        <v>,'@Seg11_9'</v>
      </c>
    </row>
    <row r="225" spans="2:6" x14ac:dyDescent="0.25">
      <c r="B225" t="s">
        <v>347</v>
      </c>
      <c r="C225" t="str">
        <f t="shared" si="6"/>
        <v>,Seg11_10</v>
      </c>
      <c r="E225" t="s">
        <v>347</v>
      </c>
      <c r="F225" t="str">
        <f t="shared" si="7"/>
        <v>,'@Seg11_10'</v>
      </c>
    </row>
    <row r="226" spans="2:6" x14ac:dyDescent="0.25">
      <c r="B226" t="s">
        <v>348</v>
      </c>
      <c r="C226" t="str">
        <f t="shared" si="6"/>
        <v>,Seg11_11</v>
      </c>
      <c r="E226" t="s">
        <v>348</v>
      </c>
      <c r="F226" t="str">
        <f t="shared" si="7"/>
        <v>,'@Seg11_11'</v>
      </c>
    </row>
    <row r="227" spans="2:6" x14ac:dyDescent="0.25">
      <c r="B227" t="s">
        <v>349</v>
      </c>
      <c r="C227" t="str">
        <f t="shared" si="6"/>
        <v>,Seg11_12</v>
      </c>
      <c r="E227" t="s">
        <v>349</v>
      </c>
      <c r="F227" t="str">
        <f t="shared" si="7"/>
        <v>,'@Seg11_12'</v>
      </c>
    </row>
    <row r="228" spans="2:6" x14ac:dyDescent="0.25">
      <c r="B228" t="s">
        <v>350</v>
      </c>
      <c r="C228" t="str">
        <f t="shared" si="6"/>
        <v>,Seg11_13</v>
      </c>
      <c r="E228" t="s">
        <v>350</v>
      </c>
      <c r="F228" t="str">
        <f t="shared" si="7"/>
        <v>,'@Seg11_13'</v>
      </c>
    </row>
    <row r="229" spans="2:6" x14ac:dyDescent="0.25">
      <c r="B229" t="s">
        <v>351</v>
      </c>
      <c r="C229" t="str">
        <f t="shared" si="6"/>
        <v>,Seg11_14</v>
      </c>
      <c r="E229" t="s">
        <v>351</v>
      </c>
      <c r="F229" t="str">
        <f t="shared" si="7"/>
        <v>,'@Seg11_14'</v>
      </c>
    </row>
    <row r="230" spans="2:6" x14ac:dyDescent="0.25">
      <c r="B230" t="s">
        <v>352</v>
      </c>
      <c r="C230" t="str">
        <f t="shared" si="6"/>
        <v>,Seg11_15</v>
      </c>
      <c r="E230" t="s">
        <v>352</v>
      </c>
      <c r="F230" t="str">
        <f t="shared" si="7"/>
        <v>,'@Seg11_15'</v>
      </c>
    </row>
    <row r="231" spans="2:6" x14ac:dyDescent="0.25">
      <c r="B231" t="s">
        <v>353</v>
      </c>
      <c r="C231" t="str">
        <f t="shared" si="6"/>
        <v>,Seg11_16</v>
      </c>
      <c r="E231" t="s">
        <v>353</v>
      </c>
      <c r="F231" t="str">
        <f t="shared" si="7"/>
        <v>,'@Seg11_16'</v>
      </c>
    </row>
    <row r="232" spans="2:6" x14ac:dyDescent="0.25">
      <c r="B232" t="s">
        <v>354</v>
      </c>
      <c r="C232" t="str">
        <f t="shared" si="6"/>
        <v>,Seg12_0</v>
      </c>
      <c r="E232" t="s">
        <v>354</v>
      </c>
      <c r="F232" t="str">
        <f t="shared" si="7"/>
        <v>,'@Seg12_0'</v>
      </c>
    </row>
    <row r="233" spans="2:6" x14ac:dyDescent="0.25">
      <c r="B233" t="s">
        <v>355</v>
      </c>
      <c r="C233" t="str">
        <f t="shared" si="6"/>
        <v>,Seg12_1</v>
      </c>
      <c r="E233" t="s">
        <v>355</v>
      </c>
      <c r="F233" t="str">
        <f t="shared" si="7"/>
        <v>,'@Seg12_1'</v>
      </c>
    </row>
    <row r="234" spans="2:6" x14ac:dyDescent="0.25">
      <c r="B234" t="s">
        <v>356</v>
      </c>
      <c r="C234" t="str">
        <f t="shared" si="6"/>
        <v>,Seg12_2</v>
      </c>
      <c r="E234" t="s">
        <v>356</v>
      </c>
      <c r="F234" t="str">
        <f t="shared" si="7"/>
        <v>,'@Seg12_2'</v>
      </c>
    </row>
    <row r="235" spans="2:6" x14ac:dyDescent="0.25">
      <c r="B235" t="s">
        <v>357</v>
      </c>
      <c r="C235" t="str">
        <f t="shared" si="6"/>
        <v>,Seg12_3</v>
      </c>
      <c r="E235" t="s">
        <v>357</v>
      </c>
      <c r="F235" t="str">
        <f t="shared" si="7"/>
        <v>,'@Seg12_3'</v>
      </c>
    </row>
    <row r="236" spans="2:6" x14ac:dyDescent="0.25">
      <c r="B236" t="s">
        <v>358</v>
      </c>
      <c r="C236" t="str">
        <f t="shared" si="6"/>
        <v>,Seg12_4</v>
      </c>
      <c r="E236" t="s">
        <v>358</v>
      </c>
      <c r="F236" t="str">
        <f t="shared" si="7"/>
        <v>,'@Seg12_4'</v>
      </c>
    </row>
    <row r="237" spans="2:6" x14ac:dyDescent="0.25">
      <c r="B237" t="s">
        <v>359</v>
      </c>
      <c r="C237" t="str">
        <f t="shared" si="6"/>
        <v>,Seg12_5</v>
      </c>
      <c r="E237" t="s">
        <v>359</v>
      </c>
      <c r="F237" t="str">
        <f t="shared" si="7"/>
        <v>,'@Seg12_5'</v>
      </c>
    </row>
    <row r="238" spans="2:6" x14ac:dyDescent="0.25">
      <c r="B238" t="s">
        <v>360</v>
      </c>
      <c r="C238" t="str">
        <f t="shared" si="6"/>
        <v>,Seg12_6</v>
      </c>
      <c r="E238" t="s">
        <v>360</v>
      </c>
      <c r="F238" t="str">
        <f t="shared" si="7"/>
        <v>,'@Seg12_6'</v>
      </c>
    </row>
    <row r="239" spans="2:6" x14ac:dyDescent="0.25">
      <c r="B239" t="s">
        <v>361</v>
      </c>
      <c r="C239" t="str">
        <f t="shared" si="6"/>
        <v>,Seg12_7</v>
      </c>
      <c r="E239" t="s">
        <v>361</v>
      </c>
      <c r="F239" t="str">
        <f t="shared" si="7"/>
        <v>,'@Seg12_7'</v>
      </c>
    </row>
    <row r="240" spans="2:6" x14ac:dyDescent="0.25">
      <c r="B240" t="s">
        <v>362</v>
      </c>
      <c r="C240" t="str">
        <f t="shared" si="6"/>
        <v>,Seg12_8</v>
      </c>
      <c r="E240" t="s">
        <v>362</v>
      </c>
      <c r="F240" t="str">
        <f t="shared" si="7"/>
        <v>,'@Seg12_8'</v>
      </c>
    </row>
    <row r="241" spans="2:6" x14ac:dyDescent="0.25">
      <c r="B241" t="s">
        <v>363</v>
      </c>
      <c r="C241" t="str">
        <f t="shared" si="6"/>
        <v>,Seg12_9</v>
      </c>
      <c r="E241" t="s">
        <v>363</v>
      </c>
      <c r="F241" t="str">
        <f t="shared" si="7"/>
        <v>,'@Seg12_9'</v>
      </c>
    </row>
    <row r="242" spans="2:6" x14ac:dyDescent="0.25">
      <c r="B242" t="s">
        <v>364</v>
      </c>
      <c r="C242" t="str">
        <f t="shared" si="6"/>
        <v>,Seg12_10</v>
      </c>
      <c r="E242" t="s">
        <v>364</v>
      </c>
      <c r="F242" t="str">
        <f t="shared" si="7"/>
        <v>,'@Seg12_10'</v>
      </c>
    </row>
    <row r="243" spans="2:6" x14ac:dyDescent="0.25">
      <c r="B243" t="s">
        <v>365</v>
      </c>
      <c r="C243" t="str">
        <f t="shared" si="6"/>
        <v>,Seg12_11</v>
      </c>
      <c r="E243" t="s">
        <v>365</v>
      </c>
      <c r="F243" t="str">
        <f t="shared" si="7"/>
        <v>,'@Seg12_11'</v>
      </c>
    </row>
    <row r="244" spans="2:6" x14ac:dyDescent="0.25">
      <c r="B244" t="s">
        <v>366</v>
      </c>
      <c r="C244" t="str">
        <f t="shared" si="6"/>
        <v>,Seg12_12</v>
      </c>
      <c r="E244" t="s">
        <v>366</v>
      </c>
      <c r="F244" t="str">
        <f t="shared" si="7"/>
        <v>,'@Seg12_12'</v>
      </c>
    </row>
    <row r="245" spans="2:6" x14ac:dyDescent="0.25">
      <c r="B245" t="s">
        <v>367</v>
      </c>
      <c r="C245" t="str">
        <f t="shared" si="6"/>
        <v>,Seg12_13</v>
      </c>
      <c r="E245" t="s">
        <v>367</v>
      </c>
      <c r="F245" t="str">
        <f t="shared" si="7"/>
        <v>,'@Seg12_13'</v>
      </c>
    </row>
    <row r="246" spans="2:6" x14ac:dyDescent="0.25">
      <c r="B246" t="s">
        <v>368</v>
      </c>
      <c r="C246" t="str">
        <f t="shared" si="6"/>
        <v>,Seg12_14</v>
      </c>
      <c r="E246" t="s">
        <v>368</v>
      </c>
      <c r="F246" t="str">
        <f t="shared" si="7"/>
        <v>,'@Seg12_14'</v>
      </c>
    </row>
    <row r="247" spans="2:6" x14ac:dyDescent="0.25">
      <c r="B247" t="s">
        <v>369</v>
      </c>
      <c r="C247" t="str">
        <f t="shared" si="6"/>
        <v>,Seg12_15</v>
      </c>
      <c r="E247" t="s">
        <v>369</v>
      </c>
      <c r="F247" t="str">
        <f t="shared" si="7"/>
        <v>,'@Seg12_15'</v>
      </c>
    </row>
    <row r="248" spans="2:6" x14ac:dyDescent="0.25">
      <c r="B248" t="s">
        <v>370</v>
      </c>
      <c r="C248" t="str">
        <f t="shared" si="6"/>
        <v>,Seg12_16</v>
      </c>
      <c r="E248" t="s">
        <v>370</v>
      </c>
      <c r="F248" t="str">
        <f t="shared" si="7"/>
        <v>,'@Seg12_16'</v>
      </c>
    </row>
    <row r="249" spans="2:6" x14ac:dyDescent="0.25">
      <c r="B249" t="s">
        <v>371</v>
      </c>
      <c r="C249" t="str">
        <f t="shared" si="6"/>
        <v>,Seg13_0</v>
      </c>
      <c r="E249" t="s">
        <v>371</v>
      </c>
      <c r="F249" t="str">
        <f t="shared" si="7"/>
        <v>,'@Seg13_0'</v>
      </c>
    </row>
    <row r="250" spans="2:6" x14ac:dyDescent="0.25">
      <c r="B250" t="s">
        <v>372</v>
      </c>
      <c r="C250" t="str">
        <f t="shared" si="6"/>
        <v>,Seg13_1</v>
      </c>
      <c r="E250" t="s">
        <v>372</v>
      </c>
      <c r="F250" t="str">
        <f t="shared" si="7"/>
        <v>,'@Seg13_1'</v>
      </c>
    </row>
    <row r="251" spans="2:6" x14ac:dyDescent="0.25">
      <c r="B251" t="s">
        <v>373</v>
      </c>
      <c r="C251" t="str">
        <f t="shared" si="6"/>
        <v>,Seg13_2</v>
      </c>
      <c r="E251" t="s">
        <v>373</v>
      </c>
      <c r="F251" t="str">
        <f t="shared" si="7"/>
        <v>,'@Seg13_2'</v>
      </c>
    </row>
    <row r="252" spans="2:6" x14ac:dyDescent="0.25">
      <c r="B252" t="s">
        <v>374</v>
      </c>
      <c r="C252" t="str">
        <f t="shared" si="6"/>
        <v>,Seg13_3</v>
      </c>
      <c r="E252" t="s">
        <v>374</v>
      </c>
      <c r="F252" t="str">
        <f t="shared" si="7"/>
        <v>,'@Seg13_3'</v>
      </c>
    </row>
    <row r="253" spans="2:6" x14ac:dyDescent="0.25">
      <c r="B253" t="s">
        <v>375</v>
      </c>
      <c r="C253" t="str">
        <f t="shared" si="6"/>
        <v>,Seg13_4</v>
      </c>
      <c r="E253" t="s">
        <v>375</v>
      </c>
      <c r="F253" t="str">
        <f t="shared" si="7"/>
        <v>,'@Seg13_4'</v>
      </c>
    </row>
    <row r="254" spans="2:6" x14ac:dyDescent="0.25">
      <c r="B254" t="s">
        <v>376</v>
      </c>
      <c r="C254" t="str">
        <f t="shared" si="6"/>
        <v>,Seg13_5</v>
      </c>
      <c r="E254" t="s">
        <v>376</v>
      </c>
      <c r="F254" t="str">
        <f t="shared" si="7"/>
        <v>,'@Seg13_5'</v>
      </c>
    </row>
    <row r="255" spans="2:6" x14ac:dyDescent="0.25">
      <c r="B255" t="s">
        <v>377</v>
      </c>
      <c r="C255" t="str">
        <f t="shared" si="6"/>
        <v>,Seg13_6</v>
      </c>
      <c r="E255" t="s">
        <v>377</v>
      </c>
      <c r="F255" t="str">
        <f t="shared" si="7"/>
        <v>,'@Seg13_6'</v>
      </c>
    </row>
    <row r="256" spans="2:6" x14ac:dyDescent="0.25">
      <c r="B256" t="s">
        <v>378</v>
      </c>
      <c r="C256" t="str">
        <f t="shared" si="6"/>
        <v>,Seg13_7</v>
      </c>
      <c r="E256" t="s">
        <v>378</v>
      </c>
      <c r="F256" t="str">
        <f t="shared" si="7"/>
        <v>,'@Seg13_7'</v>
      </c>
    </row>
    <row r="257" spans="2:6" x14ac:dyDescent="0.25">
      <c r="B257" t="s">
        <v>379</v>
      </c>
      <c r="C257" t="str">
        <f t="shared" si="6"/>
        <v>,Seg13_8</v>
      </c>
      <c r="E257" t="s">
        <v>379</v>
      </c>
      <c r="F257" t="str">
        <f t="shared" si="7"/>
        <v>,'@Seg13_8'</v>
      </c>
    </row>
    <row r="258" spans="2:6" x14ac:dyDescent="0.25">
      <c r="B258" t="s">
        <v>380</v>
      </c>
      <c r="C258" t="str">
        <f t="shared" si="6"/>
        <v>,Seg13_9</v>
      </c>
      <c r="E258" t="s">
        <v>380</v>
      </c>
      <c r="F258" t="str">
        <f t="shared" si="7"/>
        <v>,'@Seg13_9'</v>
      </c>
    </row>
    <row r="259" spans="2:6" x14ac:dyDescent="0.25">
      <c r="B259" t="s">
        <v>381</v>
      </c>
      <c r="C259" t="str">
        <f t="shared" si="6"/>
        <v>,Seg13_10</v>
      </c>
      <c r="E259" t="s">
        <v>381</v>
      </c>
      <c r="F259" t="str">
        <f t="shared" si="7"/>
        <v>,'@Seg13_10'</v>
      </c>
    </row>
    <row r="260" spans="2:6" x14ac:dyDescent="0.25">
      <c r="B260" t="s">
        <v>382</v>
      </c>
      <c r="C260" t="str">
        <f t="shared" si="6"/>
        <v>,Seg13_11</v>
      </c>
      <c r="E260" t="s">
        <v>382</v>
      </c>
      <c r="F260" t="str">
        <f t="shared" si="7"/>
        <v>,'@Seg13_11'</v>
      </c>
    </row>
    <row r="261" spans="2:6" x14ac:dyDescent="0.25">
      <c r="B261" t="s">
        <v>383</v>
      </c>
      <c r="C261" t="str">
        <f t="shared" si="6"/>
        <v>,Seg13_12</v>
      </c>
      <c r="E261" t="s">
        <v>383</v>
      </c>
      <c r="F261" t="str">
        <f t="shared" si="7"/>
        <v>,'@Seg13_12'</v>
      </c>
    </row>
    <row r="262" spans="2:6" x14ac:dyDescent="0.25">
      <c r="B262" t="s">
        <v>384</v>
      </c>
      <c r="C262" t="str">
        <f t="shared" si="6"/>
        <v>,Seg13_13</v>
      </c>
      <c r="E262" t="s">
        <v>384</v>
      </c>
      <c r="F262" t="str">
        <f t="shared" si="7"/>
        <v>,'@Seg13_13'</v>
      </c>
    </row>
    <row r="263" spans="2:6" x14ac:dyDescent="0.25">
      <c r="B263" t="s">
        <v>385</v>
      </c>
      <c r="C263" t="str">
        <f t="shared" si="6"/>
        <v>,Seg13_14</v>
      </c>
      <c r="E263" t="s">
        <v>385</v>
      </c>
      <c r="F263" t="str">
        <f t="shared" si="7"/>
        <v>,'@Seg13_14'</v>
      </c>
    </row>
    <row r="264" spans="2:6" x14ac:dyDescent="0.25">
      <c r="B264" t="s">
        <v>386</v>
      </c>
      <c r="C264" t="str">
        <f t="shared" ref="C264:C327" si="8">CONCATENATE($B$6,B264)</f>
        <v>,Seg13_15</v>
      </c>
      <c r="E264" t="s">
        <v>386</v>
      </c>
      <c r="F264" t="str">
        <f t="shared" si="7"/>
        <v>,'@Seg13_15'</v>
      </c>
    </row>
    <row r="265" spans="2:6" x14ac:dyDescent="0.25">
      <c r="B265" t="s">
        <v>387</v>
      </c>
      <c r="C265" t="str">
        <f t="shared" si="8"/>
        <v>,Seg13_16</v>
      </c>
      <c r="E265" t="s">
        <v>387</v>
      </c>
      <c r="F265" t="str">
        <f t="shared" si="7"/>
        <v>,'@Seg13_16'</v>
      </c>
    </row>
    <row r="266" spans="2:6" x14ac:dyDescent="0.25">
      <c r="B266" t="s">
        <v>388</v>
      </c>
      <c r="C266" t="str">
        <f t="shared" si="8"/>
        <v>,Seg14_0</v>
      </c>
      <c r="E266" t="s">
        <v>388</v>
      </c>
      <c r="F266" t="str">
        <f t="shared" si="7"/>
        <v>,'@Seg14_0'</v>
      </c>
    </row>
    <row r="267" spans="2:6" x14ac:dyDescent="0.25">
      <c r="B267" t="s">
        <v>389</v>
      </c>
      <c r="C267" t="str">
        <f t="shared" si="8"/>
        <v>,Seg14_1</v>
      </c>
      <c r="E267" t="s">
        <v>389</v>
      </c>
      <c r="F267" t="str">
        <f t="shared" si="7"/>
        <v>,'@Seg14_1'</v>
      </c>
    </row>
    <row r="268" spans="2:6" x14ac:dyDescent="0.25">
      <c r="B268" t="s">
        <v>390</v>
      </c>
      <c r="C268" t="str">
        <f t="shared" si="8"/>
        <v>,Seg14_2</v>
      </c>
      <c r="E268" t="s">
        <v>390</v>
      </c>
      <c r="F268" t="str">
        <f t="shared" si="7"/>
        <v>,'@Seg14_2'</v>
      </c>
    </row>
    <row r="269" spans="2:6" x14ac:dyDescent="0.25">
      <c r="B269" t="s">
        <v>391</v>
      </c>
      <c r="C269" t="str">
        <f t="shared" si="8"/>
        <v>,Seg14_3</v>
      </c>
      <c r="E269" t="s">
        <v>391</v>
      </c>
      <c r="F269" t="str">
        <f t="shared" si="7"/>
        <v>,'@Seg14_3'</v>
      </c>
    </row>
    <row r="270" spans="2:6" x14ac:dyDescent="0.25">
      <c r="B270" t="s">
        <v>392</v>
      </c>
      <c r="C270" t="str">
        <f t="shared" si="8"/>
        <v>,Seg14_4</v>
      </c>
      <c r="E270" t="s">
        <v>392</v>
      </c>
      <c r="F270" t="str">
        <f t="shared" si="7"/>
        <v>,'@Seg14_4'</v>
      </c>
    </row>
    <row r="271" spans="2:6" x14ac:dyDescent="0.25">
      <c r="B271" t="s">
        <v>393</v>
      </c>
      <c r="C271" t="str">
        <f t="shared" si="8"/>
        <v>,Seg14_5</v>
      </c>
      <c r="E271" t="s">
        <v>393</v>
      </c>
      <c r="F271" t="str">
        <f t="shared" ref="F271:F334" si="9">IF(E271="NULL",",NULL",CONCATENATE($B$6,$E$6,$F$6,E271,$E$6))</f>
        <v>,'@Seg14_5'</v>
      </c>
    </row>
    <row r="272" spans="2:6" x14ac:dyDescent="0.25">
      <c r="B272" t="s">
        <v>394</v>
      </c>
      <c r="C272" t="str">
        <f t="shared" si="8"/>
        <v>,Seg14_6</v>
      </c>
      <c r="E272" t="s">
        <v>394</v>
      </c>
      <c r="F272" t="str">
        <f t="shared" si="9"/>
        <v>,'@Seg14_6'</v>
      </c>
    </row>
    <row r="273" spans="2:6" x14ac:dyDescent="0.25">
      <c r="B273" t="s">
        <v>395</v>
      </c>
      <c r="C273" t="str">
        <f t="shared" si="8"/>
        <v>,Seg14_7</v>
      </c>
      <c r="E273" t="s">
        <v>395</v>
      </c>
      <c r="F273" t="str">
        <f t="shared" si="9"/>
        <v>,'@Seg14_7'</v>
      </c>
    </row>
    <row r="274" spans="2:6" x14ac:dyDescent="0.25">
      <c r="B274" t="s">
        <v>396</v>
      </c>
      <c r="C274" t="str">
        <f t="shared" si="8"/>
        <v>,Seg14_8</v>
      </c>
      <c r="E274" t="s">
        <v>396</v>
      </c>
      <c r="F274" t="str">
        <f t="shared" si="9"/>
        <v>,'@Seg14_8'</v>
      </c>
    </row>
    <row r="275" spans="2:6" x14ac:dyDescent="0.25">
      <c r="B275" t="s">
        <v>397</v>
      </c>
      <c r="C275" t="str">
        <f t="shared" si="8"/>
        <v>,Seg14_9</v>
      </c>
      <c r="E275" t="s">
        <v>397</v>
      </c>
      <c r="F275" t="str">
        <f t="shared" si="9"/>
        <v>,'@Seg14_9'</v>
      </c>
    </row>
    <row r="276" spans="2:6" x14ac:dyDescent="0.25">
      <c r="B276" t="s">
        <v>398</v>
      </c>
      <c r="C276" t="str">
        <f t="shared" si="8"/>
        <v>,Seg14_10</v>
      </c>
      <c r="E276" t="s">
        <v>398</v>
      </c>
      <c r="F276" t="str">
        <f t="shared" si="9"/>
        <v>,'@Seg14_10'</v>
      </c>
    </row>
    <row r="277" spans="2:6" x14ac:dyDescent="0.25">
      <c r="B277" t="s">
        <v>399</v>
      </c>
      <c r="C277" t="str">
        <f t="shared" si="8"/>
        <v>,Seg14_11</v>
      </c>
      <c r="E277" t="s">
        <v>399</v>
      </c>
      <c r="F277" t="str">
        <f t="shared" si="9"/>
        <v>,'@Seg14_11'</v>
      </c>
    </row>
    <row r="278" spans="2:6" x14ac:dyDescent="0.25">
      <c r="B278" t="s">
        <v>400</v>
      </c>
      <c r="C278" t="str">
        <f t="shared" si="8"/>
        <v>,Seg14_12</v>
      </c>
      <c r="E278" t="s">
        <v>400</v>
      </c>
      <c r="F278" t="str">
        <f t="shared" si="9"/>
        <v>,'@Seg14_12'</v>
      </c>
    </row>
    <row r="279" spans="2:6" x14ac:dyDescent="0.25">
      <c r="B279" t="s">
        <v>401</v>
      </c>
      <c r="C279" t="str">
        <f t="shared" si="8"/>
        <v>,Seg14_13</v>
      </c>
      <c r="E279" t="s">
        <v>401</v>
      </c>
      <c r="F279" t="str">
        <f t="shared" si="9"/>
        <v>,'@Seg14_13'</v>
      </c>
    </row>
    <row r="280" spans="2:6" x14ac:dyDescent="0.25">
      <c r="B280" t="s">
        <v>402</v>
      </c>
      <c r="C280" t="str">
        <f t="shared" si="8"/>
        <v>,Seg14_14</v>
      </c>
      <c r="E280" t="s">
        <v>402</v>
      </c>
      <c r="F280" t="str">
        <f t="shared" si="9"/>
        <v>,'@Seg14_14'</v>
      </c>
    </row>
    <row r="281" spans="2:6" x14ac:dyDescent="0.25">
      <c r="B281" t="s">
        <v>403</v>
      </c>
      <c r="C281" t="str">
        <f t="shared" si="8"/>
        <v>,Seg14_15</v>
      </c>
      <c r="E281" t="s">
        <v>403</v>
      </c>
      <c r="F281" t="str">
        <f t="shared" si="9"/>
        <v>,'@Seg14_15'</v>
      </c>
    </row>
    <row r="282" spans="2:6" x14ac:dyDescent="0.25">
      <c r="B282" t="s">
        <v>404</v>
      </c>
      <c r="C282" t="str">
        <f t="shared" si="8"/>
        <v>,Seg14_16</v>
      </c>
      <c r="E282" t="s">
        <v>404</v>
      </c>
      <c r="F282" t="str">
        <f t="shared" si="9"/>
        <v>,'@Seg14_16'</v>
      </c>
    </row>
    <row r="283" spans="2:6" x14ac:dyDescent="0.25">
      <c r="B283" t="s">
        <v>405</v>
      </c>
      <c r="C283" t="str">
        <f t="shared" si="8"/>
        <v>,Seg15_0</v>
      </c>
      <c r="E283" t="s">
        <v>405</v>
      </c>
      <c r="F283" t="str">
        <f t="shared" si="9"/>
        <v>,'@Seg15_0'</v>
      </c>
    </row>
    <row r="284" spans="2:6" x14ac:dyDescent="0.25">
      <c r="B284" t="s">
        <v>406</v>
      </c>
      <c r="C284" t="str">
        <f t="shared" si="8"/>
        <v>,Seg15_1</v>
      </c>
      <c r="E284" t="s">
        <v>406</v>
      </c>
      <c r="F284" t="str">
        <f t="shared" si="9"/>
        <v>,'@Seg15_1'</v>
      </c>
    </row>
    <row r="285" spans="2:6" x14ac:dyDescent="0.25">
      <c r="B285" t="s">
        <v>407</v>
      </c>
      <c r="C285" t="str">
        <f t="shared" si="8"/>
        <v>,Seg15_2</v>
      </c>
      <c r="E285" t="s">
        <v>407</v>
      </c>
      <c r="F285" t="str">
        <f t="shared" si="9"/>
        <v>,'@Seg15_2'</v>
      </c>
    </row>
    <row r="286" spans="2:6" x14ac:dyDescent="0.25">
      <c r="B286" t="s">
        <v>408</v>
      </c>
      <c r="C286" t="str">
        <f t="shared" si="8"/>
        <v>,Seg15_3</v>
      </c>
      <c r="E286" t="s">
        <v>408</v>
      </c>
      <c r="F286" t="str">
        <f t="shared" si="9"/>
        <v>,'@Seg15_3'</v>
      </c>
    </row>
    <row r="287" spans="2:6" x14ac:dyDescent="0.25">
      <c r="B287" t="s">
        <v>409</v>
      </c>
      <c r="C287" t="str">
        <f t="shared" si="8"/>
        <v>,Seg15_4</v>
      </c>
      <c r="E287" t="s">
        <v>409</v>
      </c>
      <c r="F287" t="str">
        <f t="shared" si="9"/>
        <v>,'@Seg15_4'</v>
      </c>
    </row>
    <row r="288" spans="2:6" x14ac:dyDescent="0.25">
      <c r="B288" t="s">
        <v>410</v>
      </c>
      <c r="C288" t="str">
        <f t="shared" si="8"/>
        <v>,Seg15_5</v>
      </c>
      <c r="E288" t="s">
        <v>410</v>
      </c>
      <c r="F288" t="str">
        <f t="shared" si="9"/>
        <v>,'@Seg15_5'</v>
      </c>
    </row>
    <row r="289" spans="2:6" x14ac:dyDescent="0.25">
      <c r="B289" t="s">
        <v>411</v>
      </c>
      <c r="C289" t="str">
        <f t="shared" si="8"/>
        <v>,Seg15_6</v>
      </c>
      <c r="E289" t="s">
        <v>411</v>
      </c>
      <c r="F289" t="str">
        <f t="shared" si="9"/>
        <v>,'@Seg15_6'</v>
      </c>
    </row>
    <row r="290" spans="2:6" x14ac:dyDescent="0.25">
      <c r="B290" t="s">
        <v>412</v>
      </c>
      <c r="C290" t="str">
        <f t="shared" si="8"/>
        <v>,Seg15_7</v>
      </c>
      <c r="E290" t="s">
        <v>412</v>
      </c>
      <c r="F290" t="str">
        <f t="shared" si="9"/>
        <v>,'@Seg15_7'</v>
      </c>
    </row>
    <row r="291" spans="2:6" x14ac:dyDescent="0.25">
      <c r="B291" t="s">
        <v>413</v>
      </c>
      <c r="C291" t="str">
        <f t="shared" si="8"/>
        <v>,Seg15_8</v>
      </c>
      <c r="E291" t="s">
        <v>413</v>
      </c>
      <c r="F291" t="str">
        <f t="shared" si="9"/>
        <v>,'@Seg15_8'</v>
      </c>
    </row>
    <row r="292" spans="2:6" x14ac:dyDescent="0.25">
      <c r="B292" t="s">
        <v>414</v>
      </c>
      <c r="C292" t="str">
        <f t="shared" si="8"/>
        <v>,Seg15_9</v>
      </c>
      <c r="E292" t="s">
        <v>414</v>
      </c>
      <c r="F292" t="str">
        <f t="shared" si="9"/>
        <v>,'@Seg15_9'</v>
      </c>
    </row>
    <row r="293" spans="2:6" x14ac:dyDescent="0.25">
      <c r="B293" t="s">
        <v>415</v>
      </c>
      <c r="C293" t="str">
        <f t="shared" si="8"/>
        <v>,Seg15_10</v>
      </c>
      <c r="E293" t="s">
        <v>415</v>
      </c>
      <c r="F293" t="str">
        <f t="shared" si="9"/>
        <v>,'@Seg15_10'</v>
      </c>
    </row>
    <row r="294" spans="2:6" x14ac:dyDescent="0.25">
      <c r="B294" t="s">
        <v>416</v>
      </c>
      <c r="C294" t="str">
        <f t="shared" si="8"/>
        <v>,Seg15_11</v>
      </c>
      <c r="E294" t="s">
        <v>416</v>
      </c>
      <c r="F294" t="str">
        <f t="shared" si="9"/>
        <v>,'@Seg15_11'</v>
      </c>
    </row>
    <row r="295" spans="2:6" x14ac:dyDescent="0.25">
      <c r="B295" t="s">
        <v>417</v>
      </c>
      <c r="C295" t="str">
        <f t="shared" si="8"/>
        <v>,Seg15_12</v>
      </c>
      <c r="E295" t="s">
        <v>417</v>
      </c>
      <c r="F295" t="str">
        <f t="shared" si="9"/>
        <v>,'@Seg15_12'</v>
      </c>
    </row>
    <row r="296" spans="2:6" x14ac:dyDescent="0.25">
      <c r="B296" t="s">
        <v>418</v>
      </c>
      <c r="C296" t="str">
        <f t="shared" si="8"/>
        <v>,Seg15_13</v>
      </c>
      <c r="E296" t="s">
        <v>418</v>
      </c>
      <c r="F296" t="str">
        <f t="shared" si="9"/>
        <v>,'@Seg15_13'</v>
      </c>
    </row>
    <row r="297" spans="2:6" x14ac:dyDescent="0.25">
      <c r="B297" t="s">
        <v>419</v>
      </c>
      <c r="C297" t="str">
        <f t="shared" si="8"/>
        <v>,Seg15_14</v>
      </c>
      <c r="E297" t="s">
        <v>419</v>
      </c>
      <c r="F297" t="str">
        <f t="shared" si="9"/>
        <v>,'@Seg15_14'</v>
      </c>
    </row>
    <row r="298" spans="2:6" x14ac:dyDescent="0.25">
      <c r="B298" t="s">
        <v>420</v>
      </c>
      <c r="C298" t="str">
        <f t="shared" si="8"/>
        <v>,Seg15_15</v>
      </c>
      <c r="E298" t="s">
        <v>420</v>
      </c>
      <c r="F298" t="str">
        <f t="shared" si="9"/>
        <v>,'@Seg15_15'</v>
      </c>
    </row>
    <row r="299" spans="2:6" x14ac:dyDescent="0.25">
      <c r="B299" t="s">
        <v>421</v>
      </c>
      <c r="C299" t="str">
        <f t="shared" si="8"/>
        <v>,Seg15_16</v>
      </c>
      <c r="E299" t="s">
        <v>421</v>
      </c>
      <c r="F299" t="str">
        <f t="shared" si="9"/>
        <v>,'@Seg15_16'</v>
      </c>
    </row>
    <row r="300" spans="2:6" x14ac:dyDescent="0.25">
      <c r="B300" t="s">
        <v>422</v>
      </c>
      <c r="C300" t="str">
        <f t="shared" si="8"/>
        <v>,Seg16_0</v>
      </c>
      <c r="E300" t="s">
        <v>422</v>
      </c>
      <c r="F300" t="str">
        <f t="shared" si="9"/>
        <v>,'@Seg16_0'</v>
      </c>
    </row>
    <row r="301" spans="2:6" x14ac:dyDescent="0.25">
      <c r="B301" t="s">
        <v>423</v>
      </c>
      <c r="C301" t="str">
        <f t="shared" si="8"/>
        <v>,Seg16_1</v>
      </c>
      <c r="E301" t="s">
        <v>423</v>
      </c>
      <c r="F301" t="str">
        <f t="shared" si="9"/>
        <v>,'@Seg16_1'</v>
      </c>
    </row>
    <row r="302" spans="2:6" x14ac:dyDescent="0.25">
      <c r="B302" t="s">
        <v>424</v>
      </c>
      <c r="C302" t="str">
        <f t="shared" si="8"/>
        <v>,Seg16_2</v>
      </c>
      <c r="E302" t="s">
        <v>424</v>
      </c>
      <c r="F302" t="str">
        <f t="shared" si="9"/>
        <v>,'@Seg16_2'</v>
      </c>
    </row>
    <row r="303" spans="2:6" x14ac:dyDescent="0.25">
      <c r="B303" t="s">
        <v>425</v>
      </c>
      <c r="C303" t="str">
        <f t="shared" si="8"/>
        <v>,Seg16_3</v>
      </c>
      <c r="E303" t="s">
        <v>425</v>
      </c>
      <c r="F303" t="str">
        <f t="shared" si="9"/>
        <v>,'@Seg16_3'</v>
      </c>
    </row>
    <row r="304" spans="2:6" x14ac:dyDescent="0.25">
      <c r="B304" t="s">
        <v>426</v>
      </c>
      <c r="C304" t="str">
        <f t="shared" si="8"/>
        <v>,Seg16_4</v>
      </c>
      <c r="E304" t="s">
        <v>426</v>
      </c>
      <c r="F304" t="str">
        <f t="shared" si="9"/>
        <v>,'@Seg16_4'</v>
      </c>
    </row>
    <row r="305" spans="2:6" x14ac:dyDescent="0.25">
      <c r="B305" t="s">
        <v>427</v>
      </c>
      <c r="C305" t="str">
        <f t="shared" si="8"/>
        <v>,Seg16_5</v>
      </c>
      <c r="E305" t="s">
        <v>427</v>
      </c>
      <c r="F305" t="str">
        <f t="shared" si="9"/>
        <v>,'@Seg16_5'</v>
      </c>
    </row>
    <row r="306" spans="2:6" x14ac:dyDescent="0.25">
      <c r="B306" t="s">
        <v>428</v>
      </c>
      <c r="C306" t="str">
        <f t="shared" si="8"/>
        <v>,Seg16_6</v>
      </c>
      <c r="E306" t="s">
        <v>428</v>
      </c>
      <c r="F306" t="str">
        <f t="shared" si="9"/>
        <v>,'@Seg16_6'</v>
      </c>
    </row>
    <row r="307" spans="2:6" x14ac:dyDescent="0.25">
      <c r="B307" t="s">
        <v>429</v>
      </c>
      <c r="C307" t="str">
        <f t="shared" si="8"/>
        <v>,Seg16_7</v>
      </c>
      <c r="E307" t="s">
        <v>429</v>
      </c>
      <c r="F307" t="str">
        <f t="shared" si="9"/>
        <v>,'@Seg16_7'</v>
      </c>
    </row>
    <row r="308" spans="2:6" x14ac:dyDescent="0.25">
      <c r="B308" t="s">
        <v>430</v>
      </c>
      <c r="C308" t="str">
        <f t="shared" si="8"/>
        <v>,Seg16_8</v>
      </c>
      <c r="E308" t="s">
        <v>430</v>
      </c>
      <c r="F308" t="str">
        <f t="shared" si="9"/>
        <v>,'@Seg16_8'</v>
      </c>
    </row>
    <row r="309" spans="2:6" x14ac:dyDescent="0.25">
      <c r="B309" t="s">
        <v>431</v>
      </c>
      <c r="C309" t="str">
        <f t="shared" si="8"/>
        <v>,Seg16_9</v>
      </c>
      <c r="E309" t="s">
        <v>431</v>
      </c>
      <c r="F309" t="str">
        <f t="shared" si="9"/>
        <v>,'@Seg16_9'</v>
      </c>
    </row>
    <row r="310" spans="2:6" x14ac:dyDescent="0.25">
      <c r="B310" t="s">
        <v>432</v>
      </c>
      <c r="C310" t="str">
        <f t="shared" si="8"/>
        <v>,Seg16_10</v>
      </c>
      <c r="E310" t="s">
        <v>432</v>
      </c>
      <c r="F310" t="str">
        <f t="shared" si="9"/>
        <v>,'@Seg16_10'</v>
      </c>
    </row>
    <row r="311" spans="2:6" x14ac:dyDescent="0.25">
      <c r="B311" t="s">
        <v>433</v>
      </c>
      <c r="C311" t="str">
        <f t="shared" si="8"/>
        <v>,Seg16_11</v>
      </c>
      <c r="E311" t="s">
        <v>433</v>
      </c>
      <c r="F311" t="str">
        <f t="shared" si="9"/>
        <v>,'@Seg16_11'</v>
      </c>
    </row>
    <row r="312" spans="2:6" x14ac:dyDescent="0.25">
      <c r="B312" t="s">
        <v>434</v>
      </c>
      <c r="C312" t="str">
        <f t="shared" si="8"/>
        <v>,Seg16_12</v>
      </c>
      <c r="E312" t="s">
        <v>434</v>
      </c>
      <c r="F312" t="str">
        <f t="shared" si="9"/>
        <v>,'@Seg16_12'</v>
      </c>
    </row>
    <row r="313" spans="2:6" x14ac:dyDescent="0.25">
      <c r="B313" t="s">
        <v>435</v>
      </c>
      <c r="C313" t="str">
        <f t="shared" si="8"/>
        <v>,Seg16_13</v>
      </c>
      <c r="E313" t="s">
        <v>435</v>
      </c>
      <c r="F313" t="str">
        <f t="shared" si="9"/>
        <v>,'@Seg16_13'</v>
      </c>
    </row>
    <row r="314" spans="2:6" x14ac:dyDescent="0.25">
      <c r="B314" t="s">
        <v>436</v>
      </c>
      <c r="C314" t="str">
        <f t="shared" si="8"/>
        <v>,Seg16_14</v>
      </c>
      <c r="E314" t="s">
        <v>436</v>
      </c>
      <c r="F314" t="str">
        <f t="shared" si="9"/>
        <v>,'@Seg16_14'</v>
      </c>
    </row>
    <row r="315" spans="2:6" x14ac:dyDescent="0.25">
      <c r="B315" t="s">
        <v>437</v>
      </c>
      <c r="C315" t="str">
        <f t="shared" si="8"/>
        <v>,Seg16_15</v>
      </c>
      <c r="E315" t="s">
        <v>437</v>
      </c>
      <c r="F315" t="str">
        <f t="shared" si="9"/>
        <v>,'@Seg16_15'</v>
      </c>
    </row>
    <row r="316" spans="2:6" x14ac:dyDescent="0.25">
      <c r="B316" t="s">
        <v>438</v>
      </c>
      <c r="C316" t="str">
        <f t="shared" si="8"/>
        <v>,Seg16_16</v>
      </c>
      <c r="E316" t="s">
        <v>438</v>
      </c>
      <c r="F316" t="str">
        <f t="shared" si="9"/>
        <v>,'@Seg16_16'</v>
      </c>
    </row>
    <row r="317" spans="2:6" x14ac:dyDescent="0.25">
      <c r="B317" t="s">
        <v>439</v>
      </c>
      <c r="C317" t="str">
        <f t="shared" si="8"/>
        <v>,Seg17_0</v>
      </c>
      <c r="E317" t="s">
        <v>439</v>
      </c>
      <c r="F317" t="str">
        <f t="shared" si="9"/>
        <v>,'@Seg17_0'</v>
      </c>
    </row>
    <row r="318" spans="2:6" x14ac:dyDescent="0.25">
      <c r="B318" t="s">
        <v>440</v>
      </c>
      <c r="C318" t="str">
        <f t="shared" si="8"/>
        <v>,Seg17_1</v>
      </c>
      <c r="E318" t="s">
        <v>440</v>
      </c>
      <c r="F318" t="str">
        <f t="shared" si="9"/>
        <v>,'@Seg17_1'</v>
      </c>
    </row>
    <row r="319" spans="2:6" x14ac:dyDescent="0.25">
      <c r="B319" t="s">
        <v>441</v>
      </c>
      <c r="C319" t="str">
        <f t="shared" si="8"/>
        <v>,Seg17_2</v>
      </c>
      <c r="E319" t="s">
        <v>441</v>
      </c>
      <c r="F319" t="str">
        <f t="shared" si="9"/>
        <v>,'@Seg17_2'</v>
      </c>
    </row>
    <row r="320" spans="2:6" x14ac:dyDescent="0.25">
      <c r="B320" t="s">
        <v>442</v>
      </c>
      <c r="C320" t="str">
        <f t="shared" si="8"/>
        <v>,Seg17_3</v>
      </c>
      <c r="E320" t="s">
        <v>442</v>
      </c>
      <c r="F320" t="str">
        <f t="shared" si="9"/>
        <v>,'@Seg17_3'</v>
      </c>
    </row>
    <row r="321" spans="2:6" x14ac:dyDescent="0.25">
      <c r="B321" t="s">
        <v>443</v>
      </c>
      <c r="C321" t="str">
        <f t="shared" si="8"/>
        <v>,Seg17_4</v>
      </c>
      <c r="E321" t="s">
        <v>443</v>
      </c>
      <c r="F321" t="str">
        <f t="shared" si="9"/>
        <v>,'@Seg17_4'</v>
      </c>
    </row>
    <row r="322" spans="2:6" x14ac:dyDescent="0.25">
      <c r="B322" t="s">
        <v>444</v>
      </c>
      <c r="C322" t="str">
        <f t="shared" si="8"/>
        <v>,Seg17_5</v>
      </c>
      <c r="E322" t="s">
        <v>444</v>
      </c>
      <c r="F322" t="str">
        <f t="shared" si="9"/>
        <v>,'@Seg17_5'</v>
      </c>
    </row>
    <row r="323" spans="2:6" x14ac:dyDescent="0.25">
      <c r="B323" t="s">
        <v>445</v>
      </c>
      <c r="C323" t="str">
        <f t="shared" si="8"/>
        <v>,Seg17_6</v>
      </c>
      <c r="E323" t="s">
        <v>445</v>
      </c>
      <c r="F323" t="str">
        <f t="shared" si="9"/>
        <v>,'@Seg17_6'</v>
      </c>
    </row>
    <row r="324" spans="2:6" x14ac:dyDescent="0.25">
      <c r="B324" t="s">
        <v>446</v>
      </c>
      <c r="C324" t="str">
        <f t="shared" si="8"/>
        <v>,Seg17_7</v>
      </c>
      <c r="E324" t="s">
        <v>446</v>
      </c>
      <c r="F324" t="str">
        <f t="shared" si="9"/>
        <v>,'@Seg17_7'</v>
      </c>
    </row>
    <row r="325" spans="2:6" x14ac:dyDescent="0.25">
      <c r="B325" t="s">
        <v>447</v>
      </c>
      <c r="C325" t="str">
        <f t="shared" si="8"/>
        <v>,Seg17_8</v>
      </c>
      <c r="E325" t="s">
        <v>447</v>
      </c>
      <c r="F325" t="str">
        <f t="shared" si="9"/>
        <v>,'@Seg17_8'</v>
      </c>
    </row>
    <row r="326" spans="2:6" x14ac:dyDescent="0.25">
      <c r="B326" t="s">
        <v>448</v>
      </c>
      <c r="C326" t="str">
        <f t="shared" si="8"/>
        <v>,Seg17_9</v>
      </c>
      <c r="E326" t="s">
        <v>448</v>
      </c>
      <c r="F326" t="str">
        <f t="shared" si="9"/>
        <v>,'@Seg17_9'</v>
      </c>
    </row>
    <row r="327" spans="2:6" x14ac:dyDescent="0.25">
      <c r="B327" t="s">
        <v>449</v>
      </c>
      <c r="C327" t="str">
        <f t="shared" si="8"/>
        <v>,Seg17_10</v>
      </c>
      <c r="E327" t="s">
        <v>449</v>
      </c>
      <c r="F327" t="str">
        <f t="shared" si="9"/>
        <v>,'@Seg17_10'</v>
      </c>
    </row>
    <row r="328" spans="2:6" x14ac:dyDescent="0.25">
      <c r="B328" t="s">
        <v>450</v>
      </c>
      <c r="C328" t="str">
        <f t="shared" ref="C328:C370" si="10">CONCATENATE($B$6,B328)</f>
        <v>,Seg17_11</v>
      </c>
      <c r="E328" t="s">
        <v>450</v>
      </c>
      <c r="F328" t="str">
        <f t="shared" si="9"/>
        <v>,'@Seg17_11'</v>
      </c>
    </row>
    <row r="329" spans="2:6" x14ac:dyDescent="0.25">
      <c r="B329" t="s">
        <v>451</v>
      </c>
      <c r="C329" t="str">
        <f t="shared" si="10"/>
        <v>,Seg17_12</v>
      </c>
      <c r="E329" t="s">
        <v>451</v>
      </c>
      <c r="F329" t="str">
        <f t="shared" si="9"/>
        <v>,'@Seg17_12'</v>
      </c>
    </row>
    <row r="330" spans="2:6" x14ac:dyDescent="0.25">
      <c r="B330" t="s">
        <v>452</v>
      </c>
      <c r="C330" t="str">
        <f t="shared" si="10"/>
        <v>,Seg17_13</v>
      </c>
      <c r="E330" t="s">
        <v>452</v>
      </c>
      <c r="F330" t="str">
        <f t="shared" si="9"/>
        <v>,'@Seg17_13'</v>
      </c>
    </row>
    <row r="331" spans="2:6" x14ac:dyDescent="0.25">
      <c r="B331" t="s">
        <v>453</v>
      </c>
      <c r="C331" t="str">
        <f t="shared" si="10"/>
        <v>,Seg17_14</v>
      </c>
      <c r="E331" t="s">
        <v>453</v>
      </c>
      <c r="F331" t="str">
        <f t="shared" si="9"/>
        <v>,'@Seg17_14'</v>
      </c>
    </row>
    <row r="332" spans="2:6" x14ac:dyDescent="0.25">
      <c r="B332" t="s">
        <v>454</v>
      </c>
      <c r="C332" t="str">
        <f t="shared" si="10"/>
        <v>,Seg17_15</v>
      </c>
      <c r="E332" t="s">
        <v>454</v>
      </c>
      <c r="F332" t="str">
        <f t="shared" si="9"/>
        <v>,'@Seg17_15'</v>
      </c>
    </row>
    <row r="333" spans="2:6" x14ac:dyDescent="0.25">
      <c r="B333" t="s">
        <v>455</v>
      </c>
      <c r="C333" t="str">
        <f t="shared" si="10"/>
        <v>,Seg17_16</v>
      </c>
      <c r="E333" t="s">
        <v>455</v>
      </c>
      <c r="F333" t="str">
        <f t="shared" si="9"/>
        <v>,'@Seg17_16'</v>
      </c>
    </row>
    <row r="334" spans="2:6" x14ac:dyDescent="0.25">
      <c r="B334" t="s">
        <v>456</v>
      </c>
      <c r="C334" t="str">
        <f t="shared" si="10"/>
        <v>,Seg18_0</v>
      </c>
      <c r="E334" t="s">
        <v>456</v>
      </c>
      <c r="F334" t="str">
        <f t="shared" si="9"/>
        <v>,'@Seg18_0'</v>
      </c>
    </row>
    <row r="335" spans="2:6" x14ac:dyDescent="0.25">
      <c r="B335" t="s">
        <v>457</v>
      </c>
      <c r="C335" t="str">
        <f t="shared" si="10"/>
        <v>,Seg18_1</v>
      </c>
      <c r="E335" t="s">
        <v>457</v>
      </c>
      <c r="F335" t="str">
        <f t="shared" ref="F335:F370" si="11">IF(E335="NULL",",NULL",CONCATENATE($B$6,$E$6,$F$6,E335,$E$6))</f>
        <v>,'@Seg18_1'</v>
      </c>
    </row>
    <row r="336" spans="2:6" x14ac:dyDescent="0.25">
      <c r="B336" t="s">
        <v>458</v>
      </c>
      <c r="C336" t="str">
        <f t="shared" si="10"/>
        <v>,Seg18_2</v>
      </c>
      <c r="E336" t="s">
        <v>458</v>
      </c>
      <c r="F336" t="str">
        <f t="shared" si="11"/>
        <v>,'@Seg18_2'</v>
      </c>
    </row>
    <row r="337" spans="2:6" x14ac:dyDescent="0.25">
      <c r="B337" t="s">
        <v>459</v>
      </c>
      <c r="C337" t="str">
        <f t="shared" si="10"/>
        <v>,Seg18_3</v>
      </c>
      <c r="E337" t="s">
        <v>459</v>
      </c>
      <c r="F337" t="str">
        <f t="shared" si="11"/>
        <v>,'@Seg18_3'</v>
      </c>
    </row>
    <row r="338" spans="2:6" x14ac:dyDescent="0.25">
      <c r="B338" t="s">
        <v>460</v>
      </c>
      <c r="C338" t="str">
        <f t="shared" si="10"/>
        <v>,Seg18_4</v>
      </c>
      <c r="E338" t="s">
        <v>460</v>
      </c>
      <c r="F338" t="str">
        <f t="shared" si="11"/>
        <v>,'@Seg18_4'</v>
      </c>
    </row>
    <row r="339" spans="2:6" x14ac:dyDescent="0.25">
      <c r="B339" t="s">
        <v>461</v>
      </c>
      <c r="C339" t="str">
        <f t="shared" si="10"/>
        <v>,Seg18_5</v>
      </c>
      <c r="E339" t="s">
        <v>461</v>
      </c>
      <c r="F339" t="str">
        <f t="shared" si="11"/>
        <v>,'@Seg18_5'</v>
      </c>
    </row>
    <row r="340" spans="2:6" x14ac:dyDescent="0.25">
      <c r="B340" t="s">
        <v>462</v>
      </c>
      <c r="C340" t="str">
        <f t="shared" si="10"/>
        <v>,Seg18_6</v>
      </c>
      <c r="E340" t="s">
        <v>462</v>
      </c>
      <c r="F340" t="str">
        <f t="shared" si="11"/>
        <v>,'@Seg18_6'</v>
      </c>
    </row>
    <row r="341" spans="2:6" x14ac:dyDescent="0.25">
      <c r="B341" t="s">
        <v>463</v>
      </c>
      <c r="C341" t="str">
        <f t="shared" si="10"/>
        <v>,Seg18_7</v>
      </c>
      <c r="E341" t="s">
        <v>463</v>
      </c>
      <c r="F341" t="str">
        <f t="shared" si="11"/>
        <v>,'@Seg18_7'</v>
      </c>
    </row>
    <row r="342" spans="2:6" x14ac:dyDescent="0.25">
      <c r="B342" t="s">
        <v>464</v>
      </c>
      <c r="C342" t="str">
        <f t="shared" si="10"/>
        <v>,Seg18_8</v>
      </c>
      <c r="E342" t="s">
        <v>464</v>
      </c>
      <c r="F342" t="str">
        <f t="shared" si="11"/>
        <v>,'@Seg18_8'</v>
      </c>
    </row>
    <row r="343" spans="2:6" x14ac:dyDescent="0.25">
      <c r="B343" t="s">
        <v>465</v>
      </c>
      <c r="C343" t="str">
        <f t="shared" si="10"/>
        <v>,Seg18_9</v>
      </c>
      <c r="E343" t="s">
        <v>465</v>
      </c>
      <c r="F343" t="str">
        <f t="shared" si="11"/>
        <v>,'@Seg18_9'</v>
      </c>
    </row>
    <row r="344" spans="2:6" x14ac:dyDescent="0.25">
      <c r="B344" t="s">
        <v>466</v>
      </c>
      <c r="C344" t="str">
        <f t="shared" si="10"/>
        <v>,Seg18_10</v>
      </c>
      <c r="E344" t="s">
        <v>466</v>
      </c>
      <c r="F344" t="str">
        <f t="shared" si="11"/>
        <v>,'@Seg18_10'</v>
      </c>
    </row>
    <row r="345" spans="2:6" x14ac:dyDescent="0.25">
      <c r="B345" t="s">
        <v>467</v>
      </c>
      <c r="C345" t="str">
        <f t="shared" si="10"/>
        <v>,Seg18_11</v>
      </c>
      <c r="E345" t="s">
        <v>467</v>
      </c>
      <c r="F345" t="str">
        <f t="shared" si="11"/>
        <v>,'@Seg18_11'</v>
      </c>
    </row>
    <row r="346" spans="2:6" x14ac:dyDescent="0.25">
      <c r="B346" t="s">
        <v>468</v>
      </c>
      <c r="C346" t="str">
        <f t="shared" si="10"/>
        <v>,Seg18_12</v>
      </c>
      <c r="E346" t="s">
        <v>468</v>
      </c>
      <c r="F346" t="str">
        <f t="shared" si="11"/>
        <v>,'@Seg18_12'</v>
      </c>
    </row>
    <row r="347" spans="2:6" x14ac:dyDescent="0.25">
      <c r="B347" t="s">
        <v>469</v>
      </c>
      <c r="C347" t="str">
        <f t="shared" si="10"/>
        <v>,Seg18_13</v>
      </c>
      <c r="E347" t="s">
        <v>469</v>
      </c>
      <c r="F347" t="str">
        <f t="shared" si="11"/>
        <v>,'@Seg18_13'</v>
      </c>
    </row>
    <row r="348" spans="2:6" x14ac:dyDescent="0.25">
      <c r="B348" t="s">
        <v>470</v>
      </c>
      <c r="C348" t="str">
        <f t="shared" si="10"/>
        <v>,Seg18_14</v>
      </c>
      <c r="E348" t="s">
        <v>470</v>
      </c>
      <c r="F348" t="str">
        <f t="shared" si="11"/>
        <v>,'@Seg18_14'</v>
      </c>
    </row>
    <row r="349" spans="2:6" x14ac:dyDescent="0.25">
      <c r="B349" t="s">
        <v>471</v>
      </c>
      <c r="C349" t="str">
        <f t="shared" si="10"/>
        <v>,Seg18_15</v>
      </c>
      <c r="E349" t="s">
        <v>471</v>
      </c>
      <c r="F349" t="str">
        <f t="shared" si="11"/>
        <v>,'@Seg18_15'</v>
      </c>
    </row>
    <row r="350" spans="2:6" x14ac:dyDescent="0.25">
      <c r="B350" t="s">
        <v>472</v>
      </c>
      <c r="C350" t="str">
        <f t="shared" si="10"/>
        <v>,Seg18_16</v>
      </c>
      <c r="E350" t="s">
        <v>472</v>
      </c>
      <c r="F350" t="str">
        <f t="shared" si="11"/>
        <v>,'@Seg18_16'</v>
      </c>
    </row>
    <row r="351" spans="2:6" x14ac:dyDescent="0.25">
      <c r="B351" t="s">
        <v>473</v>
      </c>
      <c r="C351" t="str">
        <f t="shared" si="10"/>
        <v>,TotalWeight</v>
      </c>
      <c r="E351" t="s">
        <v>473</v>
      </c>
      <c r="F351" t="str">
        <f t="shared" si="11"/>
        <v>,'@TotalWeight'</v>
      </c>
    </row>
    <row r="352" spans="2:6" x14ac:dyDescent="0.25">
      <c r="B352" t="s">
        <v>474</v>
      </c>
      <c r="C352" t="str">
        <f t="shared" si="10"/>
        <v>,TotalWeight_Sec_0</v>
      </c>
      <c r="E352" t="s">
        <v>474</v>
      </c>
      <c r="F352" t="str">
        <f t="shared" si="11"/>
        <v>,'@TotalWeight_Sec_0'</v>
      </c>
    </row>
    <row r="353" spans="2:6" x14ac:dyDescent="0.25">
      <c r="B353" t="s">
        <v>475</v>
      </c>
      <c r="C353" t="str">
        <f t="shared" si="10"/>
        <v>,TotalWeight_Sec_1</v>
      </c>
      <c r="E353" t="s">
        <v>475</v>
      </c>
      <c r="F353" t="str">
        <f t="shared" si="11"/>
        <v>,'@TotalWeight_Sec_1'</v>
      </c>
    </row>
    <row r="354" spans="2:6" x14ac:dyDescent="0.25">
      <c r="B354" t="s">
        <v>476</v>
      </c>
      <c r="C354" t="str">
        <f t="shared" si="10"/>
        <v>,TotalWeight_Sec_2</v>
      </c>
      <c r="E354" t="s">
        <v>476</v>
      </c>
      <c r="F354" t="str">
        <f t="shared" si="11"/>
        <v>,'@TotalWeight_Sec_2'</v>
      </c>
    </row>
    <row r="355" spans="2:6" x14ac:dyDescent="0.25">
      <c r="B355" t="s">
        <v>477</v>
      </c>
      <c r="C355" t="str">
        <f t="shared" si="10"/>
        <v>,TotalWeight_Sec_3</v>
      </c>
      <c r="E355" t="s">
        <v>477</v>
      </c>
      <c r="F355" t="str">
        <f t="shared" si="11"/>
        <v>,'@TotalWeight_Sec_3'</v>
      </c>
    </row>
    <row r="356" spans="2:6" x14ac:dyDescent="0.25">
      <c r="B356" t="s">
        <v>478</v>
      </c>
      <c r="C356" t="str">
        <f t="shared" si="10"/>
        <v>,TotalWeight_Sec_4</v>
      </c>
      <c r="E356" t="s">
        <v>478</v>
      </c>
      <c r="F356" t="str">
        <f t="shared" si="11"/>
        <v>,'@TotalWeight_Sec_4'</v>
      </c>
    </row>
    <row r="357" spans="2:6" x14ac:dyDescent="0.25">
      <c r="B357" t="s">
        <v>479</v>
      </c>
      <c r="C357" t="str">
        <f t="shared" si="10"/>
        <v>,TotalWeight_Sec_5</v>
      </c>
      <c r="E357" t="s">
        <v>479</v>
      </c>
      <c r="F357" t="str">
        <f t="shared" si="11"/>
        <v>,'@TotalWeight_Sec_5'</v>
      </c>
    </row>
    <row r="358" spans="2:6" x14ac:dyDescent="0.25">
      <c r="B358" t="s">
        <v>480</v>
      </c>
      <c r="C358" t="str">
        <f t="shared" si="10"/>
        <v>,TotalWeight_Sec_6</v>
      </c>
      <c r="E358" t="s">
        <v>480</v>
      </c>
      <c r="F358" t="str">
        <f t="shared" si="11"/>
        <v>,'@TotalWeight_Sec_6'</v>
      </c>
    </row>
    <row r="359" spans="2:6" x14ac:dyDescent="0.25">
      <c r="B359" t="s">
        <v>481</v>
      </c>
      <c r="C359" t="str">
        <f t="shared" si="10"/>
        <v>,TotalWeight_Sec_7</v>
      </c>
      <c r="E359" t="s">
        <v>481</v>
      </c>
      <c r="F359" t="str">
        <f t="shared" si="11"/>
        <v>,'@TotalWeight_Sec_7'</v>
      </c>
    </row>
    <row r="360" spans="2:6" x14ac:dyDescent="0.25">
      <c r="B360" t="s">
        <v>482</v>
      </c>
      <c r="C360" t="str">
        <f t="shared" si="10"/>
        <v>,TotalWeight_Sec_8</v>
      </c>
      <c r="E360" t="s">
        <v>482</v>
      </c>
      <c r="F360" t="str">
        <f t="shared" si="11"/>
        <v>,'@TotalWeight_Sec_8'</v>
      </c>
    </row>
    <row r="361" spans="2:6" x14ac:dyDescent="0.25">
      <c r="B361" t="s">
        <v>483</v>
      </c>
      <c r="C361" t="str">
        <f t="shared" si="10"/>
        <v>,TotalWeight_Sec_9</v>
      </c>
      <c r="E361" t="s">
        <v>483</v>
      </c>
      <c r="F361" t="str">
        <f t="shared" si="11"/>
        <v>,'@TotalWeight_Sec_9'</v>
      </c>
    </row>
    <row r="362" spans="2:6" x14ac:dyDescent="0.25">
      <c r="B362" t="s">
        <v>484</v>
      </c>
      <c r="C362" t="str">
        <f t="shared" si="10"/>
        <v>,TotalWeight_Sec_10</v>
      </c>
      <c r="E362" t="s">
        <v>484</v>
      </c>
      <c r="F362" t="str">
        <f t="shared" si="11"/>
        <v>,'@TotalWeight_Sec_10'</v>
      </c>
    </row>
    <row r="363" spans="2:6" x14ac:dyDescent="0.25">
      <c r="B363" t="s">
        <v>485</v>
      </c>
      <c r="C363" t="str">
        <f t="shared" si="10"/>
        <v>,TotalWeight_Sec_11</v>
      </c>
      <c r="E363" t="s">
        <v>485</v>
      </c>
      <c r="F363" t="str">
        <f t="shared" si="11"/>
        <v>,'@TotalWeight_Sec_11'</v>
      </c>
    </row>
    <row r="364" spans="2:6" x14ac:dyDescent="0.25">
      <c r="B364" t="s">
        <v>486</v>
      </c>
      <c r="C364" t="str">
        <f t="shared" si="10"/>
        <v>,TotalWeight_Sec_12</v>
      </c>
      <c r="E364" t="s">
        <v>486</v>
      </c>
      <c r="F364" t="str">
        <f t="shared" si="11"/>
        <v>,'@TotalWeight_Sec_12'</v>
      </c>
    </row>
    <row r="365" spans="2:6" x14ac:dyDescent="0.25">
      <c r="B365" t="s">
        <v>487</v>
      </c>
      <c r="C365" t="str">
        <f t="shared" si="10"/>
        <v>,TotalWeight_Sec_13</v>
      </c>
      <c r="E365" t="s">
        <v>487</v>
      </c>
      <c r="F365" t="str">
        <f t="shared" si="11"/>
        <v>,'@TotalWeight_Sec_13'</v>
      </c>
    </row>
    <row r="366" spans="2:6" x14ac:dyDescent="0.25">
      <c r="B366" t="s">
        <v>488</v>
      </c>
      <c r="C366" t="str">
        <f t="shared" si="10"/>
        <v>,TotalWeight_Sec_14</v>
      </c>
      <c r="E366" t="s">
        <v>488</v>
      </c>
      <c r="F366" t="str">
        <f t="shared" si="11"/>
        <v>,'@TotalWeight_Sec_14'</v>
      </c>
    </row>
    <row r="367" spans="2:6" x14ac:dyDescent="0.25">
      <c r="B367" t="s">
        <v>489</v>
      </c>
      <c r="C367" t="str">
        <f t="shared" si="10"/>
        <v>,TotalWeight_Sec_15</v>
      </c>
      <c r="E367" t="s">
        <v>489</v>
      </c>
      <c r="F367" t="str">
        <f t="shared" si="11"/>
        <v>,'@TotalWeight_Sec_15'</v>
      </c>
    </row>
    <row r="368" spans="2:6" x14ac:dyDescent="0.25">
      <c r="B368" t="s">
        <v>490</v>
      </c>
      <c r="C368" t="str">
        <f t="shared" si="10"/>
        <v>,TotalWeight_Sec_16</v>
      </c>
      <c r="E368" t="s">
        <v>490</v>
      </c>
      <c r="F368" t="str">
        <f t="shared" si="11"/>
        <v>,'@TotalWeight_Sec_16'</v>
      </c>
    </row>
    <row r="369" spans="2:6" x14ac:dyDescent="0.25">
      <c r="B369" t="s">
        <v>491</v>
      </c>
      <c r="C369" t="str">
        <f t="shared" si="10"/>
        <v>,TotalWeight_Sec_17</v>
      </c>
      <c r="E369" t="s">
        <v>491</v>
      </c>
      <c r="F369" t="str">
        <f t="shared" si="11"/>
        <v>,'@TotalWeight_Sec_17'</v>
      </c>
    </row>
    <row r="370" spans="2:6" x14ac:dyDescent="0.25">
      <c r="B370" t="s">
        <v>492</v>
      </c>
      <c r="C370" t="str">
        <f t="shared" si="10"/>
        <v>,TotalWeight_Sec_18</v>
      </c>
      <c r="E370" t="s">
        <v>492</v>
      </c>
      <c r="F370" t="str">
        <f t="shared" si="11"/>
        <v>,'@TotalWeight_Sec_18'</v>
      </c>
    </row>
  </sheetData>
  <mergeCells count="3">
    <mergeCell ref="E3:I3"/>
    <mergeCell ref="B5:C5"/>
    <mergeCell ref="E5:F5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3A5E-641C-459D-A017-6AE18D7E98AA}">
  <dimension ref="E9:P351"/>
  <sheetViews>
    <sheetView topLeftCell="A315" workbookViewId="0">
      <selection activeCell="F9" sqref="F9:F351"/>
    </sheetView>
  </sheetViews>
  <sheetFormatPr defaultRowHeight="15" x14ac:dyDescent="0.25"/>
  <cols>
    <col min="5" max="6" width="19.140625" bestFit="1" customWidth="1"/>
  </cols>
  <sheetData>
    <row r="9" spans="5:16" x14ac:dyDescent="0.25">
      <c r="E9" t="s">
        <v>28</v>
      </c>
      <c r="F9" t="s">
        <v>150</v>
      </c>
      <c r="H9" t="str">
        <f>_xlfn.CONCAT("ADD COLUMN `",F9,"` FLOAT NULL AFTER `",E9,"`,")</f>
        <v>ADD COLUMN `Seg0_0` FLOAT NULL AFTER `Turning_SFU_Mass`,</v>
      </c>
      <c r="P9" t="s">
        <v>493</v>
      </c>
    </row>
    <row r="10" spans="5:16" x14ac:dyDescent="0.25">
      <c r="E10" t="s">
        <v>150</v>
      </c>
      <c r="F10" t="s">
        <v>151</v>
      </c>
      <c r="H10" t="str">
        <f>_xlfn.CONCAT("ADD COLUMN `",F10,"` FLOAT NULL AFTER `",E10,"`,")</f>
        <v>ADD COLUMN `Seg0_1` FLOAT NULL AFTER `Seg0_0`,</v>
      </c>
      <c r="P10" t="s">
        <v>494</v>
      </c>
    </row>
    <row r="11" spans="5:16" x14ac:dyDescent="0.25">
      <c r="E11" t="s">
        <v>151</v>
      </c>
      <c r="F11" t="s">
        <v>152</v>
      </c>
      <c r="H11" t="str">
        <f t="shared" ref="H11:H74" si="0">_xlfn.CONCAT("ADD COLUMN `",F11,"` FLOAT NULL AFTER `",E11,"`,")</f>
        <v>ADD COLUMN `Seg0_2` FLOAT NULL AFTER `Seg0_1`,</v>
      </c>
    </row>
    <row r="12" spans="5:16" x14ac:dyDescent="0.25">
      <c r="E12" t="s">
        <v>152</v>
      </c>
      <c r="F12" t="s">
        <v>153</v>
      </c>
      <c r="H12" t="str">
        <f t="shared" si="0"/>
        <v>ADD COLUMN `Seg0_3` FLOAT NULL AFTER `Seg0_2`,</v>
      </c>
    </row>
    <row r="13" spans="5:16" x14ac:dyDescent="0.25">
      <c r="E13" t="s">
        <v>153</v>
      </c>
      <c r="F13" t="s">
        <v>154</v>
      </c>
      <c r="H13" t="str">
        <f t="shared" si="0"/>
        <v>ADD COLUMN `Seg0_4` FLOAT NULL AFTER `Seg0_3`,</v>
      </c>
    </row>
    <row r="14" spans="5:16" x14ac:dyDescent="0.25">
      <c r="E14" t="s">
        <v>154</v>
      </c>
      <c r="F14" t="s">
        <v>155</v>
      </c>
      <c r="H14" t="str">
        <f t="shared" si="0"/>
        <v>ADD COLUMN `Seg0_5` FLOAT NULL AFTER `Seg0_4`,</v>
      </c>
    </row>
    <row r="15" spans="5:16" x14ac:dyDescent="0.25">
      <c r="E15" t="s">
        <v>155</v>
      </c>
      <c r="F15" t="s">
        <v>156</v>
      </c>
      <c r="H15" t="str">
        <f t="shared" si="0"/>
        <v>ADD COLUMN `Seg0_6` FLOAT NULL AFTER `Seg0_5`,</v>
      </c>
    </row>
    <row r="16" spans="5:16" x14ac:dyDescent="0.25">
      <c r="E16" t="s">
        <v>156</v>
      </c>
      <c r="F16" t="s">
        <v>157</v>
      </c>
      <c r="H16" t="str">
        <f t="shared" si="0"/>
        <v>ADD COLUMN `Seg0_7` FLOAT NULL AFTER `Seg0_6`,</v>
      </c>
    </row>
    <row r="17" spans="5:8" x14ac:dyDescent="0.25">
      <c r="E17" t="s">
        <v>157</v>
      </c>
      <c r="F17" t="s">
        <v>158</v>
      </c>
      <c r="H17" t="str">
        <f t="shared" si="0"/>
        <v>ADD COLUMN `Seg0_8` FLOAT NULL AFTER `Seg0_7`,</v>
      </c>
    </row>
    <row r="18" spans="5:8" x14ac:dyDescent="0.25">
      <c r="E18" t="s">
        <v>158</v>
      </c>
      <c r="F18" t="s">
        <v>159</v>
      </c>
      <c r="H18" t="str">
        <f t="shared" si="0"/>
        <v>ADD COLUMN `Seg0_9` FLOAT NULL AFTER `Seg0_8`,</v>
      </c>
    </row>
    <row r="19" spans="5:8" x14ac:dyDescent="0.25">
      <c r="E19" t="s">
        <v>159</v>
      </c>
      <c r="F19" t="s">
        <v>160</v>
      </c>
      <c r="H19" t="str">
        <f t="shared" si="0"/>
        <v>ADD COLUMN `Seg0_10` FLOAT NULL AFTER `Seg0_9`,</v>
      </c>
    </row>
    <row r="20" spans="5:8" x14ac:dyDescent="0.25">
      <c r="E20" t="s">
        <v>160</v>
      </c>
      <c r="F20" t="s">
        <v>161</v>
      </c>
      <c r="H20" t="str">
        <f t="shared" si="0"/>
        <v>ADD COLUMN `Seg0_11` FLOAT NULL AFTER `Seg0_10`,</v>
      </c>
    </row>
    <row r="21" spans="5:8" x14ac:dyDescent="0.25">
      <c r="E21" t="s">
        <v>161</v>
      </c>
      <c r="F21" t="s">
        <v>162</v>
      </c>
      <c r="H21" t="str">
        <f t="shared" si="0"/>
        <v>ADD COLUMN `Seg0_12` FLOAT NULL AFTER `Seg0_11`,</v>
      </c>
    </row>
    <row r="22" spans="5:8" x14ac:dyDescent="0.25">
      <c r="E22" t="s">
        <v>162</v>
      </c>
      <c r="F22" t="s">
        <v>163</v>
      </c>
      <c r="H22" t="str">
        <f t="shared" si="0"/>
        <v>ADD COLUMN `Seg0_13` FLOAT NULL AFTER `Seg0_12`,</v>
      </c>
    </row>
    <row r="23" spans="5:8" x14ac:dyDescent="0.25">
      <c r="E23" t="s">
        <v>163</v>
      </c>
      <c r="F23" t="s">
        <v>164</v>
      </c>
      <c r="H23" t="str">
        <f t="shared" si="0"/>
        <v>ADD COLUMN `Seg0_14` FLOAT NULL AFTER `Seg0_13`,</v>
      </c>
    </row>
    <row r="24" spans="5:8" x14ac:dyDescent="0.25">
      <c r="E24" t="s">
        <v>164</v>
      </c>
      <c r="F24" t="s">
        <v>165</v>
      </c>
      <c r="H24" t="str">
        <f t="shared" si="0"/>
        <v>ADD COLUMN `Seg0_15` FLOAT NULL AFTER `Seg0_14`,</v>
      </c>
    </row>
    <row r="25" spans="5:8" x14ac:dyDescent="0.25">
      <c r="E25" t="s">
        <v>165</v>
      </c>
      <c r="F25" t="s">
        <v>166</v>
      </c>
      <c r="H25" t="str">
        <f t="shared" si="0"/>
        <v>ADD COLUMN `Seg0_16` FLOAT NULL AFTER `Seg0_15`,</v>
      </c>
    </row>
    <row r="26" spans="5:8" x14ac:dyDescent="0.25">
      <c r="E26" t="s">
        <v>166</v>
      </c>
      <c r="F26" t="s">
        <v>167</v>
      </c>
      <c r="H26" t="str">
        <f t="shared" si="0"/>
        <v>ADD COLUMN `Seg1_0` FLOAT NULL AFTER `Seg0_16`,</v>
      </c>
    </row>
    <row r="27" spans="5:8" x14ac:dyDescent="0.25">
      <c r="E27" t="s">
        <v>167</v>
      </c>
      <c r="F27" t="s">
        <v>168</v>
      </c>
      <c r="H27" t="str">
        <f t="shared" si="0"/>
        <v>ADD COLUMN `Seg1_1` FLOAT NULL AFTER `Seg1_0`,</v>
      </c>
    </row>
    <row r="28" spans="5:8" x14ac:dyDescent="0.25">
      <c r="E28" t="s">
        <v>168</v>
      </c>
      <c r="F28" t="s">
        <v>169</v>
      </c>
      <c r="H28" t="str">
        <f t="shared" si="0"/>
        <v>ADD COLUMN `Seg1_2` FLOAT NULL AFTER `Seg1_1`,</v>
      </c>
    </row>
    <row r="29" spans="5:8" x14ac:dyDescent="0.25">
      <c r="E29" t="s">
        <v>169</v>
      </c>
      <c r="F29" t="s">
        <v>170</v>
      </c>
      <c r="H29" t="str">
        <f t="shared" si="0"/>
        <v>ADD COLUMN `Seg1_3` FLOAT NULL AFTER `Seg1_2`,</v>
      </c>
    </row>
    <row r="30" spans="5:8" x14ac:dyDescent="0.25">
      <c r="E30" t="s">
        <v>170</v>
      </c>
      <c r="F30" t="s">
        <v>171</v>
      </c>
      <c r="H30" t="str">
        <f t="shared" si="0"/>
        <v>ADD COLUMN `Seg1_4` FLOAT NULL AFTER `Seg1_3`,</v>
      </c>
    </row>
    <row r="31" spans="5:8" x14ac:dyDescent="0.25">
      <c r="E31" t="s">
        <v>171</v>
      </c>
      <c r="F31" t="s">
        <v>172</v>
      </c>
      <c r="H31" t="str">
        <f t="shared" si="0"/>
        <v>ADD COLUMN `Seg1_5` FLOAT NULL AFTER `Seg1_4`,</v>
      </c>
    </row>
    <row r="32" spans="5:8" x14ac:dyDescent="0.25">
      <c r="E32" t="s">
        <v>172</v>
      </c>
      <c r="F32" t="s">
        <v>173</v>
      </c>
      <c r="H32" t="str">
        <f t="shared" si="0"/>
        <v>ADD COLUMN `Seg1_6` FLOAT NULL AFTER `Seg1_5`,</v>
      </c>
    </row>
    <row r="33" spans="5:8" x14ac:dyDescent="0.25">
      <c r="E33" t="s">
        <v>173</v>
      </c>
      <c r="F33" t="s">
        <v>174</v>
      </c>
      <c r="H33" t="str">
        <f t="shared" si="0"/>
        <v>ADD COLUMN `Seg1_7` FLOAT NULL AFTER `Seg1_6`,</v>
      </c>
    </row>
    <row r="34" spans="5:8" x14ac:dyDescent="0.25">
      <c r="E34" t="s">
        <v>174</v>
      </c>
      <c r="F34" t="s">
        <v>175</v>
      </c>
      <c r="H34" t="str">
        <f t="shared" si="0"/>
        <v>ADD COLUMN `Seg1_8` FLOAT NULL AFTER `Seg1_7`,</v>
      </c>
    </row>
    <row r="35" spans="5:8" x14ac:dyDescent="0.25">
      <c r="E35" t="s">
        <v>175</v>
      </c>
      <c r="F35" t="s">
        <v>176</v>
      </c>
      <c r="H35" t="str">
        <f t="shared" si="0"/>
        <v>ADD COLUMN `Seg1_9` FLOAT NULL AFTER `Seg1_8`,</v>
      </c>
    </row>
    <row r="36" spans="5:8" x14ac:dyDescent="0.25">
      <c r="E36" t="s">
        <v>176</v>
      </c>
      <c r="F36" t="s">
        <v>177</v>
      </c>
      <c r="H36" t="str">
        <f t="shared" si="0"/>
        <v>ADD COLUMN `Seg1_10` FLOAT NULL AFTER `Seg1_9`,</v>
      </c>
    </row>
    <row r="37" spans="5:8" x14ac:dyDescent="0.25">
      <c r="E37" t="s">
        <v>177</v>
      </c>
      <c r="F37" t="s">
        <v>178</v>
      </c>
      <c r="H37" t="str">
        <f t="shared" si="0"/>
        <v>ADD COLUMN `Seg1_11` FLOAT NULL AFTER `Seg1_10`,</v>
      </c>
    </row>
    <row r="38" spans="5:8" x14ac:dyDescent="0.25">
      <c r="E38" t="s">
        <v>178</v>
      </c>
      <c r="F38" t="s">
        <v>179</v>
      </c>
      <c r="H38" t="str">
        <f t="shared" si="0"/>
        <v>ADD COLUMN `Seg1_12` FLOAT NULL AFTER `Seg1_11`,</v>
      </c>
    </row>
    <row r="39" spans="5:8" x14ac:dyDescent="0.25">
      <c r="E39" t="s">
        <v>179</v>
      </c>
      <c r="F39" t="s">
        <v>180</v>
      </c>
      <c r="H39" t="str">
        <f t="shared" si="0"/>
        <v>ADD COLUMN `Seg1_13` FLOAT NULL AFTER `Seg1_12`,</v>
      </c>
    </row>
    <row r="40" spans="5:8" x14ac:dyDescent="0.25">
      <c r="E40" t="s">
        <v>180</v>
      </c>
      <c r="F40" t="s">
        <v>181</v>
      </c>
      <c r="H40" t="str">
        <f t="shared" si="0"/>
        <v>ADD COLUMN `Seg1_14` FLOAT NULL AFTER `Seg1_13`,</v>
      </c>
    </row>
    <row r="41" spans="5:8" x14ac:dyDescent="0.25">
      <c r="E41" t="s">
        <v>181</v>
      </c>
      <c r="F41" t="s">
        <v>182</v>
      </c>
      <c r="H41" t="str">
        <f t="shared" si="0"/>
        <v>ADD COLUMN `Seg1_15` FLOAT NULL AFTER `Seg1_14`,</v>
      </c>
    </row>
    <row r="42" spans="5:8" x14ac:dyDescent="0.25">
      <c r="E42" t="s">
        <v>182</v>
      </c>
      <c r="F42" t="s">
        <v>183</v>
      </c>
      <c r="H42" t="str">
        <f t="shared" si="0"/>
        <v>ADD COLUMN `Seg1_16` FLOAT NULL AFTER `Seg1_15`,</v>
      </c>
    </row>
    <row r="43" spans="5:8" x14ac:dyDescent="0.25">
      <c r="E43" t="s">
        <v>183</v>
      </c>
      <c r="F43" t="s">
        <v>184</v>
      </c>
      <c r="H43" t="str">
        <f t="shared" si="0"/>
        <v>ADD COLUMN `Seg2_0` FLOAT NULL AFTER `Seg1_16`,</v>
      </c>
    </row>
    <row r="44" spans="5:8" x14ac:dyDescent="0.25">
      <c r="E44" t="s">
        <v>184</v>
      </c>
      <c r="F44" t="s">
        <v>185</v>
      </c>
      <c r="H44" t="str">
        <f t="shared" si="0"/>
        <v>ADD COLUMN `Seg2_1` FLOAT NULL AFTER `Seg2_0`,</v>
      </c>
    </row>
    <row r="45" spans="5:8" x14ac:dyDescent="0.25">
      <c r="E45" t="s">
        <v>185</v>
      </c>
      <c r="F45" t="s">
        <v>186</v>
      </c>
      <c r="H45" t="str">
        <f t="shared" si="0"/>
        <v>ADD COLUMN `Seg2_2` FLOAT NULL AFTER `Seg2_1`,</v>
      </c>
    </row>
    <row r="46" spans="5:8" x14ac:dyDescent="0.25">
      <c r="E46" t="s">
        <v>186</v>
      </c>
      <c r="F46" t="s">
        <v>187</v>
      </c>
      <c r="H46" t="str">
        <f t="shared" si="0"/>
        <v>ADD COLUMN `Seg2_3` FLOAT NULL AFTER `Seg2_2`,</v>
      </c>
    </row>
    <row r="47" spans="5:8" x14ac:dyDescent="0.25">
      <c r="E47" t="s">
        <v>187</v>
      </c>
      <c r="F47" t="s">
        <v>188</v>
      </c>
      <c r="H47" t="str">
        <f t="shared" si="0"/>
        <v>ADD COLUMN `Seg2_4` FLOAT NULL AFTER `Seg2_3`,</v>
      </c>
    </row>
    <row r="48" spans="5:8" x14ac:dyDescent="0.25">
      <c r="E48" t="s">
        <v>188</v>
      </c>
      <c r="F48" t="s">
        <v>189</v>
      </c>
      <c r="H48" t="str">
        <f t="shared" si="0"/>
        <v>ADD COLUMN `Seg2_5` FLOAT NULL AFTER `Seg2_4`,</v>
      </c>
    </row>
    <row r="49" spans="5:8" x14ac:dyDescent="0.25">
      <c r="E49" t="s">
        <v>189</v>
      </c>
      <c r="F49" t="s">
        <v>190</v>
      </c>
      <c r="H49" t="str">
        <f t="shared" si="0"/>
        <v>ADD COLUMN `Seg2_6` FLOAT NULL AFTER `Seg2_5`,</v>
      </c>
    </row>
    <row r="50" spans="5:8" x14ac:dyDescent="0.25">
      <c r="E50" t="s">
        <v>190</v>
      </c>
      <c r="F50" t="s">
        <v>191</v>
      </c>
      <c r="H50" t="str">
        <f t="shared" si="0"/>
        <v>ADD COLUMN `Seg2_7` FLOAT NULL AFTER `Seg2_6`,</v>
      </c>
    </row>
    <row r="51" spans="5:8" x14ac:dyDescent="0.25">
      <c r="E51" t="s">
        <v>191</v>
      </c>
      <c r="F51" t="s">
        <v>192</v>
      </c>
      <c r="H51" t="str">
        <f t="shared" si="0"/>
        <v>ADD COLUMN `Seg2_8` FLOAT NULL AFTER `Seg2_7`,</v>
      </c>
    </row>
    <row r="52" spans="5:8" x14ac:dyDescent="0.25">
      <c r="E52" t="s">
        <v>192</v>
      </c>
      <c r="F52" t="s">
        <v>193</v>
      </c>
      <c r="H52" t="str">
        <f t="shared" si="0"/>
        <v>ADD COLUMN `Seg2_9` FLOAT NULL AFTER `Seg2_8`,</v>
      </c>
    </row>
    <row r="53" spans="5:8" x14ac:dyDescent="0.25">
      <c r="E53" t="s">
        <v>193</v>
      </c>
      <c r="F53" t="s">
        <v>194</v>
      </c>
      <c r="H53" t="str">
        <f t="shared" si="0"/>
        <v>ADD COLUMN `Seg2_10` FLOAT NULL AFTER `Seg2_9`,</v>
      </c>
    </row>
    <row r="54" spans="5:8" x14ac:dyDescent="0.25">
      <c r="E54" t="s">
        <v>194</v>
      </c>
      <c r="F54" t="s">
        <v>195</v>
      </c>
      <c r="H54" t="str">
        <f t="shared" si="0"/>
        <v>ADD COLUMN `Seg2_11` FLOAT NULL AFTER `Seg2_10`,</v>
      </c>
    </row>
    <row r="55" spans="5:8" x14ac:dyDescent="0.25">
      <c r="E55" t="s">
        <v>195</v>
      </c>
      <c r="F55" t="s">
        <v>196</v>
      </c>
      <c r="H55" t="str">
        <f t="shared" si="0"/>
        <v>ADD COLUMN `Seg2_12` FLOAT NULL AFTER `Seg2_11`,</v>
      </c>
    </row>
    <row r="56" spans="5:8" x14ac:dyDescent="0.25">
      <c r="E56" t="s">
        <v>196</v>
      </c>
      <c r="F56" t="s">
        <v>197</v>
      </c>
      <c r="H56" t="str">
        <f t="shared" si="0"/>
        <v>ADD COLUMN `Seg2_13` FLOAT NULL AFTER `Seg2_12`,</v>
      </c>
    </row>
    <row r="57" spans="5:8" x14ac:dyDescent="0.25">
      <c r="E57" t="s">
        <v>197</v>
      </c>
      <c r="F57" t="s">
        <v>198</v>
      </c>
      <c r="H57" t="str">
        <f t="shared" si="0"/>
        <v>ADD COLUMN `Seg2_14` FLOAT NULL AFTER `Seg2_13`,</v>
      </c>
    </row>
    <row r="58" spans="5:8" x14ac:dyDescent="0.25">
      <c r="E58" t="s">
        <v>198</v>
      </c>
      <c r="F58" t="s">
        <v>199</v>
      </c>
      <c r="H58" t="str">
        <f t="shared" si="0"/>
        <v>ADD COLUMN `Seg2_15` FLOAT NULL AFTER `Seg2_14`,</v>
      </c>
    </row>
    <row r="59" spans="5:8" x14ac:dyDescent="0.25">
      <c r="E59" t="s">
        <v>199</v>
      </c>
      <c r="F59" t="s">
        <v>200</v>
      </c>
      <c r="H59" t="str">
        <f t="shared" si="0"/>
        <v>ADD COLUMN `Seg2_16` FLOAT NULL AFTER `Seg2_15`,</v>
      </c>
    </row>
    <row r="60" spans="5:8" x14ac:dyDescent="0.25">
      <c r="E60" t="s">
        <v>200</v>
      </c>
      <c r="F60" t="s">
        <v>201</v>
      </c>
      <c r="H60" t="str">
        <f t="shared" si="0"/>
        <v>ADD COLUMN `Seg3_0` FLOAT NULL AFTER `Seg2_16`,</v>
      </c>
    </row>
    <row r="61" spans="5:8" x14ac:dyDescent="0.25">
      <c r="E61" t="s">
        <v>201</v>
      </c>
      <c r="F61" t="s">
        <v>202</v>
      </c>
      <c r="H61" t="str">
        <f t="shared" si="0"/>
        <v>ADD COLUMN `Seg3_1` FLOAT NULL AFTER `Seg3_0`,</v>
      </c>
    </row>
    <row r="62" spans="5:8" x14ac:dyDescent="0.25">
      <c r="E62" t="s">
        <v>202</v>
      </c>
      <c r="F62" t="s">
        <v>203</v>
      </c>
      <c r="H62" t="str">
        <f t="shared" si="0"/>
        <v>ADD COLUMN `Seg3_2` FLOAT NULL AFTER `Seg3_1`,</v>
      </c>
    </row>
    <row r="63" spans="5:8" x14ac:dyDescent="0.25">
      <c r="E63" t="s">
        <v>203</v>
      </c>
      <c r="F63" t="s">
        <v>204</v>
      </c>
      <c r="H63" t="str">
        <f t="shared" si="0"/>
        <v>ADD COLUMN `Seg3_3` FLOAT NULL AFTER `Seg3_2`,</v>
      </c>
    </row>
    <row r="64" spans="5:8" x14ac:dyDescent="0.25">
      <c r="E64" t="s">
        <v>204</v>
      </c>
      <c r="F64" t="s">
        <v>205</v>
      </c>
      <c r="H64" t="str">
        <f t="shared" si="0"/>
        <v>ADD COLUMN `Seg3_4` FLOAT NULL AFTER `Seg3_3`,</v>
      </c>
    </row>
    <row r="65" spans="5:8" x14ac:dyDescent="0.25">
      <c r="E65" t="s">
        <v>205</v>
      </c>
      <c r="F65" t="s">
        <v>206</v>
      </c>
      <c r="H65" t="str">
        <f t="shared" si="0"/>
        <v>ADD COLUMN `Seg3_5` FLOAT NULL AFTER `Seg3_4`,</v>
      </c>
    </row>
    <row r="66" spans="5:8" x14ac:dyDescent="0.25">
      <c r="E66" t="s">
        <v>206</v>
      </c>
      <c r="F66" t="s">
        <v>207</v>
      </c>
      <c r="H66" t="str">
        <f t="shared" si="0"/>
        <v>ADD COLUMN `Seg3_6` FLOAT NULL AFTER `Seg3_5`,</v>
      </c>
    </row>
    <row r="67" spans="5:8" x14ac:dyDescent="0.25">
      <c r="E67" t="s">
        <v>207</v>
      </c>
      <c r="F67" t="s">
        <v>208</v>
      </c>
      <c r="H67" t="str">
        <f t="shared" si="0"/>
        <v>ADD COLUMN `Seg3_7` FLOAT NULL AFTER `Seg3_6`,</v>
      </c>
    </row>
    <row r="68" spans="5:8" x14ac:dyDescent="0.25">
      <c r="E68" t="s">
        <v>208</v>
      </c>
      <c r="F68" t="s">
        <v>209</v>
      </c>
      <c r="H68" t="str">
        <f t="shared" si="0"/>
        <v>ADD COLUMN `Seg3_8` FLOAT NULL AFTER `Seg3_7`,</v>
      </c>
    </row>
    <row r="69" spans="5:8" x14ac:dyDescent="0.25">
      <c r="E69" t="s">
        <v>209</v>
      </c>
      <c r="F69" t="s">
        <v>210</v>
      </c>
      <c r="H69" t="str">
        <f t="shared" si="0"/>
        <v>ADD COLUMN `Seg3_9` FLOAT NULL AFTER `Seg3_8`,</v>
      </c>
    </row>
    <row r="70" spans="5:8" x14ac:dyDescent="0.25">
      <c r="E70" t="s">
        <v>210</v>
      </c>
      <c r="F70" t="s">
        <v>211</v>
      </c>
      <c r="H70" t="str">
        <f t="shared" si="0"/>
        <v>ADD COLUMN `Seg3_10` FLOAT NULL AFTER `Seg3_9`,</v>
      </c>
    </row>
    <row r="71" spans="5:8" x14ac:dyDescent="0.25">
      <c r="E71" t="s">
        <v>211</v>
      </c>
      <c r="F71" t="s">
        <v>212</v>
      </c>
      <c r="H71" t="str">
        <f t="shared" si="0"/>
        <v>ADD COLUMN `Seg3_11` FLOAT NULL AFTER `Seg3_10`,</v>
      </c>
    </row>
    <row r="72" spans="5:8" x14ac:dyDescent="0.25">
      <c r="E72" t="s">
        <v>212</v>
      </c>
      <c r="F72" t="s">
        <v>213</v>
      </c>
      <c r="H72" t="str">
        <f t="shared" si="0"/>
        <v>ADD COLUMN `Seg3_12` FLOAT NULL AFTER `Seg3_11`,</v>
      </c>
    </row>
    <row r="73" spans="5:8" x14ac:dyDescent="0.25">
      <c r="E73" t="s">
        <v>213</v>
      </c>
      <c r="F73" t="s">
        <v>214</v>
      </c>
      <c r="H73" t="str">
        <f t="shared" si="0"/>
        <v>ADD COLUMN `Seg3_13` FLOAT NULL AFTER `Seg3_12`,</v>
      </c>
    </row>
    <row r="74" spans="5:8" x14ac:dyDescent="0.25">
      <c r="E74" t="s">
        <v>214</v>
      </c>
      <c r="F74" t="s">
        <v>215</v>
      </c>
      <c r="H74" t="str">
        <f t="shared" si="0"/>
        <v>ADD COLUMN `Seg3_14` FLOAT NULL AFTER `Seg3_13`,</v>
      </c>
    </row>
    <row r="75" spans="5:8" x14ac:dyDescent="0.25">
      <c r="E75" t="s">
        <v>215</v>
      </c>
      <c r="F75" t="s">
        <v>216</v>
      </c>
      <c r="H75" t="str">
        <f t="shared" ref="H75:H138" si="1">_xlfn.CONCAT("ADD COLUMN `",F75,"` FLOAT NULL AFTER `",E75,"`,")</f>
        <v>ADD COLUMN `Seg3_15` FLOAT NULL AFTER `Seg3_14`,</v>
      </c>
    </row>
    <row r="76" spans="5:8" x14ac:dyDescent="0.25">
      <c r="E76" t="s">
        <v>216</v>
      </c>
      <c r="F76" t="s">
        <v>217</v>
      </c>
      <c r="H76" t="str">
        <f t="shared" si="1"/>
        <v>ADD COLUMN `Seg3_16` FLOAT NULL AFTER `Seg3_15`,</v>
      </c>
    </row>
    <row r="77" spans="5:8" x14ac:dyDescent="0.25">
      <c r="E77" t="s">
        <v>217</v>
      </c>
      <c r="F77" t="s">
        <v>218</v>
      </c>
      <c r="H77" t="str">
        <f t="shared" si="1"/>
        <v>ADD COLUMN `Seg4_0` FLOAT NULL AFTER `Seg3_16`,</v>
      </c>
    </row>
    <row r="78" spans="5:8" x14ac:dyDescent="0.25">
      <c r="E78" t="s">
        <v>218</v>
      </c>
      <c r="F78" t="s">
        <v>219</v>
      </c>
      <c r="H78" t="str">
        <f t="shared" si="1"/>
        <v>ADD COLUMN `Seg4_1` FLOAT NULL AFTER `Seg4_0`,</v>
      </c>
    </row>
    <row r="79" spans="5:8" x14ac:dyDescent="0.25">
      <c r="E79" t="s">
        <v>219</v>
      </c>
      <c r="F79" t="s">
        <v>220</v>
      </c>
      <c r="H79" t="str">
        <f t="shared" si="1"/>
        <v>ADD COLUMN `Seg4_2` FLOAT NULL AFTER `Seg4_1`,</v>
      </c>
    </row>
    <row r="80" spans="5:8" x14ac:dyDescent="0.25">
      <c r="E80" t="s">
        <v>220</v>
      </c>
      <c r="F80" t="s">
        <v>221</v>
      </c>
      <c r="H80" t="str">
        <f t="shared" si="1"/>
        <v>ADD COLUMN `Seg4_3` FLOAT NULL AFTER `Seg4_2`,</v>
      </c>
    </row>
    <row r="81" spans="5:8" x14ac:dyDescent="0.25">
      <c r="E81" t="s">
        <v>221</v>
      </c>
      <c r="F81" t="s">
        <v>222</v>
      </c>
      <c r="H81" t="str">
        <f t="shared" si="1"/>
        <v>ADD COLUMN `Seg4_4` FLOAT NULL AFTER `Seg4_3`,</v>
      </c>
    </row>
    <row r="82" spans="5:8" x14ac:dyDescent="0.25">
      <c r="E82" t="s">
        <v>222</v>
      </c>
      <c r="F82" t="s">
        <v>223</v>
      </c>
      <c r="H82" t="str">
        <f t="shared" si="1"/>
        <v>ADD COLUMN `Seg4_5` FLOAT NULL AFTER `Seg4_4`,</v>
      </c>
    </row>
    <row r="83" spans="5:8" x14ac:dyDescent="0.25">
      <c r="E83" t="s">
        <v>223</v>
      </c>
      <c r="F83" t="s">
        <v>224</v>
      </c>
      <c r="H83" t="str">
        <f t="shared" si="1"/>
        <v>ADD COLUMN `Seg4_6` FLOAT NULL AFTER `Seg4_5`,</v>
      </c>
    </row>
    <row r="84" spans="5:8" x14ac:dyDescent="0.25">
      <c r="E84" t="s">
        <v>224</v>
      </c>
      <c r="F84" t="s">
        <v>225</v>
      </c>
      <c r="H84" t="str">
        <f t="shared" si="1"/>
        <v>ADD COLUMN `Seg4_7` FLOAT NULL AFTER `Seg4_6`,</v>
      </c>
    </row>
    <row r="85" spans="5:8" x14ac:dyDescent="0.25">
      <c r="E85" t="s">
        <v>225</v>
      </c>
      <c r="F85" t="s">
        <v>226</v>
      </c>
      <c r="H85" t="str">
        <f t="shared" si="1"/>
        <v>ADD COLUMN `Seg4_8` FLOAT NULL AFTER `Seg4_7`,</v>
      </c>
    </row>
    <row r="86" spans="5:8" x14ac:dyDescent="0.25">
      <c r="E86" t="s">
        <v>226</v>
      </c>
      <c r="F86" t="s">
        <v>227</v>
      </c>
      <c r="H86" t="str">
        <f t="shared" si="1"/>
        <v>ADD COLUMN `Seg4_9` FLOAT NULL AFTER `Seg4_8`,</v>
      </c>
    </row>
    <row r="87" spans="5:8" x14ac:dyDescent="0.25">
      <c r="E87" t="s">
        <v>227</v>
      </c>
      <c r="F87" t="s">
        <v>228</v>
      </c>
      <c r="H87" t="str">
        <f t="shared" si="1"/>
        <v>ADD COLUMN `Seg4_10` FLOAT NULL AFTER `Seg4_9`,</v>
      </c>
    </row>
    <row r="88" spans="5:8" x14ac:dyDescent="0.25">
      <c r="E88" t="s">
        <v>228</v>
      </c>
      <c r="F88" t="s">
        <v>229</v>
      </c>
      <c r="H88" t="str">
        <f t="shared" si="1"/>
        <v>ADD COLUMN `Seg4_11` FLOAT NULL AFTER `Seg4_10`,</v>
      </c>
    </row>
    <row r="89" spans="5:8" x14ac:dyDescent="0.25">
      <c r="E89" t="s">
        <v>229</v>
      </c>
      <c r="F89" t="s">
        <v>230</v>
      </c>
      <c r="H89" t="str">
        <f t="shared" si="1"/>
        <v>ADD COLUMN `Seg4_12` FLOAT NULL AFTER `Seg4_11`,</v>
      </c>
    </row>
    <row r="90" spans="5:8" x14ac:dyDescent="0.25">
      <c r="E90" t="s">
        <v>230</v>
      </c>
      <c r="F90" t="s">
        <v>231</v>
      </c>
      <c r="H90" t="str">
        <f t="shared" si="1"/>
        <v>ADD COLUMN `Seg4_13` FLOAT NULL AFTER `Seg4_12`,</v>
      </c>
    </row>
    <row r="91" spans="5:8" x14ac:dyDescent="0.25">
      <c r="E91" t="s">
        <v>231</v>
      </c>
      <c r="F91" t="s">
        <v>232</v>
      </c>
      <c r="H91" t="str">
        <f t="shared" si="1"/>
        <v>ADD COLUMN `Seg4_14` FLOAT NULL AFTER `Seg4_13`,</v>
      </c>
    </row>
    <row r="92" spans="5:8" x14ac:dyDescent="0.25">
      <c r="E92" t="s">
        <v>232</v>
      </c>
      <c r="F92" t="s">
        <v>233</v>
      </c>
      <c r="H92" t="str">
        <f t="shared" si="1"/>
        <v>ADD COLUMN `Seg4_15` FLOAT NULL AFTER `Seg4_14`,</v>
      </c>
    </row>
    <row r="93" spans="5:8" x14ac:dyDescent="0.25">
      <c r="E93" t="s">
        <v>233</v>
      </c>
      <c r="F93" t="s">
        <v>234</v>
      </c>
      <c r="H93" t="str">
        <f t="shared" si="1"/>
        <v>ADD COLUMN `Seg4_16` FLOAT NULL AFTER `Seg4_15`,</v>
      </c>
    </row>
    <row r="94" spans="5:8" x14ac:dyDescent="0.25">
      <c r="E94" t="s">
        <v>234</v>
      </c>
      <c r="F94" t="s">
        <v>235</v>
      </c>
      <c r="H94" t="str">
        <f t="shared" si="1"/>
        <v>ADD COLUMN `Seg5_0` FLOAT NULL AFTER `Seg4_16`,</v>
      </c>
    </row>
    <row r="95" spans="5:8" x14ac:dyDescent="0.25">
      <c r="E95" t="s">
        <v>235</v>
      </c>
      <c r="F95" t="s">
        <v>236</v>
      </c>
      <c r="H95" t="str">
        <f t="shared" si="1"/>
        <v>ADD COLUMN `Seg5_1` FLOAT NULL AFTER `Seg5_0`,</v>
      </c>
    </row>
    <row r="96" spans="5:8" x14ac:dyDescent="0.25">
      <c r="E96" t="s">
        <v>236</v>
      </c>
      <c r="F96" t="s">
        <v>237</v>
      </c>
      <c r="H96" t="str">
        <f t="shared" si="1"/>
        <v>ADD COLUMN `Seg5_2` FLOAT NULL AFTER `Seg5_1`,</v>
      </c>
    </row>
    <row r="97" spans="5:8" x14ac:dyDescent="0.25">
      <c r="E97" t="s">
        <v>237</v>
      </c>
      <c r="F97" t="s">
        <v>238</v>
      </c>
      <c r="H97" t="str">
        <f t="shared" si="1"/>
        <v>ADD COLUMN `Seg5_3` FLOAT NULL AFTER `Seg5_2`,</v>
      </c>
    </row>
    <row r="98" spans="5:8" x14ac:dyDescent="0.25">
      <c r="E98" t="s">
        <v>238</v>
      </c>
      <c r="F98" t="s">
        <v>239</v>
      </c>
      <c r="H98" t="str">
        <f t="shared" si="1"/>
        <v>ADD COLUMN `Seg5_4` FLOAT NULL AFTER `Seg5_3`,</v>
      </c>
    </row>
    <row r="99" spans="5:8" x14ac:dyDescent="0.25">
      <c r="E99" t="s">
        <v>239</v>
      </c>
      <c r="F99" t="s">
        <v>240</v>
      </c>
      <c r="H99" t="str">
        <f t="shared" si="1"/>
        <v>ADD COLUMN `Seg5_5` FLOAT NULL AFTER `Seg5_4`,</v>
      </c>
    </row>
    <row r="100" spans="5:8" x14ac:dyDescent="0.25">
      <c r="E100" t="s">
        <v>240</v>
      </c>
      <c r="F100" t="s">
        <v>241</v>
      </c>
      <c r="H100" t="str">
        <f t="shared" si="1"/>
        <v>ADD COLUMN `Seg5_6` FLOAT NULL AFTER `Seg5_5`,</v>
      </c>
    </row>
    <row r="101" spans="5:8" x14ac:dyDescent="0.25">
      <c r="E101" t="s">
        <v>241</v>
      </c>
      <c r="F101" t="s">
        <v>242</v>
      </c>
      <c r="H101" t="str">
        <f t="shared" si="1"/>
        <v>ADD COLUMN `Seg5_7` FLOAT NULL AFTER `Seg5_6`,</v>
      </c>
    </row>
    <row r="102" spans="5:8" x14ac:dyDescent="0.25">
      <c r="E102" t="s">
        <v>242</v>
      </c>
      <c r="F102" t="s">
        <v>243</v>
      </c>
      <c r="H102" t="str">
        <f t="shared" si="1"/>
        <v>ADD COLUMN `Seg5_8` FLOAT NULL AFTER `Seg5_7`,</v>
      </c>
    </row>
    <row r="103" spans="5:8" x14ac:dyDescent="0.25">
      <c r="E103" t="s">
        <v>243</v>
      </c>
      <c r="F103" t="s">
        <v>244</v>
      </c>
      <c r="H103" t="str">
        <f t="shared" si="1"/>
        <v>ADD COLUMN `Seg5_9` FLOAT NULL AFTER `Seg5_8`,</v>
      </c>
    </row>
    <row r="104" spans="5:8" x14ac:dyDescent="0.25">
      <c r="E104" t="s">
        <v>244</v>
      </c>
      <c r="F104" t="s">
        <v>245</v>
      </c>
      <c r="H104" t="str">
        <f t="shared" si="1"/>
        <v>ADD COLUMN `Seg5_10` FLOAT NULL AFTER `Seg5_9`,</v>
      </c>
    </row>
    <row r="105" spans="5:8" x14ac:dyDescent="0.25">
      <c r="E105" t="s">
        <v>245</v>
      </c>
      <c r="F105" t="s">
        <v>246</v>
      </c>
      <c r="H105" t="str">
        <f t="shared" si="1"/>
        <v>ADD COLUMN `Seg5_11` FLOAT NULL AFTER `Seg5_10`,</v>
      </c>
    </row>
    <row r="106" spans="5:8" x14ac:dyDescent="0.25">
      <c r="E106" t="s">
        <v>246</v>
      </c>
      <c r="F106" t="s">
        <v>247</v>
      </c>
      <c r="H106" t="str">
        <f t="shared" si="1"/>
        <v>ADD COLUMN `Seg5_12` FLOAT NULL AFTER `Seg5_11`,</v>
      </c>
    </row>
    <row r="107" spans="5:8" x14ac:dyDescent="0.25">
      <c r="E107" t="s">
        <v>247</v>
      </c>
      <c r="F107" t="s">
        <v>248</v>
      </c>
      <c r="H107" t="str">
        <f t="shared" si="1"/>
        <v>ADD COLUMN `Seg5_13` FLOAT NULL AFTER `Seg5_12`,</v>
      </c>
    </row>
    <row r="108" spans="5:8" x14ac:dyDescent="0.25">
      <c r="E108" t="s">
        <v>248</v>
      </c>
      <c r="F108" t="s">
        <v>249</v>
      </c>
      <c r="H108" t="str">
        <f t="shared" si="1"/>
        <v>ADD COLUMN `Seg5_14` FLOAT NULL AFTER `Seg5_13`,</v>
      </c>
    </row>
    <row r="109" spans="5:8" x14ac:dyDescent="0.25">
      <c r="E109" t="s">
        <v>249</v>
      </c>
      <c r="F109" t="s">
        <v>250</v>
      </c>
      <c r="H109" t="str">
        <f t="shared" si="1"/>
        <v>ADD COLUMN `Seg5_15` FLOAT NULL AFTER `Seg5_14`,</v>
      </c>
    </row>
    <row r="110" spans="5:8" x14ac:dyDescent="0.25">
      <c r="E110" t="s">
        <v>250</v>
      </c>
      <c r="F110" t="s">
        <v>251</v>
      </c>
      <c r="H110" t="str">
        <f t="shared" si="1"/>
        <v>ADD COLUMN `Seg5_16` FLOAT NULL AFTER `Seg5_15`,</v>
      </c>
    </row>
    <row r="111" spans="5:8" x14ac:dyDescent="0.25">
      <c r="E111" t="s">
        <v>251</v>
      </c>
      <c r="F111" t="s">
        <v>252</v>
      </c>
      <c r="H111" t="str">
        <f t="shared" si="1"/>
        <v>ADD COLUMN `Seg6_0` FLOAT NULL AFTER `Seg5_16`,</v>
      </c>
    </row>
    <row r="112" spans="5:8" x14ac:dyDescent="0.25">
      <c r="E112" t="s">
        <v>252</v>
      </c>
      <c r="F112" t="s">
        <v>253</v>
      </c>
      <c r="H112" t="str">
        <f t="shared" si="1"/>
        <v>ADD COLUMN `Seg6_1` FLOAT NULL AFTER `Seg6_0`,</v>
      </c>
    </row>
    <row r="113" spans="5:8" x14ac:dyDescent="0.25">
      <c r="E113" t="s">
        <v>253</v>
      </c>
      <c r="F113" t="s">
        <v>254</v>
      </c>
      <c r="H113" t="str">
        <f t="shared" si="1"/>
        <v>ADD COLUMN `Seg6_2` FLOAT NULL AFTER `Seg6_1`,</v>
      </c>
    </row>
    <row r="114" spans="5:8" x14ac:dyDescent="0.25">
      <c r="E114" t="s">
        <v>254</v>
      </c>
      <c r="F114" t="s">
        <v>255</v>
      </c>
      <c r="H114" t="str">
        <f t="shared" si="1"/>
        <v>ADD COLUMN `Seg6_3` FLOAT NULL AFTER `Seg6_2`,</v>
      </c>
    </row>
    <row r="115" spans="5:8" x14ac:dyDescent="0.25">
      <c r="E115" t="s">
        <v>255</v>
      </c>
      <c r="F115" t="s">
        <v>256</v>
      </c>
      <c r="H115" t="str">
        <f t="shared" si="1"/>
        <v>ADD COLUMN `Seg6_4` FLOAT NULL AFTER `Seg6_3`,</v>
      </c>
    </row>
    <row r="116" spans="5:8" x14ac:dyDescent="0.25">
      <c r="E116" t="s">
        <v>256</v>
      </c>
      <c r="F116" t="s">
        <v>257</v>
      </c>
      <c r="H116" t="str">
        <f t="shared" si="1"/>
        <v>ADD COLUMN `Seg6_5` FLOAT NULL AFTER `Seg6_4`,</v>
      </c>
    </row>
    <row r="117" spans="5:8" x14ac:dyDescent="0.25">
      <c r="E117" t="s">
        <v>257</v>
      </c>
      <c r="F117" t="s">
        <v>258</v>
      </c>
      <c r="H117" t="str">
        <f t="shared" si="1"/>
        <v>ADD COLUMN `Seg6_6` FLOAT NULL AFTER `Seg6_5`,</v>
      </c>
    </row>
    <row r="118" spans="5:8" x14ac:dyDescent="0.25">
      <c r="E118" t="s">
        <v>258</v>
      </c>
      <c r="F118" t="s">
        <v>259</v>
      </c>
      <c r="H118" t="str">
        <f t="shared" si="1"/>
        <v>ADD COLUMN `Seg6_7` FLOAT NULL AFTER `Seg6_6`,</v>
      </c>
    </row>
    <row r="119" spans="5:8" x14ac:dyDescent="0.25">
      <c r="E119" t="s">
        <v>259</v>
      </c>
      <c r="F119" t="s">
        <v>260</v>
      </c>
      <c r="H119" t="str">
        <f t="shared" si="1"/>
        <v>ADD COLUMN `Seg6_8` FLOAT NULL AFTER `Seg6_7`,</v>
      </c>
    </row>
    <row r="120" spans="5:8" x14ac:dyDescent="0.25">
      <c r="E120" t="s">
        <v>260</v>
      </c>
      <c r="F120" t="s">
        <v>261</v>
      </c>
      <c r="H120" t="str">
        <f t="shared" si="1"/>
        <v>ADD COLUMN `Seg6_9` FLOAT NULL AFTER `Seg6_8`,</v>
      </c>
    </row>
    <row r="121" spans="5:8" x14ac:dyDescent="0.25">
      <c r="E121" t="s">
        <v>261</v>
      </c>
      <c r="F121" t="s">
        <v>262</v>
      </c>
      <c r="H121" t="str">
        <f t="shared" si="1"/>
        <v>ADD COLUMN `Seg6_10` FLOAT NULL AFTER `Seg6_9`,</v>
      </c>
    </row>
    <row r="122" spans="5:8" x14ac:dyDescent="0.25">
      <c r="E122" t="s">
        <v>262</v>
      </c>
      <c r="F122" t="s">
        <v>263</v>
      </c>
      <c r="H122" t="str">
        <f t="shared" si="1"/>
        <v>ADD COLUMN `Seg6_11` FLOAT NULL AFTER `Seg6_10`,</v>
      </c>
    </row>
    <row r="123" spans="5:8" x14ac:dyDescent="0.25">
      <c r="E123" t="s">
        <v>263</v>
      </c>
      <c r="F123" t="s">
        <v>264</v>
      </c>
      <c r="H123" t="str">
        <f t="shared" si="1"/>
        <v>ADD COLUMN `Seg6_12` FLOAT NULL AFTER `Seg6_11`,</v>
      </c>
    </row>
    <row r="124" spans="5:8" x14ac:dyDescent="0.25">
      <c r="E124" t="s">
        <v>264</v>
      </c>
      <c r="F124" t="s">
        <v>265</v>
      </c>
      <c r="H124" t="str">
        <f t="shared" si="1"/>
        <v>ADD COLUMN `Seg6_13` FLOAT NULL AFTER `Seg6_12`,</v>
      </c>
    </row>
    <row r="125" spans="5:8" x14ac:dyDescent="0.25">
      <c r="E125" t="s">
        <v>265</v>
      </c>
      <c r="F125" t="s">
        <v>266</v>
      </c>
      <c r="H125" t="str">
        <f t="shared" si="1"/>
        <v>ADD COLUMN `Seg6_14` FLOAT NULL AFTER `Seg6_13`,</v>
      </c>
    </row>
    <row r="126" spans="5:8" x14ac:dyDescent="0.25">
      <c r="E126" t="s">
        <v>266</v>
      </c>
      <c r="F126" t="s">
        <v>267</v>
      </c>
      <c r="H126" t="str">
        <f t="shared" si="1"/>
        <v>ADD COLUMN `Seg6_15` FLOAT NULL AFTER `Seg6_14`,</v>
      </c>
    </row>
    <row r="127" spans="5:8" x14ac:dyDescent="0.25">
      <c r="E127" t="s">
        <v>267</v>
      </c>
      <c r="F127" t="s">
        <v>268</v>
      </c>
      <c r="H127" t="str">
        <f t="shared" si="1"/>
        <v>ADD COLUMN `Seg6_16` FLOAT NULL AFTER `Seg6_15`,</v>
      </c>
    </row>
    <row r="128" spans="5:8" x14ac:dyDescent="0.25">
      <c r="E128" t="s">
        <v>268</v>
      </c>
      <c r="F128" t="s">
        <v>269</v>
      </c>
      <c r="H128" t="str">
        <f t="shared" si="1"/>
        <v>ADD COLUMN `Seg7_0` FLOAT NULL AFTER `Seg6_16`,</v>
      </c>
    </row>
    <row r="129" spans="5:8" x14ac:dyDescent="0.25">
      <c r="E129" t="s">
        <v>269</v>
      </c>
      <c r="F129" t="s">
        <v>270</v>
      </c>
      <c r="H129" t="str">
        <f t="shared" si="1"/>
        <v>ADD COLUMN `Seg7_1` FLOAT NULL AFTER `Seg7_0`,</v>
      </c>
    </row>
    <row r="130" spans="5:8" x14ac:dyDescent="0.25">
      <c r="E130" t="s">
        <v>270</v>
      </c>
      <c r="F130" t="s">
        <v>271</v>
      </c>
      <c r="H130" t="str">
        <f t="shared" si="1"/>
        <v>ADD COLUMN `Seg7_2` FLOAT NULL AFTER `Seg7_1`,</v>
      </c>
    </row>
    <row r="131" spans="5:8" x14ac:dyDescent="0.25">
      <c r="E131" t="s">
        <v>271</v>
      </c>
      <c r="F131" t="s">
        <v>272</v>
      </c>
      <c r="H131" t="str">
        <f t="shared" si="1"/>
        <v>ADD COLUMN `Seg7_3` FLOAT NULL AFTER `Seg7_2`,</v>
      </c>
    </row>
    <row r="132" spans="5:8" x14ac:dyDescent="0.25">
      <c r="E132" t="s">
        <v>272</v>
      </c>
      <c r="F132" t="s">
        <v>273</v>
      </c>
      <c r="H132" t="str">
        <f t="shared" si="1"/>
        <v>ADD COLUMN `Seg7_4` FLOAT NULL AFTER `Seg7_3`,</v>
      </c>
    </row>
    <row r="133" spans="5:8" x14ac:dyDescent="0.25">
      <c r="E133" t="s">
        <v>273</v>
      </c>
      <c r="F133" t="s">
        <v>274</v>
      </c>
      <c r="H133" t="str">
        <f t="shared" si="1"/>
        <v>ADD COLUMN `Seg7_5` FLOAT NULL AFTER `Seg7_4`,</v>
      </c>
    </row>
    <row r="134" spans="5:8" x14ac:dyDescent="0.25">
      <c r="E134" t="s">
        <v>274</v>
      </c>
      <c r="F134" t="s">
        <v>275</v>
      </c>
      <c r="H134" t="str">
        <f t="shared" si="1"/>
        <v>ADD COLUMN `Seg7_6` FLOAT NULL AFTER `Seg7_5`,</v>
      </c>
    </row>
    <row r="135" spans="5:8" x14ac:dyDescent="0.25">
      <c r="E135" t="s">
        <v>275</v>
      </c>
      <c r="F135" t="s">
        <v>276</v>
      </c>
      <c r="H135" t="str">
        <f t="shared" si="1"/>
        <v>ADD COLUMN `Seg7_7` FLOAT NULL AFTER `Seg7_6`,</v>
      </c>
    </row>
    <row r="136" spans="5:8" x14ac:dyDescent="0.25">
      <c r="E136" t="s">
        <v>276</v>
      </c>
      <c r="F136" t="s">
        <v>277</v>
      </c>
      <c r="H136" t="str">
        <f t="shared" si="1"/>
        <v>ADD COLUMN `Seg7_8` FLOAT NULL AFTER `Seg7_7`,</v>
      </c>
    </row>
    <row r="137" spans="5:8" x14ac:dyDescent="0.25">
      <c r="E137" t="s">
        <v>277</v>
      </c>
      <c r="F137" t="s">
        <v>278</v>
      </c>
      <c r="H137" t="str">
        <f t="shared" si="1"/>
        <v>ADD COLUMN `Seg7_9` FLOAT NULL AFTER `Seg7_8`,</v>
      </c>
    </row>
    <row r="138" spans="5:8" x14ac:dyDescent="0.25">
      <c r="E138" t="s">
        <v>278</v>
      </c>
      <c r="F138" t="s">
        <v>279</v>
      </c>
      <c r="H138" t="str">
        <f t="shared" si="1"/>
        <v>ADD COLUMN `Seg7_10` FLOAT NULL AFTER `Seg7_9`,</v>
      </c>
    </row>
    <row r="139" spans="5:8" x14ac:dyDescent="0.25">
      <c r="E139" t="s">
        <v>279</v>
      </c>
      <c r="F139" t="s">
        <v>280</v>
      </c>
      <c r="H139" t="str">
        <f t="shared" ref="H139:H202" si="2">_xlfn.CONCAT("ADD COLUMN `",F139,"` FLOAT NULL AFTER `",E139,"`,")</f>
        <v>ADD COLUMN `Seg7_11` FLOAT NULL AFTER `Seg7_10`,</v>
      </c>
    </row>
    <row r="140" spans="5:8" x14ac:dyDescent="0.25">
      <c r="E140" t="s">
        <v>280</v>
      </c>
      <c r="F140" t="s">
        <v>281</v>
      </c>
      <c r="H140" t="str">
        <f t="shared" si="2"/>
        <v>ADD COLUMN `Seg7_12` FLOAT NULL AFTER `Seg7_11`,</v>
      </c>
    </row>
    <row r="141" spans="5:8" x14ac:dyDescent="0.25">
      <c r="E141" t="s">
        <v>281</v>
      </c>
      <c r="F141" t="s">
        <v>282</v>
      </c>
      <c r="H141" t="str">
        <f t="shared" si="2"/>
        <v>ADD COLUMN `Seg7_13` FLOAT NULL AFTER `Seg7_12`,</v>
      </c>
    </row>
    <row r="142" spans="5:8" x14ac:dyDescent="0.25">
      <c r="E142" t="s">
        <v>282</v>
      </c>
      <c r="F142" t="s">
        <v>283</v>
      </c>
      <c r="H142" t="str">
        <f t="shared" si="2"/>
        <v>ADD COLUMN `Seg7_14` FLOAT NULL AFTER `Seg7_13`,</v>
      </c>
    </row>
    <row r="143" spans="5:8" x14ac:dyDescent="0.25">
      <c r="E143" t="s">
        <v>283</v>
      </c>
      <c r="F143" t="s">
        <v>284</v>
      </c>
      <c r="H143" t="str">
        <f t="shared" si="2"/>
        <v>ADD COLUMN `Seg7_15` FLOAT NULL AFTER `Seg7_14`,</v>
      </c>
    </row>
    <row r="144" spans="5:8" x14ac:dyDescent="0.25">
      <c r="E144" t="s">
        <v>284</v>
      </c>
      <c r="F144" t="s">
        <v>285</v>
      </c>
      <c r="H144" t="str">
        <f t="shared" si="2"/>
        <v>ADD COLUMN `Seg7_16` FLOAT NULL AFTER `Seg7_15`,</v>
      </c>
    </row>
    <row r="145" spans="5:8" x14ac:dyDescent="0.25">
      <c r="E145" t="s">
        <v>285</v>
      </c>
      <c r="F145" t="s">
        <v>286</v>
      </c>
      <c r="H145" t="str">
        <f t="shared" si="2"/>
        <v>ADD COLUMN `Seg8_0` FLOAT NULL AFTER `Seg7_16`,</v>
      </c>
    </row>
    <row r="146" spans="5:8" x14ac:dyDescent="0.25">
      <c r="E146" t="s">
        <v>286</v>
      </c>
      <c r="F146" t="s">
        <v>287</v>
      </c>
      <c r="H146" t="str">
        <f t="shared" si="2"/>
        <v>ADD COLUMN `Seg8_1` FLOAT NULL AFTER `Seg8_0`,</v>
      </c>
    </row>
    <row r="147" spans="5:8" x14ac:dyDescent="0.25">
      <c r="E147" t="s">
        <v>287</v>
      </c>
      <c r="F147" t="s">
        <v>288</v>
      </c>
      <c r="H147" t="str">
        <f t="shared" si="2"/>
        <v>ADD COLUMN `Seg8_2` FLOAT NULL AFTER `Seg8_1`,</v>
      </c>
    </row>
    <row r="148" spans="5:8" x14ac:dyDescent="0.25">
      <c r="E148" t="s">
        <v>288</v>
      </c>
      <c r="F148" t="s">
        <v>289</v>
      </c>
      <c r="H148" t="str">
        <f t="shared" si="2"/>
        <v>ADD COLUMN `Seg8_3` FLOAT NULL AFTER `Seg8_2`,</v>
      </c>
    </row>
    <row r="149" spans="5:8" x14ac:dyDescent="0.25">
      <c r="E149" t="s">
        <v>289</v>
      </c>
      <c r="F149" t="s">
        <v>290</v>
      </c>
      <c r="H149" t="str">
        <f t="shared" si="2"/>
        <v>ADD COLUMN `Seg8_4` FLOAT NULL AFTER `Seg8_3`,</v>
      </c>
    </row>
    <row r="150" spans="5:8" x14ac:dyDescent="0.25">
      <c r="E150" t="s">
        <v>290</v>
      </c>
      <c r="F150" t="s">
        <v>291</v>
      </c>
      <c r="H150" t="str">
        <f t="shared" si="2"/>
        <v>ADD COLUMN `Seg8_5` FLOAT NULL AFTER `Seg8_4`,</v>
      </c>
    </row>
    <row r="151" spans="5:8" x14ac:dyDescent="0.25">
      <c r="E151" t="s">
        <v>291</v>
      </c>
      <c r="F151" t="s">
        <v>292</v>
      </c>
      <c r="H151" t="str">
        <f t="shared" si="2"/>
        <v>ADD COLUMN `Seg8_6` FLOAT NULL AFTER `Seg8_5`,</v>
      </c>
    </row>
    <row r="152" spans="5:8" x14ac:dyDescent="0.25">
      <c r="E152" t="s">
        <v>292</v>
      </c>
      <c r="F152" t="s">
        <v>293</v>
      </c>
      <c r="H152" t="str">
        <f t="shared" si="2"/>
        <v>ADD COLUMN `Seg8_7` FLOAT NULL AFTER `Seg8_6`,</v>
      </c>
    </row>
    <row r="153" spans="5:8" x14ac:dyDescent="0.25">
      <c r="E153" t="s">
        <v>293</v>
      </c>
      <c r="F153" t="s">
        <v>294</v>
      </c>
      <c r="H153" t="str">
        <f t="shared" si="2"/>
        <v>ADD COLUMN `Seg8_8` FLOAT NULL AFTER `Seg8_7`,</v>
      </c>
    </row>
    <row r="154" spans="5:8" x14ac:dyDescent="0.25">
      <c r="E154" t="s">
        <v>294</v>
      </c>
      <c r="F154" t="s">
        <v>295</v>
      </c>
      <c r="H154" t="str">
        <f t="shared" si="2"/>
        <v>ADD COLUMN `Seg8_9` FLOAT NULL AFTER `Seg8_8`,</v>
      </c>
    </row>
    <row r="155" spans="5:8" x14ac:dyDescent="0.25">
      <c r="E155" t="s">
        <v>295</v>
      </c>
      <c r="F155" t="s">
        <v>296</v>
      </c>
      <c r="H155" t="str">
        <f t="shared" si="2"/>
        <v>ADD COLUMN `Seg8_10` FLOAT NULL AFTER `Seg8_9`,</v>
      </c>
    </row>
    <row r="156" spans="5:8" x14ac:dyDescent="0.25">
      <c r="E156" t="s">
        <v>296</v>
      </c>
      <c r="F156" t="s">
        <v>297</v>
      </c>
      <c r="H156" t="str">
        <f t="shared" si="2"/>
        <v>ADD COLUMN `Seg8_11` FLOAT NULL AFTER `Seg8_10`,</v>
      </c>
    </row>
    <row r="157" spans="5:8" x14ac:dyDescent="0.25">
      <c r="E157" t="s">
        <v>297</v>
      </c>
      <c r="F157" t="s">
        <v>298</v>
      </c>
      <c r="H157" t="str">
        <f t="shared" si="2"/>
        <v>ADD COLUMN `Seg8_12` FLOAT NULL AFTER `Seg8_11`,</v>
      </c>
    </row>
    <row r="158" spans="5:8" x14ac:dyDescent="0.25">
      <c r="E158" t="s">
        <v>298</v>
      </c>
      <c r="F158" t="s">
        <v>299</v>
      </c>
      <c r="H158" t="str">
        <f t="shared" si="2"/>
        <v>ADD COLUMN `Seg8_13` FLOAT NULL AFTER `Seg8_12`,</v>
      </c>
    </row>
    <row r="159" spans="5:8" x14ac:dyDescent="0.25">
      <c r="E159" t="s">
        <v>299</v>
      </c>
      <c r="F159" t="s">
        <v>300</v>
      </c>
      <c r="H159" t="str">
        <f t="shared" si="2"/>
        <v>ADD COLUMN `Seg8_14` FLOAT NULL AFTER `Seg8_13`,</v>
      </c>
    </row>
    <row r="160" spans="5:8" x14ac:dyDescent="0.25">
      <c r="E160" t="s">
        <v>300</v>
      </c>
      <c r="F160" t="s">
        <v>301</v>
      </c>
      <c r="H160" t="str">
        <f t="shared" si="2"/>
        <v>ADD COLUMN `Seg8_15` FLOAT NULL AFTER `Seg8_14`,</v>
      </c>
    </row>
    <row r="161" spans="5:8" x14ac:dyDescent="0.25">
      <c r="E161" t="s">
        <v>301</v>
      </c>
      <c r="F161" t="s">
        <v>302</v>
      </c>
      <c r="H161" t="str">
        <f t="shared" si="2"/>
        <v>ADD COLUMN `Seg8_16` FLOAT NULL AFTER `Seg8_15`,</v>
      </c>
    </row>
    <row r="162" spans="5:8" x14ac:dyDescent="0.25">
      <c r="E162" t="s">
        <v>302</v>
      </c>
      <c r="F162" t="s">
        <v>303</v>
      </c>
      <c r="H162" t="str">
        <f t="shared" si="2"/>
        <v>ADD COLUMN `Seg9_0` FLOAT NULL AFTER `Seg8_16`,</v>
      </c>
    </row>
    <row r="163" spans="5:8" x14ac:dyDescent="0.25">
      <c r="E163" t="s">
        <v>303</v>
      </c>
      <c r="F163" t="s">
        <v>304</v>
      </c>
      <c r="H163" t="str">
        <f t="shared" si="2"/>
        <v>ADD COLUMN `Seg9_1` FLOAT NULL AFTER `Seg9_0`,</v>
      </c>
    </row>
    <row r="164" spans="5:8" x14ac:dyDescent="0.25">
      <c r="E164" t="s">
        <v>304</v>
      </c>
      <c r="F164" t="s">
        <v>305</v>
      </c>
      <c r="H164" t="str">
        <f t="shared" si="2"/>
        <v>ADD COLUMN `Seg9_2` FLOAT NULL AFTER `Seg9_1`,</v>
      </c>
    </row>
    <row r="165" spans="5:8" x14ac:dyDescent="0.25">
      <c r="E165" t="s">
        <v>305</v>
      </c>
      <c r="F165" t="s">
        <v>306</v>
      </c>
      <c r="H165" t="str">
        <f t="shared" si="2"/>
        <v>ADD COLUMN `Seg9_3` FLOAT NULL AFTER `Seg9_2`,</v>
      </c>
    </row>
    <row r="166" spans="5:8" x14ac:dyDescent="0.25">
      <c r="E166" t="s">
        <v>306</v>
      </c>
      <c r="F166" t="s">
        <v>307</v>
      </c>
      <c r="H166" t="str">
        <f t="shared" si="2"/>
        <v>ADD COLUMN `Seg9_4` FLOAT NULL AFTER `Seg9_3`,</v>
      </c>
    </row>
    <row r="167" spans="5:8" x14ac:dyDescent="0.25">
      <c r="E167" t="s">
        <v>307</v>
      </c>
      <c r="F167" t="s">
        <v>308</v>
      </c>
      <c r="H167" t="str">
        <f t="shared" si="2"/>
        <v>ADD COLUMN `Seg9_5` FLOAT NULL AFTER `Seg9_4`,</v>
      </c>
    </row>
    <row r="168" spans="5:8" x14ac:dyDescent="0.25">
      <c r="E168" t="s">
        <v>308</v>
      </c>
      <c r="F168" t="s">
        <v>309</v>
      </c>
      <c r="H168" t="str">
        <f t="shared" si="2"/>
        <v>ADD COLUMN `Seg9_6` FLOAT NULL AFTER `Seg9_5`,</v>
      </c>
    </row>
    <row r="169" spans="5:8" x14ac:dyDescent="0.25">
      <c r="E169" t="s">
        <v>309</v>
      </c>
      <c r="F169" t="s">
        <v>310</v>
      </c>
      <c r="H169" t="str">
        <f t="shared" si="2"/>
        <v>ADD COLUMN `Seg9_7` FLOAT NULL AFTER `Seg9_6`,</v>
      </c>
    </row>
    <row r="170" spans="5:8" x14ac:dyDescent="0.25">
      <c r="E170" t="s">
        <v>310</v>
      </c>
      <c r="F170" t="s">
        <v>311</v>
      </c>
      <c r="H170" t="str">
        <f t="shared" si="2"/>
        <v>ADD COLUMN `Seg9_8` FLOAT NULL AFTER `Seg9_7`,</v>
      </c>
    </row>
    <row r="171" spans="5:8" x14ac:dyDescent="0.25">
      <c r="E171" t="s">
        <v>311</v>
      </c>
      <c r="F171" t="s">
        <v>312</v>
      </c>
      <c r="H171" t="str">
        <f t="shared" si="2"/>
        <v>ADD COLUMN `Seg9_9` FLOAT NULL AFTER `Seg9_8`,</v>
      </c>
    </row>
    <row r="172" spans="5:8" x14ac:dyDescent="0.25">
      <c r="E172" t="s">
        <v>312</v>
      </c>
      <c r="F172" t="s">
        <v>313</v>
      </c>
      <c r="H172" t="str">
        <f t="shared" si="2"/>
        <v>ADD COLUMN `Seg9_10` FLOAT NULL AFTER `Seg9_9`,</v>
      </c>
    </row>
    <row r="173" spans="5:8" x14ac:dyDescent="0.25">
      <c r="E173" t="s">
        <v>313</v>
      </c>
      <c r="F173" t="s">
        <v>314</v>
      </c>
      <c r="H173" t="str">
        <f t="shared" si="2"/>
        <v>ADD COLUMN `Seg9_11` FLOAT NULL AFTER `Seg9_10`,</v>
      </c>
    </row>
    <row r="174" spans="5:8" x14ac:dyDescent="0.25">
      <c r="E174" t="s">
        <v>314</v>
      </c>
      <c r="F174" t="s">
        <v>315</v>
      </c>
      <c r="H174" t="str">
        <f t="shared" si="2"/>
        <v>ADD COLUMN `Seg9_12` FLOAT NULL AFTER `Seg9_11`,</v>
      </c>
    </row>
    <row r="175" spans="5:8" x14ac:dyDescent="0.25">
      <c r="E175" t="s">
        <v>315</v>
      </c>
      <c r="F175" t="s">
        <v>316</v>
      </c>
      <c r="H175" t="str">
        <f t="shared" si="2"/>
        <v>ADD COLUMN `Seg9_13` FLOAT NULL AFTER `Seg9_12`,</v>
      </c>
    </row>
    <row r="176" spans="5:8" x14ac:dyDescent="0.25">
      <c r="E176" t="s">
        <v>316</v>
      </c>
      <c r="F176" t="s">
        <v>317</v>
      </c>
      <c r="H176" t="str">
        <f t="shared" si="2"/>
        <v>ADD COLUMN `Seg9_14` FLOAT NULL AFTER `Seg9_13`,</v>
      </c>
    </row>
    <row r="177" spans="5:8" x14ac:dyDescent="0.25">
      <c r="E177" t="s">
        <v>317</v>
      </c>
      <c r="F177" t="s">
        <v>318</v>
      </c>
      <c r="H177" t="str">
        <f t="shared" si="2"/>
        <v>ADD COLUMN `Seg9_15` FLOAT NULL AFTER `Seg9_14`,</v>
      </c>
    </row>
    <row r="178" spans="5:8" x14ac:dyDescent="0.25">
      <c r="E178" t="s">
        <v>318</v>
      </c>
      <c r="F178" t="s">
        <v>319</v>
      </c>
      <c r="H178" t="str">
        <f t="shared" si="2"/>
        <v>ADD COLUMN `Seg9_16` FLOAT NULL AFTER `Seg9_15`,</v>
      </c>
    </row>
    <row r="179" spans="5:8" x14ac:dyDescent="0.25">
      <c r="E179" t="s">
        <v>319</v>
      </c>
      <c r="F179" t="s">
        <v>320</v>
      </c>
      <c r="H179" t="str">
        <f t="shared" si="2"/>
        <v>ADD COLUMN `Seg10_0` FLOAT NULL AFTER `Seg9_16`,</v>
      </c>
    </row>
    <row r="180" spans="5:8" x14ac:dyDescent="0.25">
      <c r="E180" t="s">
        <v>320</v>
      </c>
      <c r="F180" t="s">
        <v>321</v>
      </c>
      <c r="H180" t="str">
        <f t="shared" si="2"/>
        <v>ADD COLUMN `Seg10_1` FLOAT NULL AFTER `Seg10_0`,</v>
      </c>
    </row>
    <row r="181" spans="5:8" x14ac:dyDescent="0.25">
      <c r="E181" t="s">
        <v>321</v>
      </c>
      <c r="F181" t="s">
        <v>322</v>
      </c>
      <c r="H181" t="str">
        <f t="shared" si="2"/>
        <v>ADD COLUMN `Seg10_2` FLOAT NULL AFTER `Seg10_1`,</v>
      </c>
    </row>
    <row r="182" spans="5:8" x14ac:dyDescent="0.25">
      <c r="E182" t="s">
        <v>322</v>
      </c>
      <c r="F182" t="s">
        <v>323</v>
      </c>
      <c r="H182" t="str">
        <f t="shared" si="2"/>
        <v>ADD COLUMN `Seg10_3` FLOAT NULL AFTER `Seg10_2`,</v>
      </c>
    </row>
    <row r="183" spans="5:8" x14ac:dyDescent="0.25">
      <c r="E183" t="s">
        <v>323</v>
      </c>
      <c r="F183" t="s">
        <v>324</v>
      </c>
      <c r="H183" t="str">
        <f t="shared" si="2"/>
        <v>ADD COLUMN `Seg10_4` FLOAT NULL AFTER `Seg10_3`,</v>
      </c>
    </row>
    <row r="184" spans="5:8" x14ac:dyDescent="0.25">
      <c r="E184" t="s">
        <v>324</v>
      </c>
      <c r="F184" t="s">
        <v>325</v>
      </c>
      <c r="H184" t="str">
        <f t="shared" si="2"/>
        <v>ADD COLUMN `Seg10_5` FLOAT NULL AFTER `Seg10_4`,</v>
      </c>
    </row>
    <row r="185" spans="5:8" x14ac:dyDescent="0.25">
      <c r="E185" t="s">
        <v>325</v>
      </c>
      <c r="F185" t="s">
        <v>326</v>
      </c>
      <c r="H185" t="str">
        <f t="shared" si="2"/>
        <v>ADD COLUMN `Seg10_6` FLOAT NULL AFTER `Seg10_5`,</v>
      </c>
    </row>
    <row r="186" spans="5:8" x14ac:dyDescent="0.25">
      <c r="E186" t="s">
        <v>326</v>
      </c>
      <c r="F186" t="s">
        <v>327</v>
      </c>
      <c r="H186" t="str">
        <f t="shared" si="2"/>
        <v>ADD COLUMN `Seg10_7` FLOAT NULL AFTER `Seg10_6`,</v>
      </c>
    </row>
    <row r="187" spans="5:8" x14ac:dyDescent="0.25">
      <c r="E187" t="s">
        <v>327</v>
      </c>
      <c r="F187" t="s">
        <v>328</v>
      </c>
      <c r="H187" t="str">
        <f t="shared" si="2"/>
        <v>ADD COLUMN `Seg10_8` FLOAT NULL AFTER `Seg10_7`,</v>
      </c>
    </row>
    <row r="188" spans="5:8" x14ac:dyDescent="0.25">
      <c r="E188" t="s">
        <v>328</v>
      </c>
      <c r="F188" t="s">
        <v>329</v>
      </c>
      <c r="H188" t="str">
        <f t="shared" si="2"/>
        <v>ADD COLUMN `Seg10_9` FLOAT NULL AFTER `Seg10_8`,</v>
      </c>
    </row>
    <row r="189" spans="5:8" x14ac:dyDescent="0.25">
      <c r="E189" t="s">
        <v>329</v>
      </c>
      <c r="F189" t="s">
        <v>330</v>
      </c>
      <c r="H189" t="str">
        <f t="shared" si="2"/>
        <v>ADD COLUMN `Seg10_10` FLOAT NULL AFTER `Seg10_9`,</v>
      </c>
    </row>
    <row r="190" spans="5:8" x14ac:dyDescent="0.25">
      <c r="E190" t="s">
        <v>330</v>
      </c>
      <c r="F190" t="s">
        <v>331</v>
      </c>
      <c r="H190" t="str">
        <f t="shared" si="2"/>
        <v>ADD COLUMN `Seg10_11` FLOAT NULL AFTER `Seg10_10`,</v>
      </c>
    </row>
    <row r="191" spans="5:8" x14ac:dyDescent="0.25">
      <c r="E191" t="s">
        <v>331</v>
      </c>
      <c r="F191" t="s">
        <v>332</v>
      </c>
      <c r="H191" t="str">
        <f t="shared" si="2"/>
        <v>ADD COLUMN `Seg10_12` FLOAT NULL AFTER `Seg10_11`,</v>
      </c>
    </row>
    <row r="192" spans="5:8" x14ac:dyDescent="0.25">
      <c r="E192" t="s">
        <v>332</v>
      </c>
      <c r="F192" t="s">
        <v>333</v>
      </c>
      <c r="H192" t="str">
        <f t="shared" si="2"/>
        <v>ADD COLUMN `Seg10_13` FLOAT NULL AFTER `Seg10_12`,</v>
      </c>
    </row>
    <row r="193" spans="5:8" x14ac:dyDescent="0.25">
      <c r="E193" t="s">
        <v>333</v>
      </c>
      <c r="F193" t="s">
        <v>334</v>
      </c>
      <c r="H193" t="str">
        <f t="shared" si="2"/>
        <v>ADD COLUMN `Seg10_14` FLOAT NULL AFTER `Seg10_13`,</v>
      </c>
    </row>
    <row r="194" spans="5:8" x14ac:dyDescent="0.25">
      <c r="E194" t="s">
        <v>334</v>
      </c>
      <c r="F194" t="s">
        <v>335</v>
      </c>
      <c r="H194" t="str">
        <f t="shared" si="2"/>
        <v>ADD COLUMN `Seg10_15` FLOAT NULL AFTER `Seg10_14`,</v>
      </c>
    </row>
    <row r="195" spans="5:8" x14ac:dyDescent="0.25">
      <c r="E195" t="s">
        <v>335</v>
      </c>
      <c r="F195" t="s">
        <v>336</v>
      </c>
      <c r="H195" t="str">
        <f t="shared" si="2"/>
        <v>ADD COLUMN `Seg10_16` FLOAT NULL AFTER `Seg10_15`,</v>
      </c>
    </row>
    <row r="196" spans="5:8" x14ac:dyDescent="0.25">
      <c r="E196" t="s">
        <v>336</v>
      </c>
      <c r="F196" t="s">
        <v>337</v>
      </c>
      <c r="H196" t="str">
        <f t="shared" si="2"/>
        <v>ADD COLUMN `Seg11_0` FLOAT NULL AFTER `Seg10_16`,</v>
      </c>
    </row>
    <row r="197" spans="5:8" x14ac:dyDescent="0.25">
      <c r="E197" t="s">
        <v>337</v>
      </c>
      <c r="F197" t="s">
        <v>338</v>
      </c>
      <c r="H197" t="str">
        <f t="shared" si="2"/>
        <v>ADD COLUMN `Seg11_1` FLOAT NULL AFTER `Seg11_0`,</v>
      </c>
    </row>
    <row r="198" spans="5:8" x14ac:dyDescent="0.25">
      <c r="E198" t="s">
        <v>338</v>
      </c>
      <c r="F198" t="s">
        <v>339</v>
      </c>
      <c r="H198" t="str">
        <f t="shared" si="2"/>
        <v>ADD COLUMN `Seg11_2` FLOAT NULL AFTER `Seg11_1`,</v>
      </c>
    </row>
    <row r="199" spans="5:8" x14ac:dyDescent="0.25">
      <c r="E199" t="s">
        <v>339</v>
      </c>
      <c r="F199" t="s">
        <v>340</v>
      </c>
      <c r="H199" t="str">
        <f t="shared" si="2"/>
        <v>ADD COLUMN `Seg11_3` FLOAT NULL AFTER `Seg11_2`,</v>
      </c>
    </row>
    <row r="200" spans="5:8" x14ac:dyDescent="0.25">
      <c r="E200" t="s">
        <v>340</v>
      </c>
      <c r="F200" t="s">
        <v>341</v>
      </c>
      <c r="H200" t="str">
        <f t="shared" si="2"/>
        <v>ADD COLUMN `Seg11_4` FLOAT NULL AFTER `Seg11_3`,</v>
      </c>
    </row>
    <row r="201" spans="5:8" x14ac:dyDescent="0.25">
      <c r="E201" t="s">
        <v>341</v>
      </c>
      <c r="F201" t="s">
        <v>342</v>
      </c>
      <c r="H201" t="str">
        <f t="shared" si="2"/>
        <v>ADD COLUMN `Seg11_5` FLOAT NULL AFTER `Seg11_4`,</v>
      </c>
    </row>
    <row r="202" spans="5:8" x14ac:dyDescent="0.25">
      <c r="E202" t="s">
        <v>342</v>
      </c>
      <c r="F202" t="s">
        <v>343</v>
      </c>
      <c r="H202" t="str">
        <f t="shared" si="2"/>
        <v>ADD COLUMN `Seg11_6` FLOAT NULL AFTER `Seg11_5`,</v>
      </c>
    </row>
    <row r="203" spans="5:8" x14ac:dyDescent="0.25">
      <c r="E203" t="s">
        <v>343</v>
      </c>
      <c r="F203" t="s">
        <v>344</v>
      </c>
      <c r="H203" t="str">
        <f t="shared" ref="H203:H266" si="3">_xlfn.CONCAT("ADD COLUMN `",F203,"` FLOAT NULL AFTER `",E203,"`,")</f>
        <v>ADD COLUMN `Seg11_7` FLOAT NULL AFTER `Seg11_6`,</v>
      </c>
    </row>
    <row r="204" spans="5:8" x14ac:dyDescent="0.25">
      <c r="E204" t="s">
        <v>344</v>
      </c>
      <c r="F204" t="s">
        <v>345</v>
      </c>
      <c r="H204" t="str">
        <f t="shared" si="3"/>
        <v>ADD COLUMN `Seg11_8` FLOAT NULL AFTER `Seg11_7`,</v>
      </c>
    </row>
    <row r="205" spans="5:8" x14ac:dyDescent="0.25">
      <c r="E205" t="s">
        <v>345</v>
      </c>
      <c r="F205" t="s">
        <v>346</v>
      </c>
      <c r="H205" t="str">
        <f t="shared" si="3"/>
        <v>ADD COLUMN `Seg11_9` FLOAT NULL AFTER `Seg11_8`,</v>
      </c>
    </row>
    <row r="206" spans="5:8" x14ac:dyDescent="0.25">
      <c r="E206" t="s">
        <v>346</v>
      </c>
      <c r="F206" t="s">
        <v>347</v>
      </c>
      <c r="H206" t="str">
        <f t="shared" si="3"/>
        <v>ADD COLUMN `Seg11_10` FLOAT NULL AFTER `Seg11_9`,</v>
      </c>
    </row>
    <row r="207" spans="5:8" x14ac:dyDescent="0.25">
      <c r="E207" t="s">
        <v>347</v>
      </c>
      <c r="F207" t="s">
        <v>348</v>
      </c>
      <c r="H207" t="str">
        <f t="shared" si="3"/>
        <v>ADD COLUMN `Seg11_11` FLOAT NULL AFTER `Seg11_10`,</v>
      </c>
    </row>
    <row r="208" spans="5:8" x14ac:dyDescent="0.25">
      <c r="E208" t="s">
        <v>348</v>
      </c>
      <c r="F208" t="s">
        <v>349</v>
      </c>
      <c r="H208" t="str">
        <f t="shared" si="3"/>
        <v>ADD COLUMN `Seg11_12` FLOAT NULL AFTER `Seg11_11`,</v>
      </c>
    </row>
    <row r="209" spans="5:8" x14ac:dyDescent="0.25">
      <c r="E209" t="s">
        <v>349</v>
      </c>
      <c r="F209" t="s">
        <v>350</v>
      </c>
      <c r="H209" t="str">
        <f t="shared" si="3"/>
        <v>ADD COLUMN `Seg11_13` FLOAT NULL AFTER `Seg11_12`,</v>
      </c>
    </row>
    <row r="210" spans="5:8" x14ac:dyDescent="0.25">
      <c r="E210" t="s">
        <v>350</v>
      </c>
      <c r="F210" t="s">
        <v>351</v>
      </c>
      <c r="H210" t="str">
        <f t="shared" si="3"/>
        <v>ADD COLUMN `Seg11_14` FLOAT NULL AFTER `Seg11_13`,</v>
      </c>
    </row>
    <row r="211" spans="5:8" x14ac:dyDescent="0.25">
      <c r="E211" t="s">
        <v>351</v>
      </c>
      <c r="F211" t="s">
        <v>352</v>
      </c>
      <c r="H211" t="str">
        <f t="shared" si="3"/>
        <v>ADD COLUMN `Seg11_15` FLOAT NULL AFTER `Seg11_14`,</v>
      </c>
    </row>
    <row r="212" spans="5:8" x14ac:dyDescent="0.25">
      <c r="E212" t="s">
        <v>352</v>
      </c>
      <c r="F212" t="s">
        <v>353</v>
      </c>
      <c r="H212" t="str">
        <f t="shared" si="3"/>
        <v>ADD COLUMN `Seg11_16` FLOAT NULL AFTER `Seg11_15`,</v>
      </c>
    </row>
    <row r="213" spans="5:8" x14ac:dyDescent="0.25">
      <c r="E213" t="s">
        <v>353</v>
      </c>
      <c r="F213" t="s">
        <v>354</v>
      </c>
      <c r="H213" t="str">
        <f t="shared" si="3"/>
        <v>ADD COLUMN `Seg12_0` FLOAT NULL AFTER `Seg11_16`,</v>
      </c>
    </row>
    <row r="214" spans="5:8" x14ac:dyDescent="0.25">
      <c r="E214" t="s">
        <v>354</v>
      </c>
      <c r="F214" t="s">
        <v>355</v>
      </c>
      <c r="H214" t="str">
        <f t="shared" si="3"/>
        <v>ADD COLUMN `Seg12_1` FLOAT NULL AFTER `Seg12_0`,</v>
      </c>
    </row>
    <row r="215" spans="5:8" x14ac:dyDescent="0.25">
      <c r="E215" t="s">
        <v>355</v>
      </c>
      <c r="F215" t="s">
        <v>356</v>
      </c>
      <c r="H215" t="str">
        <f t="shared" si="3"/>
        <v>ADD COLUMN `Seg12_2` FLOAT NULL AFTER `Seg12_1`,</v>
      </c>
    </row>
    <row r="216" spans="5:8" x14ac:dyDescent="0.25">
      <c r="E216" t="s">
        <v>356</v>
      </c>
      <c r="F216" t="s">
        <v>357</v>
      </c>
      <c r="H216" t="str">
        <f t="shared" si="3"/>
        <v>ADD COLUMN `Seg12_3` FLOAT NULL AFTER `Seg12_2`,</v>
      </c>
    </row>
    <row r="217" spans="5:8" x14ac:dyDescent="0.25">
      <c r="E217" t="s">
        <v>357</v>
      </c>
      <c r="F217" t="s">
        <v>358</v>
      </c>
      <c r="H217" t="str">
        <f t="shared" si="3"/>
        <v>ADD COLUMN `Seg12_4` FLOAT NULL AFTER `Seg12_3`,</v>
      </c>
    </row>
    <row r="218" spans="5:8" x14ac:dyDescent="0.25">
      <c r="E218" t="s">
        <v>358</v>
      </c>
      <c r="F218" t="s">
        <v>359</v>
      </c>
      <c r="H218" t="str">
        <f t="shared" si="3"/>
        <v>ADD COLUMN `Seg12_5` FLOAT NULL AFTER `Seg12_4`,</v>
      </c>
    </row>
    <row r="219" spans="5:8" x14ac:dyDescent="0.25">
      <c r="E219" t="s">
        <v>359</v>
      </c>
      <c r="F219" t="s">
        <v>360</v>
      </c>
      <c r="H219" t="str">
        <f t="shared" si="3"/>
        <v>ADD COLUMN `Seg12_6` FLOAT NULL AFTER `Seg12_5`,</v>
      </c>
    </row>
    <row r="220" spans="5:8" x14ac:dyDescent="0.25">
      <c r="E220" t="s">
        <v>360</v>
      </c>
      <c r="F220" t="s">
        <v>361</v>
      </c>
      <c r="H220" t="str">
        <f t="shared" si="3"/>
        <v>ADD COLUMN `Seg12_7` FLOAT NULL AFTER `Seg12_6`,</v>
      </c>
    </row>
    <row r="221" spans="5:8" x14ac:dyDescent="0.25">
      <c r="E221" t="s">
        <v>361</v>
      </c>
      <c r="F221" t="s">
        <v>362</v>
      </c>
      <c r="H221" t="str">
        <f t="shared" si="3"/>
        <v>ADD COLUMN `Seg12_8` FLOAT NULL AFTER `Seg12_7`,</v>
      </c>
    </row>
    <row r="222" spans="5:8" x14ac:dyDescent="0.25">
      <c r="E222" t="s">
        <v>362</v>
      </c>
      <c r="F222" t="s">
        <v>363</v>
      </c>
      <c r="H222" t="str">
        <f t="shared" si="3"/>
        <v>ADD COLUMN `Seg12_9` FLOAT NULL AFTER `Seg12_8`,</v>
      </c>
    </row>
    <row r="223" spans="5:8" x14ac:dyDescent="0.25">
      <c r="E223" t="s">
        <v>363</v>
      </c>
      <c r="F223" t="s">
        <v>364</v>
      </c>
      <c r="H223" t="str">
        <f t="shared" si="3"/>
        <v>ADD COLUMN `Seg12_10` FLOAT NULL AFTER `Seg12_9`,</v>
      </c>
    </row>
    <row r="224" spans="5:8" x14ac:dyDescent="0.25">
      <c r="E224" t="s">
        <v>364</v>
      </c>
      <c r="F224" t="s">
        <v>365</v>
      </c>
      <c r="H224" t="str">
        <f t="shared" si="3"/>
        <v>ADD COLUMN `Seg12_11` FLOAT NULL AFTER `Seg12_10`,</v>
      </c>
    </row>
    <row r="225" spans="5:8" x14ac:dyDescent="0.25">
      <c r="E225" t="s">
        <v>365</v>
      </c>
      <c r="F225" t="s">
        <v>366</v>
      </c>
      <c r="H225" t="str">
        <f t="shared" si="3"/>
        <v>ADD COLUMN `Seg12_12` FLOAT NULL AFTER `Seg12_11`,</v>
      </c>
    </row>
    <row r="226" spans="5:8" x14ac:dyDescent="0.25">
      <c r="E226" t="s">
        <v>366</v>
      </c>
      <c r="F226" t="s">
        <v>367</v>
      </c>
      <c r="H226" t="str">
        <f t="shared" si="3"/>
        <v>ADD COLUMN `Seg12_13` FLOAT NULL AFTER `Seg12_12`,</v>
      </c>
    </row>
    <row r="227" spans="5:8" x14ac:dyDescent="0.25">
      <c r="E227" t="s">
        <v>367</v>
      </c>
      <c r="F227" t="s">
        <v>368</v>
      </c>
      <c r="H227" t="str">
        <f t="shared" si="3"/>
        <v>ADD COLUMN `Seg12_14` FLOAT NULL AFTER `Seg12_13`,</v>
      </c>
    </row>
    <row r="228" spans="5:8" x14ac:dyDescent="0.25">
      <c r="E228" t="s">
        <v>368</v>
      </c>
      <c r="F228" t="s">
        <v>369</v>
      </c>
      <c r="H228" t="str">
        <f t="shared" si="3"/>
        <v>ADD COLUMN `Seg12_15` FLOAT NULL AFTER `Seg12_14`,</v>
      </c>
    </row>
    <row r="229" spans="5:8" x14ac:dyDescent="0.25">
      <c r="E229" t="s">
        <v>369</v>
      </c>
      <c r="F229" t="s">
        <v>370</v>
      </c>
      <c r="H229" t="str">
        <f t="shared" si="3"/>
        <v>ADD COLUMN `Seg12_16` FLOAT NULL AFTER `Seg12_15`,</v>
      </c>
    </row>
    <row r="230" spans="5:8" x14ac:dyDescent="0.25">
      <c r="E230" t="s">
        <v>370</v>
      </c>
      <c r="F230" t="s">
        <v>371</v>
      </c>
      <c r="H230" t="str">
        <f t="shared" si="3"/>
        <v>ADD COLUMN `Seg13_0` FLOAT NULL AFTER `Seg12_16`,</v>
      </c>
    </row>
    <row r="231" spans="5:8" x14ac:dyDescent="0.25">
      <c r="E231" t="s">
        <v>371</v>
      </c>
      <c r="F231" t="s">
        <v>372</v>
      </c>
      <c r="H231" t="str">
        <f t="shared" si="3"/>
        <v>ADD COLUMN `Seg13_1` FLOAT NULL AFTER `Seg13_0`,</v>
      </c>
    </row>
    <row r="232" spans="5:8" x14ac:dyDescent="0.25">
      <c r="E232" t="s">
        <v>372</v>
      </c>
      <c r="F232" t="s">
        <v>373</v>
      </c>
      <c r="H232" t="str">
        <f t="shared" si="3"/>
        <v>ADD COLUMN `Seg13_2` FLOAT NULL AFTER `Seg13_1`,</v>
      </c>
    </row>
    <row r="233" spans="5:8" x14ac:dyDescent="0.25">
      <c r="E233" t="s">
        <v>373</v>
      </c>
      <c r="F233" t="s">
        <v>374</v>
      </c>
      <c r="H233" t="str">
        <f t="shared" si="3"/>
        <v>ADD COLUMN `Seg13_3` FLOAT NULL AFTER `Seg13_2`,</v>
      </c>
    </row>
    <row r="234" spans="5:8" x14ac:dyDescent="0.25">
      <c r="E234" t="s">
        <v>374</v>
      </c>
      <c r="F234" t="s">
        <v>375</v>
      </c>
      <c r="H234" t="str">
        <f t="shared" si="3"/>
        <v>ADD COLUMN `Seg13_4` FLOAT NULL AFTER `Seg13_3`,</v>
      </c>
    </row>
    <row r="235" spans="5:8" x14ac:dyDescent="0.25">
      <c r="E235" t="s">
        <v>375</v>
      </c>
      <c r="F235" t="s">
        <v>376</v>
      </c>
      <c r="H235" t="str">
        <f t="shared" si="3"/>
        <v>ADD COLUMN `Seg13_5` FLOAT NULL AFTER `Seg13_4`,</v>
      </c>
    </row>
    <row r="236" spans="5:8" x14ac:dyDescent="0.25">
      <c r="E236" t="s">
        <v>376</v>
      </c>
      <c r="F236" t="s">
        <v>377</v>
      </c>
      <c r="H236" t="str">
        <f t="shared" si="3"/>
        <v>ADD COLUMN `Seg13_6` FLOAT NULL AFTER `Seg13_5`,</v>
      </c>
    </row>
    <row r="237" spans="5:8" x14ac:dyDescent="0.25">
      <c r="E237" t="s">
        <v>377</v>
      </c>
      <c r="F237" t="s">
        <v>378</v>
      </c>
      <c r="H237" t="str">
        <f t="shared" si="3"/>
        <v>ADD COLUMN `Seg13_7` FLOAT NULL AFTER `Seg13_6`,</v>
      </c>
    </row>
    <row r="238" spans="5:8" x14ac:dyDescent="0.25">
      <c r="E238" t="s">
        <v>378</v>
      </c>
      <c r="F238" t="s">
        <v>379</v>
      </c>
      <c r="H238" t="str">
        <f t="shared" si="3"/>
        <v>ADD COLUMN `Seg13_8` FLOAT NULL AFTER `Seg13_7`,</v>
      </c>
    </row>
    <row r="239" spans="5:8" x14ac:dyDescent="0.25">
      <c r="E239" t="s">
        <v>379</v>
      </c>
      <c r="F239" t="s">
        <v>380</v>
      </c>
      <c r="H239" t="str">
        <f t="shared" si="3"/>
        <v>ADD COLUMN `Seg13_9` FLOAT NULL AFTER `Seg13_8`,</v>
      </c>
    </row>
    <row r="240" spans="5:8" x14ac:dyDescent="0.25">
      <c r="E240" t="s">
        <v>380</v>
      </c>
      <c r="F240" t="s">
        <v>381</v>
      </c>
      <c r="H240" t="str">
        <f t="shared" si="3"/>
        <v>ADD COLUMN `Seg13_10` FLOAT NULL AFTER `Seg13_9`,</v>
      </c>
    </row>
    <row r="241" spans="5:8" x14ac:dyDescent="0.25">
      <c r="E241" t="s">
        <v>381</v>
      </c>
      <c r="F241" t="s">
        <v>382</v>
      </c>
      <c r="H241" t="str">
        <f t="shared" si="3"/>
        <v>ADD COLUMN `Seg13_11` FLOAT NULL AFTER `Seg13_10`,</v>
      </c>
    </row>
    <row r="242" spans="5:8" x14ac:dyDescent="0.25">
      <c r="E242" t="s">
        <v>382</v>
      </c>
      <c r="F242" t="s">
        <v>383</v>
      </c>
      <c r="H242" t="str">
        <f t="shared" si="3"/>
        <v>ADD COLUMN `Seg13_12` FLOAT NULL AFTER `Seg13_11`,</v>
      </c>
    </row>
    <row r="243" spans="5:8" x14ac:dyDescent="0.25">
      <c r="E243" t="s">
        <v>383</v>
      </c>
      <c r="F243" t="s">
        <v>384</v>
      </c>
      <c r="H243" t="str">
        <f t="shared" si="3"/>
        <v>ADD COLUMN `Seg13_13` FLOAT NULL AFTER `Seg13_12`,</v>
      </c>
    </row>
    <row r="244" spans="5:8" x14ac:dyDescent="0.25">
      <c r="E244" t="s">
        <v>384</v>
      </c>
      <c r="F244" t="s">
        <v>385</v>
      </c>
      <c r="H244" t="str">
        <f t="shared" si="3"/>
        <v>ADD COLUMN `Seg13_14` FLOAT NULL AFTER `Seg13_13`,</v>
      </c>
    </row>
    <row r="245" spans="5:8" x14ac:dyDescent="0.25">
      <c r="E245" t="s">
        <v>385</v>
      </c>
      <c r="F245" t="s">
        <v>386</v>
      </c>
      <c r="H245" t="str">
        <f t="shared" si="3"/>
        <v>ADD COLUMN `Seg13_15` FLOAT NULL AFTER `Seg13_14`,</v>
      </c>
    </row>
    <row r="246" spans="5:8" x14ac:dyDescent="0.25">
      <c r="E246" t="s">
        <v>386</v>
      </c>
      <c r="F246" t="s">
        <v>387</v>
      </c>
      <c r="H246" t="str">
        <f t="shared" si="3"/>
        <v>ADD COLUMN `Seg13_16` FLOAT NULL AFTER `Seg13_15`,</v>
      </c>
    </row>
    <row r="247" spans="5:8" x14ac:dyDescent="0.25">
      <c r="E247" t="s">
        <v>387</v>
      </c>
      <c r="F247" t="s">
        <v>388</v>
      </c>
      <c r="H247" t="str">
        <f t="shared" si="3"/>
        <v>ADD COLUMN `Seg14_0` FLOAT NULL AFTER `Seg13_16`,</v>
      </c>
    </row>
    <row r="248" spans="5:8" x14ac:dyDescent="0.25">
      <c r="E248" t="s">
        <v>388</v>
      </c>
      <c r="F248" t="s">
        <v>389</v>
      </c>
      <c r="H248" t="str">
        <f t="shared" si="3"/>
        <v>ADD COLUMN `Seg14_1` FLOAT NULL AFTER `Seg14_0`,</v>
      </c>
    </row>
    <row r="249" spans="5:8" x14ac:dyDescent="0.25">
      <c r="E249" t="s">
        <v>389</v>
      </c>
      <c r="F249" t="s">
        <v>390</v>
      </c>
      <c r="H249" t="str">
        <f t="shared" si="3"/>
        <v>ADD COLUMN `Seg14_2` FLOAT NULL AFTER `Seg14_1`,</v>
      </c>
    </row>
    <row r="250" spans="5:8" x14ac:dyDescent="0.25">
      <c r="E250" t="s">
        <v>390</v>
      </c>
      <c r="F250" t="s">
        <v>391</v>
      </c>
      <c r="H250" t="str">
        <f t="shared" si="3"/>
        <v>ADD COLUMN `Seg14_3` FLOAT NULL AFTER `Seg14_2`,</v>
      </c>
    </row>
    <row r="251" spans="5:8" x14ac:dyDescent="0.25">
      <c r="E251" t="s">
        <v>391</v>
      </c>
      <c r="F251" t="s">
        <v>392</v>
      </c>
      <c r="H251" t="str">
        <f t="shared" si="3"/>
        <v>ADD COLUMN `Seg14_4` FLOAT NULL AFTER `Seg14_3`,</v>
      </c>
    </row>
    <row r="252" spans="5:8" x14ac:dyDescent="0.25">
      <c r="E252" t="s">
        <v>392</v>
      </c>
      <c r="F252" t="s">
        <v>393</v>
      </c>
      <c r="H252" t="str">
        <f t="shared" si="3"/>
        <v>ADD COLUMN `Seg14_5` FLOAT NULL AFTER `Seg14_4`,</v>
      </c>
    </row>
    <row r="253" spans="5:8" x14ac:dyDescent="0.25">
      <c r="E253" t="s">
        <v>393</v>
      </c>
      <c r="F253" t="s">
        <v>394</v>
      </c>
      <c r="H253" t="str">
        <f t="shared" si="3"/>
        <v>ADD COLUMN `Seg14_6` FLOAT NULL AFTER `Seg14_5`,</v>
      </c>
    </row>
    <row r="254" spans="5:8" x14ac:dyDescent="0.25">
      <c r="E254" t="s">
        <v>394</v>
      </c>
      <c r="F254" t="s">
        <v>395</v>
      </c>
      <c r="H254" t="str">
        <f t="shared" si="3"/>
        <v>ADD COLUMN `Seg14_7` FLOAT NULL AFTER `Seg14_6`,</v>
      </c>
    </row>
    <row r="255" spans="5:8" x14ac:dyDescent="0.25">
      <c r="E255" t="s">
        <v>395</v>
      </c>
      <c r="F255" t="s">
        <v>396</v>
      </c>
      <c r="H255" t="str">
        <f t="shared" si="3"/>
        <v>ADD COLUMN `Seg14_8` FLOAT NULL AFTER `Seg14_7`,</v>
      </c>
    </row>
    <row r="256" spans="5:8" x14ac:dyDescent="0.25">
      <c r="E256" t="s">
        <v>396</v>
      </c>
      <c r="F256" t="s">
        <v>397</v>
      </c>
      <c r="H256" t="str">
        <f t="shared" si="3"/>
        <v>ADD COLUMN `Seg14_9` FLOAT NULL AFTER `Seg14_8`,</v>
      </c>
    </row>
    <row r="257" spans="5:8" x14ac:dyDescent="0.25">
      <c r="E257" t="s">
        <v>397</v>
      </c>
      <c r="F257" t="s">
        <v>398</v>
      </c>
      <c r="H257" t="str">
        <f t="shared" si="3"/>
        <v>ADD COLUMN `Seg14_10` FLOAT NULL AFTER `Seg14_9`,</v>
      </c>
    </row>
    <row r="258" spans="5:8" x14ac:dyDescent="0.25">
      <c r="E258" t="s">
        <v>398</v>
      </c>
      <c r="F258" t="s">
        <v>399</v>
      </c>
      <c r="H258" t="str">
        <f t="shared" si="3"/>
        <v>ADD COLUMN `Seg14_11` FLOAT NULL AFTER `Seg14_10`,</v>
      </c>
    </row>
    <row r="259" spans="5:8" x14ac:dyDescent="0.25">
      <c r="E259" t="s">
        <v>399</v>
      </c>
      <c r="F259" t="s">
        <v>400</v>
      </c>
      <c r="H259" t="str">
        <f t="shared" si="3"/>
        <v>ADD COLUMN `Seg14_12` FLOAT NULL AFTER `Seg14_11`,</v>
      </c>
    </row>
    <row r="260" spans="5:8" x14ac:dyDescent="0.25">
      <c r="E260" t="s">
        <v>400</v>
      </c>
      <c r="F260" t="s">
        <v>401</v>
      </c>
      <c r="H260" t="str">
        <f t="shared" si="3"/>
        <v>ADD COLUMN `Seg14_13` FLOAT NULL AFTER `Seg14_12`,</v>
      </c>
    </row>
    <row r="261" spans="5:8" x14ac:dyDescent="0.25">
      <c r="E261" t="s">
        <v>401</v>
      </c>
      <c r="F261" t="s">
        <v>402</v>
      </c>
      <c r="H261" t="str">
        <f t="shared" si="3"/>
        <v>ADD COLUMN `Seg14_14` FLOAT NULL AFTER `Seg14_13`,</v>
      </c>
    </row>
    <row r="262" spans="5:8" x14ac:dyDescent="0.25">
      <c r="E262" t="s">
        <v>402</v>
      </c>
      <c r="F262" t="s">
        <v>403</v>
      </c>
      <c r="H262" t="str">
        <f t="shared" si="3"/>
        <v>ADD COLUMN `Seg14_15` FLOAT NULL AFTER `Seg14_14`,</v>
      </c>
    </row>
    <row r="263" spans="5:8" x14ac:dyDescent="0.25">
      <c r="E263" t="s">
        <v>403</v>
      </c>
      <c r="F263" t="s">
        <v>404</v>
      </c>
      <c r="H263" t="str">
        <f t="shared" si="3"/>
        <v>ADD COLUMN `Seg14_16` FLOAT NULL AFTER `Seg14_15`,</v>
      </c>
    </row>
    <row r="264" spans="5:8" x14ac:dyDescent="0.25">
      <c r="E264" t="s">
        <v>404</v>
      </c>
      <c r="F264" t="s">
        <v>405</v>
      </c>
      <c r="H264" t="str">
        <f t="shared" si="3"/>
        <v>ADD COLUMN `Seg15_0` FLOAT NULL AFTER `Seg14_16`,</v>
      </c>
    </row>
    <row r="265" spans="5:8" x14ac:dyDescent="0.25">
      <c r="E265" t="s">
        <v>405</v>
      </c>
      <c r="F265" t="s">
        <v>406</v>
      </c>
      <c r="H265" t="str">
        <f t="shared" si="3"/>
        <v>ADD COLUMN `Seg15_1` FLOAT NULL AFTER `Seg15_0`,</v>
      </c>
    </row>
    <row r="266" spans="5:8" x14ac:dyDescent="0.25">
      <c r="E266" t="s">
        <v>406</v>
      </c>
      <c r="F266" t="s">
        <v>407</v>
      </c>
      <c r="H266" t="str">
        <f t="shared" si="3"/>
        <v>ADD COLUMN `Seg15_2` FLOAT NULL AFTER `Seg15_1`,</v>
      </c>
    </row>
    <row r="267" spans="5:8" x14ac:dyDescent="0.25">
      <c r="E267" t="s">
        <v>407</v>
      </c>
      <c r="F267" t="s">
        <v>408</v>
      </c>
      <c r="H267" t="str">
        <f t="shared" ref="H267:H330" si="4">_xlfn.CONCAT("ADD COLUMN `",F267,"` FLOAT NULL AFTER `",E267,"`,")</f>
        <v>ADD COLUMN `Seg15_3` FLOAT NULL AFTER `Seg15_2`,</v>
      </c>
    </row>
    <row r="268" spans="5:8" x14ac:dyDescent="0.25">
      <c r="E268" t="s">
        <v>408</v>
      </c>
      <c r="F268" t="s">
        <v>409</v>
      </c>
      <c r="H268" t="str">
        <f t="shared" si="4"/>
        <v>ADD COLUMN `Seg15_4` FLOAT NULL AFTER `Seg15_3`,</v>
      </c>
    </row>
    <row r="269" spans="5:8" x14ac:dyDescent="0.25">
      <c r="E269" t="s">
        <v>409</v>
      </c>
      <c r="F269" t="s">
        <v>410</v>
      </c>
      <c r="H269" t="str">
        <f t="shared" si="4"/>
        <v>ADD COLUMN `Seg15_5` FLOAT NULL AFTER `Seg15_4`,</v>
      </c>
    </row>
    <row r="270" spans="5:8" x14ac:dyDescent="0.25">
      <c r="E270" t="s">
        <v>410</v>
      </c>
      <c r="F270" t="s">
        <v>411</v>
      </c>
      <c r="H270" t="str">
        <f t="shared" si="4"/>
        <v>ADD COLUMN `Seg15_6` FLOAT NULL AFTER `Seg15_5`,</v>
      </c>
    </row>
    <row r="271" spans="5:8" x14ac:dyDescent="0.25">
      <c r="E271" t="s">
        <v>411</v>
      </c>
      <c r="F271" t="s">
        <v>412</v>
      </c>
      <c r="H271" t="str">
        <f t="shared" si="4"/>
        <v>ADD COLUMN `Seg15_7` FLOAT NULL AFTER `Seg15_6`,</v>
      </c>
    </row>
    <row r="272" spans="5:8" x14ac:dyDescent="0.25">
      <c r="E272" t="s">
        <v>412</v>
      </c>
      <c r="F272" t="s">
        <v>413</v>
      </c>
      <c r="H272" t="str">
        <f t="shared" si="4"/>
        <v>ADD COLUMN `Seg15_8` FLOAT NULL AFTER `Seg15_7`,</v>
      </c>
    </row>
    <row r="273" spans="5:8" x14ac:dyDescent="0.25">
      <c r="E273" t="s">
        <v>413</v>
      </c>
      <c r="F273" t="s">
        <v>414</v>
      </c>
      <c r="H273" t="str">
        <f t="shared" si="4"/>
        <v>ADD COLUMN `Seg15_9` FLOAT NULL AFTER `Seg15_8`,</v>
      </c>
    </row>
    <row r="274" spans="5:8" x14ac:dyDescent="0.25">
      <c r="E274" t="s">
        <v>414</v>
      </c>
      <c r="F274" t="s">
        <v>415</v>
      </c>
      <c r="H274" t="str">
        <f t="shared" si="4"/>
        <v>ADD COLUMN `Seg15_10` FLOAT NULL AFTER `Seg15_9`,</v>
      </c>
    </row>
    <row r="275" spans="5:8" x14ac:dyDescent="0.25">
      <c r="E275" t="s">
        <v>415</v>
      </c>
      <c r="F275" t="s">
        <v>416</v>
      </c>
      <c r="H275" t="str">
        <f t="shared" si="4"/>
        <v>ADD COLUMN `Seg15_11` FLOAT NULL AFTER `Seg15_10`,</v>
      </c>
    </row>
    <row r="276" spans="5:8" x14ac:dyDescent="0.25">
      <c r="E276" t="s">
        <v>416</v>
      </c>
      <c r="F276" t="s">
        <v>417</v>
      </c>
      <c r="H276" t="str">
        <f t="shared" si="4"/>
        <v>ADD COLUMN `Seg15_12` FLOAT NULL AFTER `Seg15_11`,</v>
      </c>
    </row>
    <row r="277" spans="5:8" x14ac:dyDescent="0.25">
      <c r="E277" t="s">
        <v>417</v>
      </c>
      <c r="F277" t="s">
        <v>418</v>
      </c>
      <c r="H277" t="str">
        <f t="shared" si="4"/>
        <v>ADD COLUMN `Seg15_13` FLOAT NULL AFTER `Seg15_12`,</v>
      </c>
    </row>
    <row r="278" spans="5:8" x14ac:dyDescent="0.25">
      <c r="E278" t="s">
        <v>418</v>
      </c>
      <c r="F278" t="s">
        <v>419</v>
      </c>
      <c r="H278" t="str">
        <f t="shared" si="4"/>
        <v>ADD COLUMN `Seg15_14` FLOAT NULL AFTER `Seg15_13`,</v>
      </c>
    </row>
    <row r="279" spans="5:8" x14ac:dyDescent="0.25">
      <c r="E279" t="s">
        <v>419</v>
      </c>
      <c r="F279" t="s">
        <v>420</v>
      </c>
      <c r="H279" t="str">
        <f t="shared" si="4"/>
        <v>ADD COLUMN `Seg15_15` FLOAT NULL AFTER `Seg15_14`,</v>
      </c>
    </row>
    <row r="280" spans="5:8" x14ac:dyDescent="0.25">
      <c r="E280" t="s">
        <v>420</v>
      </c>
      <c r="F280" t="s">
        <v>421</v>
      </c>
      <c r="H280" t="str">
        <f t="shared" si="4"/>
        <v>ADD COLUMN `Seg15_16` FLOAT NULL AFTER `Seg15_15`,</v>
      </c>
    </row>
    <row r="281" spans="5:8" x14ac:dyDescent="0.25">
      <c r="E281" t="s">
        <v>421</v>
      </c>
      <c r="F281" t="s">
        <v>422</v>
      </c>
      <c r="H281" t="str">
        <f t="shared" si="4"/>
        <v>ADD COLUMN `Seg16_0` FLOAT NULL AFTER `Seg15_16`,</v>
      </c>
    </row>
    <row r="282" spans="5:8" x14ac:dyDescent="0.25">
      <c r="E282" t="s">
        <v>422</v>
      </c>
      <c r="F282" t="s">
        <v>423</v>
      </c>
      <c r="H282" t="str">
        <f t="shared" si="4"/>
        <v>ADD COLUMN `Seg16_1` FLOAT NULL AFTER `Seg16_0`,</v>
      </c>
    </row>
    <row r="283" spans="5:8" x14ac:dyDescent="0.25">
      <c r="E283" t="s">
        <v>423</v>
      </c>
      <c r="F283" t="s">
        <v>424</v>
      </c>
      <c r="H283" t="str">
        <f t="shared" si="4"/>
        <v>ADD COLUMN `Seg16_2` FLOAT NULL AFTER `Seg16_1`,</v>
      </c>
    </row>
    <row r="284" spans="5:8" x14ac:dyDescent="0.25">
      <c r="E284" t="s">
        <v>424</v>
      </c>
      <c r="F284" t="s">
        <v>425</v>
      </c>
      <c r="H284" t="str">
        <f t="shared" si="4"/>
        <v>ADD COLUMN `Seg16_3` FLOAT NULL AFTER `Seg16_2`,</v>
      </c>
    </row>
    <row r="285" spans="5:8" x14ac:dyDescent="0.25">
      <c r="E285" t="s">
        <v>425</v>
      </c>
      <c r="F285" t="s">
        <v>426</v>
      </c>
      <c r="H285" t="str">
        <f t="shared" si="4"/>
        <v>ADD COLUMN `Seg16_4` FLOAT NULL AFTER `Seg16_3`,</v>
      </c>
    </row>
    <row r="286" spans="5:8" x14ac:dyDescent="0.25">
      <c r="E286" t="s">
        <v>426</v>
      </c>
      <c r="F286" t="s">
        <v>427</v>
      </c>
      <c r="H286" t="str">
        <f t="shared" si="4"/>
        <v>ADD COLUMN `Seg16_5` FLOAT NULL AFTER `Seg16_4`,</v>
      </c>
    </row>
    <row r="287" spans="5:8" x14ac:dyDescent="0.25">
      <c r="E287" t="s">
        <v>427</v>
      </c>
      <c r="F287" t="s">
        <v>428</v>
      </c>
      <c r="H287" t="str">
        <f t="shared" si="4"/>
        <v>ADD COLUMN `Seg16_6` FLOAT NULL AFTER `Seg16_5`,</v>
      </c>
    </row>
    <row r="288" spans="5:8" x14ac:dyDescent="0.25">
      <c r="E288" t="s">
        <v>428</v>
      </c>
      <c r="F288" t="s">
        <v>429</v>
      </c>
      <c r="H288" t="str">
        <f t="shared" si="4"/>
        <v>ADD COLUMN `Seg16_7` FLOAT NULL AFTER `Seg16_6`,</v>
      </c>
    </row>
    <row r="289" spans="5:8" x14ac:dyDescent="0.25">
      <c r="E289" t="s">
        <v>429</v>
      </c>
      <c r="F289" t="s">
        <v>430</v>
      </c>
      <c r="H289" t="str">
        <f t="shared" si="4"/>
        <v>ADD COLUMN `Seg16_8` FLOAT NULL AFTER `Seg16_7`,</v>
      </c>
    </row>
    <row r="290" spans="5:8" x14ac:dyDescent="0.25">
      <c r="E290" t="s">
        <v>430</v>
      </c>
      <c r="F290" t="s">
        <v>431</v>
      </c>
      <c r="H290" t="str">
        <f t="shared" si="4"/>
        <v>ADD COLUMN `Seg16_9` FLOAT NULL AFTER `Seg16_8`,</v>
      </c>
    </row>
    <row r="291" spans="5:8" x14ac:dyDescent="0.25">
      <c r="E291" t="s">
        <v>431</v>
      </c>
      <c r="F291" t="s">
        <v>432</v>
      </c>
      <c r="H291" t="str">
        <f t="shared" si="4"/>
        <v>ADD COLUMN `Seg16_10` FLOAT NULL AFTER `Seg16_9`,</v>
      </c>
    </row>
    <row r="292" spans="5:8" x14ac:dyDescent="0.25">
      <c r="E292" t="s">
        <v>432</v>
      </c>
      <c r="F292" t="s">
        <v>433</v>
      </c>
      <c r="H292" t="str">
        <f t="shared" si="4"/>
        <v>ADD COLUMN `Seg16_11` FLOAT NULL AFTER `Seg16_10`,</v>
      </c>
    </row>
    <row r="293" spans="5:8" x14ac:dyDescent="0.25">
      <c r="E293" t="s">
        <v>433</v>
      </c>
      <c r="F293" t="s">
        <v>434</v>
      </c>
      <c r="H293" t="str">
        <f t="shared" si="4"/>
        <v>ADD COLUMN `Seg16_12` FLOAT NULL AFTER `Seg16_11`,</v>
      </c>
    </row>
    <row r="294" spans="5:8" x14ac:dyDescent="0.25">
      <c r="E294" t="s">
        <v>434</v>
      </c>
      <c r="F294" t="s">
        <v>435</v>
      </c>
      <c r="H294" t="str">
        <f t="shared" si="4"/>
        <v>ADD COLUMN `Seg16_13` FLOAT NULL AFTER `Seg16_12`,</v>
      </c>
    </row>
    <row r="295" spans="5:8" x14ac:dyDescent="0.25">
      <c r="E295" t="s">
        <v>435</v>
      </c>
      <c r="F295" t="s">
        <v>436</v>
      </c>
      <c r="H295" t="str">
        <f t="shared" si="4"/>
        <v>ADD COLUMN `Seg16_14` FLOAT NULL AFTER `Seg16_13`,</v>
      </c>
    </row>
    <row r="296" spans="5:8" x14ac:dyDescent="0.25">
      <c r="E296" t="s">
        <v>436</v>
      </c>
      <c r="F296" t="s">
        <v>437</v>
      </c>
      <c r="H296" t="str">
        <f t="shared" si="4"/>
        <v>ADD COLUMN `Seg16_15` FLOAT NULL AFTER `Seg16_14`,</v>
      </c>
    </row>
    <row r="297" spans="5:8" x14ac:dyDescent="0.25">
      <c r="E297" t="s">
        <v>437</v>
      </c>
      <c r="F297" t="s">
        <v>438</v>
      </c>
      <c r="H297" t="str">
        <f t="shared" si="4"/>
        <v>ADD COLUMN `Seg16_16` FLOAT NULL AFTER `Seg16_15`,</v>
      </c>
    </row>
    <row r="298" spans="5:8" x14ac:dyDescent="0.25">
      <c r="E298" t="s">
        <v>438</v>
      </c>
      <c r="F298" t="s">
        <v>439</v>
      </c>
      <c r="H298" t="str">
        <f t="shared" si="4"/>
        <v>ADD COLUMN `Seg17_0` FLOAT NULL AFTER `Seg16_16`,</v>
      </c>
    </row>
    <row r="299" spans="5:8" x14ac:dyDescent="0.25">
      <c r="E299" t="s">
        <v>439</v>
      </c>
      <c r="F299" t="s">
        <v>440</v>
      </c>
      <c r="H299" t="str">
        <f t="shared" si="4"/>
        <v>ADD COLUMN `Seg17_1` FLOAT NULL AFTER `Seg17_0`,</v>
      </c>
    </row>
    <row r="300" spans="5:8" x14ac:dyDescent="0.25">
      <c r="E300" t="s">
        <v>440</v>
      </c>
      <c r="F300" t="s">
        <v>441</v>
      </c>
      <c r="H300" t="str">
        <f t="shared" si="4"/>
        <v>ADD COLUMN `Seg17_2` FLOAT NULL AFTER `Seg17_1`,</v>
      </c>
    </row>
    <row r="301" spans="5:8" x14ac:dyDescent="0.25">
      <c r="E301" t="s">
        <v>441</v>
      </c>
      <c r="F301" t="s">
        <v>442</v>
      </c>
      <c r="H301" t="str">
        <f t="shared" si="4"/>
        <v>ADD COLUMN `Seg17_3` FLOAT NULL AFTER `Seg17_2`,</v>
      </c>
    </row>
    <row r="302" spans="5:8" x14ac:dyDescent="0.25">
      <c r="E302" t="s">
        <v>442</v>
      </c>
      <c r="F302" t="s">
        <v>443</v>
      </c>
      <c r="H302" t="str">
        <f t="shared" si="4"/>
        <v>ADD COLUMN `Seg17_4` FLOAT NULL AFTER `Seg17_3`,</v>
      </c>
    </row>
    <row r="303" spans="5:8" x14ac:dyDescent="0.25">
      <c r="E303" t="s">
        <v>443</v>
      </c>
      <c r="F303" t="s">
        <v>444</v>
      </c>
      <c r="H303" t="str">
        <f t="shared" si="4"/>
        <v>ADD COLUMN `Seg17_5` FLOAT NULL AFTER `Seg17_4`,</v>
      </c>
    </row>
    <row r="304" spans="5:8" x14ac:dyDescent="0.25">
      <c r="E304" t="s">
        <v>444</v>
      </c>
      <c r="F304" t="s">
        <v>445</v>
      </c>
      <c r="H304" t="str">
        <f t="shared" si="4"/>
        <v>ADD COLUMN `Seg17_6` FLOAT NULL AFTER `Seg17_5`,</v>
      </c>
    </row>
    <row r="305" spans="5:8" x14ac:dyDescent="0.25">
      <c r="E305" t="s">
        <v>445</v>
      </c>
      <c r="F305" t="s">
        <v>446</v>
      </c>
      <c r="H305" t="str">
        <f t="shared" si="4"/>
        <v>ADD COLUMN `Seg17_7` FLOAT NULL AFTER `Seg17_6`,</v>
      </c>
    </row>
    <row r="306" spans="5:8" x14ac:dyDescent="0.25">
      <c r="E306" t="s">
        <v>446</v>
      </c>
      <c r="F306" t="s">
        <v>447</v>
      </c>
      <c r="H306" t="str">
        <f t="shared" si="4"/>
        <v>ADD COLUMN `Seg17_8` FLOAT NULL AFTER `Seg17_7`,</v>
      </c>
    </row>
    <row r="307" spans="5:8" x14ac:dyDescent="0.25">
      <c r="E307" t="s">
        <v>447</v>
      </c>
      <c r="F307" t="s">
        <v>448</v>
      </c>
      <c r="H307" t="str">
        <f t="shared" si="4"/>
        <v>ADD COLUMN `Seg17_9` FLOAT NULL AFTER `Seg17_8`,</v>
      </c>
    </row>
    <row r="308" spans="5:8" x14ac:dyDescent="0.25">
      <c r="E308" t="s">
        <v>448</v>
      </c>
      <c r="F308" t="s">
        <v>449</v>
      </c>
      <c r="H308" t="str">
        <f t="shared" si="4"/>
        <v>ADD COLUMN `Seg17_10` FLOAT NULL AFTER `Seg17_9`,</v>
      </c>
    </row>
    <row r="309" spans="5:8" x14ac:dyDescent="0.25">
      <c r="E309" t="s">
        <v>449</v>
      </c>
      <c r="F309" t="s">
        <v>450</v>
      </c>
      <c r="H309" t="str">
        <f t="shared" si="4"/>
        <v>ADD COLUMN `Seg17_11` FLOAT NULL AFTER `Seg17_10`,</v>
      </c>
    </row>
    <row r="310" spans="5:8" x14ac:dyDescent="0.25">
      <c r="E310" t="s">
        <v>450</v>
      </c>
      <c r="F310" t="s">
        <v>451</v>
      </c>
      <c r="H310" t="str">
        <f t="shared" si="4"/>
        <v>ADD COLUMN `Seg17_12` FLOAT NULL AFTER `Seg17_11`,</v>
      </c>
    </row>
    <row r="311" spans="5:8" x14ac:dyDescent="0.25">
      <c r="E311" t="s">
        <v>451</v>
      </c>
      <c r="F311" t="s">
        <v>452</v>
      </c>
      <c r="H311" t="str">
        <f t="shared" si="4"/>
        <v>ADD COLUMN `Seg17_13` FLOAT NULL AFTER `Seg17_12`,</v>
      </c>
    </row>
    <row r="312" spans="5:8" x14ac:dyDescent="0.25">
      <c r="E312" t="s">
        <v>452</v>
      </c>
      <c r="F312" t="s">
        <v>453</v>
      </c>
      <c r="H312" t="str">
        <f t="shared" si="4"/>
        <v>ADD COLUMN `Seg17_14` FLOAT NULL AFTER `Seg17_13`,</v>
      </c>
    </row>
    <row r="313" spans="5:8" x14ac:dyDescent="0.25">
      <c r="E313" t="s">
        <v>453</v>
      </c>
      <c r="F313" t="s">
        <v>454</v>
      </c>
      <c r="H313" t="str">
        <f t="shared" si="4"/>
        <v>ADD COLUMN `Seg17_15` FLOAT NULL AFTER `Seg17_14`,</v>
      </c>
    </row>
    <row r="314" spans="5:8" x14ac:dyDescent="0.25">
      <c r="E314" t="s">
        <v>454</v>
      </c>
      <c r="F314" t="s">
        <v>455</v>
      </c>
      <c r="H314" t="str">
        <f t="shared" si="4"/>
        <v>ADD COLUMN `Seg17_16` FLOAT NULL AFTER `Seg17_15`,</v>
      </c>
    </row>
    <row r="315" spans="5:8" x14ac:dyDescent="0.25">
      <c r="E315" t="s">
        <v>455</v>
      </c>
      <c r="F315" t="s">
        <v>456</v>
      </c>
      <c r="H315" t="str">
        <f t="shared" si="4"/>
        <v>ADD COLUMN `Seg18_0` FLOAT NULL AFTER `Seg17_16`,</v>
      </c>
    </row>
    <row r="316" spans="5:8" x14ac:dyDescent="0.25">
      <c r="E316" t="s">
        <v>456</v>
      </c>
      <c r="F316" t="s">
        <v>457</v>
      </c>
      <c r="H316" t="str">
        <f t="shared" si="4"/>
        <v>ADD COLUMN `Seg18_1` FLOAT NULL AFTER `Seg18_0`,</v>
      </c>
    </row>
    <row r="317" spans="5:8" x14ac:dyDescent="0.25">
      <c r="E317" t="s">
        <v>457</v>
      </c>
      <c r="F317" t="s">
        <v>458</v>
      </c>
      <c r="H317" t="str">
        <f t="shared" si="4"/>
        <v>ADD COLUMN `Seg18_2` FLOAT NULL AFTER `Seg18_1`,</v>
      </c>
    </row>
    <row r="318" spans="5:8" x14ac:dyDescent="0.25">
      <c r="E318" t="s">
        <v>458</v>
      </c>
      <c r="F318" t="s">
        <v>459</v>
      </c>
      <c r="H318" t="str">
        <f t="shared" si="4"/>
        <v>ADD COLUMN `Seg18_3` FLOAT NULL AFTER `Seg18_2`,</v>
      </c>
    </row>
    <row r="319" spans="5:8" x14ac:dyDescent="0.25">
      <c r="E319" t="s">
        <v>459</v>
      </c>
      <c r="F319" t="s">
        <v>460</v>
      </c>
      <c r="H319" t="str">
        <f t="shared" si="4"/>
        <v>ADD COLUMN `Seg18_4` FLOAT NULL AFTER `Seg18_3`,</v>
      </c>
    </row>
    <row r="320" spans="5:8" x14ac:dyDescent="0.25">
      <c r="E320" t="s">
        <v>460</v>
      </c>
      <c r="F320" t="s">
        <v>461</v>
      </c>
      <c r="H320" t="str">
        <f t="shared" si="4"/>
        <v>ADD COLUMN `Seg18_5` FLOAT NULL AFTER `Seg18_4`,</v>
      </c>
    </row>
    <row r="321" spans="5:8" x14ac:dyDescent="0.25">
      <c r="E321" t="s">
        <v>461</v>
      </c>
      <c r="F321" t="s">
        <v>462</v>
      </c>
      <c r="H321" t="str">
        <f t="shared" si="4"/>
        <v>ADD COLUMN `Seg18_6` FLOAT NULL AFTER `Seg18_5`,</v>
      </c>
    </row>
    <row r="322" spans="5:8" x14ac:dyDescent="0.25">
      <c r="E322" t="s">
        <v>462</v>
      </c>
      <c r="F322" t="s">
        <v>463</v>
      </c>
      <c r="H322" t="str">
        <f t="shared" si="4"/>
        <v>ADD COLUMN `Seg18_7` FLOAT NULL AFTER `Seg18_6`,</v>
      </c>
    </row>
    <row r="323" spans="5:8" x14ac:dyDescent="0.25">
      <c r="E323" t="s">
        <v>463</v>
      </c>
      <c r="F323" t="s">
        <v>464</v>
      </c>
      <c r="H323" t="str">
        <f t="shared" si="4"/>
        <v>ADD COLUMN `Seg18_8` FLOAT NULL AFTER `Seg18_7`,</v>
      </c>
    </row>
    <row r="324" spans="5:8" x14ac:dyDescent="0.25">
      <c r="E324" t="s">
        <v>464</v>
      </c>
      <c r="F324" t="s">
        <v>465</v>
      </c>
      <c r="H324" t="str">
        <f t="shared" si="4"/>
        <v>ADD COLUMN `Seg18_9` FLOAT NULL AFTER `Seg18_8`,</v>
      </c>
    </row>
    <row r="325" spans="5:8" x14ac:dyDescent="0.25">
      <c r="E325" t="s">
        <v>465</v>
      </c>
      <c r="F325" t="s">
        <v>466</v>
      </c>
      <c r="H325" t="str">
        <f t="shared" si="4"/>
        <v>ADD COLUMN `Seg18_10` FLOAT NULL AFTER `Seg18_9`,</v>
      </c>
    </row>
    <row r="326" spans="5:8" x14ac:dyDescent="0.25">
      <c r="E326" t="s">
        <v>466</v>
      </c>
      <c r="F326" t="s">
        <v>467</v>
      </c>
      <c r="H326" t="str">
        <f t="shared" si="4"/>
        <v>ADD COLUMN `Seg18_11` FLOAT NULL AFTER `Seg18_10`,</v>
      </c>
    </row>
    <row r="327" spans="5:8" x14ac:dyDescent="0.25">
      <c r="E327" t="s">
        <v>467</v>
      </c>
      <c r="F327" t="s">
        <v>468</v>
      </c>
      <c r="H327" t="str">
        <f t="shared" si="4"/>
        <v>ADD COLUMN `Seg18_12` FLOAT NULL AFTER `Seg18_11`,</v>
      </c>
    </row>
    <row r="328" spans="5:8" x14ac:dyDescent="0.25">
      <c r="E328" t="s">
        <v>468</v>
      </c>
      <c r="F328" t="s">
        <v>469</v>
      </c>
      <c r="H328" t="str">
        <f t="shared" si="4"/>
        <v>ADD COLUMN `Seg18_13` FLOAT NULL AFTER `Seg18_12`,</v>
      </c>
    </row>
    <row r="329" spans="5:8" x14ac:dyDescent="0.25">
      <c r="E329" t="s">
        <v>469</v>
      </c>
      <c r="F329" t="s">
        <v>470</v>
      </c>
      <c r="H329" t="str">
        <f t="shared" si="4"/>
        <v>ADD COLUMN `Seg18_14` FLOAT NULL AFTER `Seg18_13`,</v>
      </c>
    </row>
    <row r="330" spans="5:8" x14ac:dyDescent="0.25">
      <c r="E330" t="s">
        <v>470</v>
      </c>
      <c r="F330" t="s">
        <v>471</v>
      </c>
      <c r="H330" t="str">
        <f t="shared" si="4"/>
        <v>ADD COLUMN `Seg18_15` FLOAT NULL AFTER `Seg18_14`,</v>
      </c>
    </row>
    <row r="331" spans="5:8" x14ac:dyDescent="0.25">
      <c r="E331" t="s">
        <v>471</v>
      </c>
      <c r="F331" t="s">
        <v>472</v>
      </c>
      <c r="H331" t="str">
        <f t="shared" ref="H331:H351" si="5">_xlfn.CONCAT("ADD COLUMN `",F331,"` FLOAT NULL AFTER `",E331,"`,")</f>
        <v>ADD COLUMN `Seg18_16` FLOAT NULL AFTER `Seg18_15`,</v>
      </c>
    </row>
    <row r="332" spans="5:8" x14ac:dyDescent="0.25">
      <c r="E332" t="s">
        <v>472</v>
      </c>
      <c r="F332" t="s">
        <v>473</v>
      </c>
      <c r="H332" t="str">
        <f t="shared" si="5"/>
        <v>ADD COLUMN `TotalWeight` FLOAT NULL AFTER `Seg18_16`,</v>
      </c>
    </row>
    <row r="333" spans="5:8" x14ac:dyDescent="0.25">
      <c r="E333" t="s">
        <v>473</v>
      </c>
      <c r="F333" t="s">
        <v>474</v>
      </c>
      <c r="H333" t="str">
        <f t="shared" si="5"/>
        <v>ADD COLUMN `TotalWeight_Sec_0` FLOAT NULL AFTER `TotalWeight`,</v>
      </c>
    </row>
    <row r="334" spans="5:8" x14ac:dyDescent="0.25">
      <c r="E334" t="s">
        <v>474</v>
      </c>
      <c r="F334" t="s">
        <v>475</v>
      </c>
      <c r="H334" t="str">
        <f t="shared" si="5"/>
        <v>ADD COLUMN `TotalWeight_Sec_1` FLOAT NULL AFTER `TotalWeight_Sec_0`,</v>
      </c>
    </row>
    <row r="335" spans="5:8" x14ac:dyDescent="0.25">
      <c r="E335" t="s">
        <v>475</v>
      </c>
      <c r="F335" t="s">
        <v>476</v>
      </c>
      <c r="H335" t="str">
        <f t="shared" si="5"/>
        <v>ADD COLUMN `TotalWeight_Sec_2` FLOAT NULL AFTER `TotalWeight_Sec_1`,</v>
      </c>
    </row>
    <row r="336" spans="5:8" x14ac:dyDescent="0.25">
      <c r="E336" t="s">
        <v>476</v>
      </c>
      <c r="F336" t="s">
        <v>477</v>
      </c>
      <c r="H336" t="str">
        <f t="shared" si="5"/>
        <v>ADD COLUMN `TotalWeight_Sec_3` FLOAT NULL AFTER `TotalWeight_Sec_2`,</v>
      </c>
    </row>
    <row r="337" spans="5:8" x14ac:dyDescent="0.25">
      <c r="E337" t="s">
        <v>477</v>
      </c>
      <c r="F337" t="s">
        <v>478</v>
      </c>
      <c r="H337" t="str">
        <f t="shared" si="5"/>
        <v>ADD COLUMN `TotalWeight_Sec_4` FLOAT NULL AFTER `TotalWeight_Sec_3`,</v>
      </c>
    </row>
    <row r="338" spans="5:8" x14ac:dyDescent="0.25">
      <c r="E338" t="s">
        <v>478</v>
      </c>
      <c r="F338" t="s">
        <v>479</v>
      </c>
      <c r="H338" t="str">
        <f t="shared" si="5"/>
        <v>ADD COLUMN `TotalWeight_Sec_5` FLOAT NULL AFTER `TotalWeight_Sec_4`,</v>
      </c>
    </row>
    <row r="339" spans="5:8" x14ac:dyDescent="0.25">
      <c r="E339" t="s">
        <v>479</v>
      </c>
      <c r="F339" t="s">
        <v>480</v>
      </c>
      <c r="H339" t="str">
        <f t="shared" si="5"/>
        <v>ADD COLUMN `TotalWeight_Sec_6` FLOAT NULL AFTER `TotalWeight_Sec_5`,</v>
      </c>
    </row>
    <row r="340" spans="5:8" x14ac:dyDescent="0.25">
      <c r="E340" t="s">
        <v>480</v>
      </c>
      <c r="F340" t="s">
        <v>481</v>
      </c>
      <c r="H340" t="str">
        <f t="shared" si="5"/>
        <v>ADD COLUMN `TotalWeight_Sec_7` FLOAT NULL AFTER `TotalWeight_Sec_6`,</v>
      </c>
    </row>
    <row r="341" spans="5:8" x14ac:dyDescent="0.25">
      <c r="E341" t="s">
        <v>481</v>
      </c>
      <c r="F341" t="s">
        <v>482</v>
      </c>
      <c r="H341" t="str">
        <f t="shared" si="5"/>
        <v>ADD COLUMN `TotalWeight_Sec_8` FLOAT NULL AFTER `TotalWeight_Sec_7`,</v>
      </c>
    </row>
    <row r="342" spans="5:8" x14ac:dyDescent="0.25">
      <c r="E342" t="s">
        <v>482</v>
      </c>
      <c r="F342" t="s">
        <v>483</v>
      </c>
      <c r="H342" t="str">
        <f t="shared" si="5"/>
        <v>ADD COLUMN `TotalWeight_Sec_9` FLOAT NULL AFTER `TotalWeight_Sec_8`,</v>
      </c>
    </row>
    <row r="343" spans="5:8" x14ac:dyDescent="0.25">
      <c r="E343" t="s">
        <v>483</v>
      </c>
      <c r="F343" t="s">
        <v>484</v>
      </c>
      <c r="H343" t="str">
        <f t="shared" si="5"/>
        <v>ADD COLUMN `TotalWeight_Sec_10` FLOAT NULL AFTER `TotalWeight_Sec_9`,</v>
      </c>
    </row>
    <row r="344" spans="5:8" x14ac:dyDescent="0.25">
      <c r="E344" t="s">
        <v>484</v>
      </c>
      <c r="F344" t="s">
        <v>485</v>
      </c>
      <c r="H344" t="str">
        <f t="shared" si="5"/>
        <v>ADD COLUMN `TotalWeight_Sec_11` FLOAT NULL AFTER `TotalWeight_Sec_10`,</v>
      </c>
    </row>
    <row r="345" spans="5:8" x14ac:dyDescent="0.25">
      <c r="E345" t="s">
        <v>485</v>
      </c>
      <c r="F345" t="s">
        <v>486</v>
      </c>
      <c r="H345" t="str">
        <f t="shared" si="5"/>
        <v>ADD COLUMN `TotalWeight_Sec_12` FLOAT NULL AFTER `TotalWeight_Sec_11`,</v>
      </c>
    </row>
    <row r="346" spans="5:8" x14ac:dyDescent="0.25">
      <c r="E346" t="s">
        <v>486</v>
      </c>
      <c r="F346" t="s">
        <v>487</v>
      </c>
      <c r="H346" t="str">
        <f t="shared" si="5"/>
        <v>ADD COLUMN `TotalWeight_Sec_13` FLOAT NULL AFTER `TotalWeight_Sec_12`,</v>
      </c>
    </row>
    <row r="347" spans="5:8" x14ac:dyDescent="0.25">
      <c r="E347" t="s">
        <v>487</v>
      </c>
      <c r="F347" t="s">
        <v>488</v>
      </c>
      <c r="H347" t="str">
        <f t="shared" si="5"/>
        <v>ADD COLUMN `TotalWeight_Sec_14` FLOAT NULL AFTER `TotalWeight_Sec_13`,</v>
      </c>
    </row>
    <row r="348" spans="5:8" x14ac:dyDescent="0.25">
      <c r="E348" t="s">
        <v>488</v>
      </c>
      <c r="F348" t="s">
        <v>489</v>
      </c>
      <c r="H348" t="str">
        <f t="shared" si="5"/>
        <v>ADD COLUMN `TotalWeight_Sec_15` FLOAT NULL AFTER `TotalWeight_Sec_14`,</v>
      </c>
    </row>
    <row r="349" spans="5:8" x14ac:dyDescent="0.25">
      <c r="E349" t="s">
        <v>489</v>
      </c>
      <c r="F349" t="s">
        <v>490</v>
      </c>
      <c r="H349" t="str">
        <f t="shared" si="5"/>
        <v>ADD COLUMN `TotalWeight_Sec_16` FLOAT NULL AFTER `TotalWeight_Sec_15`,</v>
      </c>
    </row>
    <row r="350" spans="5:8" x14ac:dyDescent="0.25">
      <c r="E350" t="s">
        <v>490</v>
      </c>
      <c r="F350" t="s">
        <v>491</v>
      </c>
      <c r="H350" t="str">
        <f t="shared" si="5"/>
        <v>ADD COLUMN `TotalWeight_Sec_17` FLOAT NULL AFTER `TotalWeight_Sec_16`,</v>
      </c>
    </row>
    <row r="351" spans="5:8" x14ac:dyDescent="0.25">
      <c r="E351" t="s">
        <v>491</v>
      </c>
      <c r="F351" t="s">
        <v>492</v>
      </c>
      <c r="H351" t="str">
        <f t="shared" si="5"/>
        <v>ADD COLUMN `TotalWeight_Sec_18` FLOAT NULL AFTER `TotalWeight_Sec_17`,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6E59-D979-4D34-876C-3691E268A513}">
  <dimension ref="B3:J75"/>
  <sheetViews>
    <sheetView workbookViewId="0">
      <selection activeCell="C27" sqref="C27"/>
    </sheetView>
  </sheetViews>
  <sheetFormatPr defaultRowHeight="15" x14ac:dyDescent="0.25"/>
  <cols>
    <col min="1" max="1" width="6.7109375" customWidth="1"/>
    <col min="2" max="2" width="20" customWidth="1"/>
    <col min="3" max="3" width="18.42578125" customWidth="1"/>
    <col min="4" max="4" width="17.28515625" customWidth="1"/>
    <col min="5" max="5" width="27.42578125" customWidth="1"/>
    <col min="6" max="6" width="34" bestFit="1" customWidth="1"/>
    <col min="10" max="11" width="8.85546875" customWidth="1"/>
  </cols>
  <sheetData>
    <row r="3" spans="2:10" x14ac:dyDescent="0.25">
      <c r="D3" s="1" t="s">
        <v>1</v>
      </c>
      <c r="E3" s="11" t="s">
        <v>85</v>
      </c>
      <c r="F3" s="12"/>
      <c r="G3" s="12"/>
      <c r="H3" s="12"/>
      <c r="I3" s="12"/>
    </row>
    <row r="4" spans="2:10" x14ac:dyDescent="0.25">
      <c r="E4" s="5"/>
      <c r="F4" s="5"/>
      <c r="G4" s="5"/>
      <c r="H4" s="5"/>
    </row>
    <row r="5" spans="2:10" x14ac:dyDescent="0.25">
      <c r="B5" s="10" t="s">
        <v>2</v>
      </c>
      <c r="C5" s="10"/>
      <c r="E5" s="10" t="s">
        <v>3</v>
      </c>
      <c r="F5" s="10"/>
      <c r="H5" s="3" t="s">
        <v>6</v>
      </c>
      <c r="J5" t="str">
        <f>_xlfn.CONCAT("(",C7:C34,")")</f>
        <v>(Timestamp,SeqNum,MaxScore,ResultLabel,HeatID,FceMWh,FceSFactor,FceAvgCurrent,P_On,FceChargeAlloys,ChargeSpeedConv,PreHeatSpeedConv,CCarSpeedConv,SpeedConvCharge ,SpeedPreHeat ,SpeedConvCCR,MoveDataConveyor ,MoveDataConCharge,MoveDataConPH ,MoveDataConCCR,VolPerScan ,MeterPerScan ,TonPerVol ,Shred_Mass ,Turning_Mass,Unknown_Mass ,HM1_Mass,HM2_Mass)</v>
      </c>
    </row>
    <row r="6" spans="2:10" x14ac:dyDescent="0.25">
      <c r="B6" s="1" t="s">
        <v>0</v>
      </c>
      <c r="C6" s="1"/>
      <c r="E6" s="2" t="s">
        <v>4</v>
      </c>
      <c r="F6" s="2" t="s">
        <v>5</v>
      </c>
    </row>
    <row r="7" spans="2:10" x14ac:dyDescent="0.25">
      <c r="B7" s="6" t="s">
        <v>29</v>
      </c>
      <c r="C7" s="6" t="str">
        <f>B7</f>
        <v>Timestamp</v>
      </c>
      <c r="E7" s="7" t="s">
        <v>30</v>
      </c>
      <c r="F7" s="7" t="str">
        <f>E7</f>
        <v>NOW()</v>
      </c>
    </row>
    <row r="8" spans="2:10" x14ac:dyDescent="0.25">
      <c r="B8" t="s">
        <v>86</v>
      </c>
      <c r="C8" t="str">
        <f t="shared" ref="C8:C33" si="0">CONCATENATE($B$6,B8)</f>
        <v>,SeqNum</v>
      </c>
      <c r="E8" t="s">
        <v>96</v>
      </c>
      <c r="F8" t="str">
        <f>_xlfn.CONCAT($B$6,E6,F6,E8,E6)</f>
        <v>,'@Vkb_SeqNum_Output'</v>
      </c>
      <c r="H8" s="3" t="s">
        <v>7</v>
      </c>
      <c r="J8" t="str">
        <f>_xlfn.CONCAT("(",F7:F34,")")</f>
        <v>(NOW(),'@Vkb_SeqNum_Output','@MaxScore_IA','@ResultLabel','@Vkb_HeatID_Output','@Vkb_FceMWh_Output','@Vkb_FceSFactor_Output','@Vkb_FceAvgCurrent_Output','@Vkb_PoT_Output','@Vkb_FceChargeAlloys_Output','@Vkb_ChargeSpeedConv_Output','@Vkb_PreHeatSpeedConv_Output','@Vkb_CCarSpeedConv_Output','@SpeedConvCharge','@SpeedPreHeat','@SpeedConvCCR','@NewSegment','@MoveDataConCharge','@MoveDataConPH','@MoveDataConCCR','@VolPerScan','@MetersPerScan','@MassPerScan','@Shred_Mass_Ton','@Turning_Mass_Ton','@Unknow_Mass_Ton','@HM1_Mass_Ton','@HM2_Mass_Ton')</v>
      </c>
    </row>
    <row r="9" spans="2:10" x14ac:dyDescent="0.25">
      <c r="B9" t="s">
        <v>105</v>
      </c>
      <c r="C9" t="str">
        <f t="shared" si="0"/>
        <v>,MaxScore</v>
      </c>
      <c r="E9" t="s">
        <v>146</v>
      </c>
      <c r="F9" t="str">
        <f>CONCATENATE($B$6,$E$6,$F$6,E9,$E$6)</f>
        <v>,'@MaxScore_IA'</v>
      </c>
    </row>
    <row r="10" spans="2:10" x14ac:dyDescent="0.25">
      <c r="B10" t="s">
        <v>106</v>
      </c>
      <c r="C10" t="str">
        <f t="shared" si="0"/>
        <v>,ResultLabel</v>
      </c>
      <c r="E10" t="s">
        <v>106</v>
      </c>
      <c r="F10" t="str">
        <f>CONCATENATE($B$6,$E$6,$F$6,E10,$E$6)</f>
        <v>,'@ResultLabel'</v>
      </c>
    </row>
    <row r="11" spans="2:10" x14ac:dyDescent="0.25">
      <c r="B11" t="s">
        <v>87</v>
      </c>
      <c r="C11" t="str">
        <f t="shared" si="0"/>
        <v>,HeatID</v>
      </c>
      <c r="E11" t="s">
        <v>97</v>
      </c>
      <c r="F11" t="str">
        <f>CONCATENATE($B$6,$E$6,$F$6,E11,$E$6)</f>
        <v>,'@Vkb_HeatID_Output'</v>
      </c>
      <c r="H11" s="4" t="s">
        <v>8</v>
      </c>
      <c r="J11" t="str">
        <f xml:space="preserve"> _xlfn.CONCAT("INSERT INTO ", E3," ",J5," VALUES ",J8)</f>
        <v>INSERT INTO ioconveyor_db.ioc_processdata (Timestamp,SeqNum,MaxScore,ResultLabel,HeatID,FceMWh,FceSFactor,FceAvgCurrent,P_On,FceChargeAlloys,ChargeSpeedConv,PreHeatSpeedConv,CCarSpeedConv,SpeedConvCharge ,SpeedPreHeat ,SpeedConvCCR,MoveDataConveyor ,MoveDataConCharge,MoveDataConPH ,MoveDataConCCR,VolPerScan ,MeterPerScan ,TonPerVol ,Shred_Mass ,Turning_Mass,Unknown_Mass ,HM1_Mass,HM2_Mass) VALUES (NOW(),'@Vkb_SeqNum_Output','@MaxScore_IA','@ResultLabel','@Vkb_HeatID_Output','@Vkb_FceMWh_Output','@Vkb_FceSFactor_Output','@Vkb_FceAvgCurrent_Output','@Vkb_PoT_Output','@Vkb_FceChargeAlloys_Output','@Vkb_ChargeSpeedConv_Output','@Vkb_PreHeatSpeedConv_Output','@Vkb_CCarSpeedConv_Output','@SpeedConvCharge','@SpeedPreHeat','@SpeedConvCCR','@NewSegment','@MoveDataConCharge','@MoveDataConPH','@MoveDataConCCR','@VolPerScan','@MetersPerScan','@MassPerScan','@Shred_Mass_Ton','@Turning_Mass_Ton','@Unknow_Mass_Ton','@HM1_Mass_Ton','@HM2_Mass_Ton')</v>
      </c>
    </row>
    <row r="12" spans="2:10" x14ac:dyDescent="0.25">
      <c r="B12" t="s">
        <v>88</v>
      </c>
      <c r="C12" t="str">
        <f t="shared" si="0"/>
        <v>,FceMWh</v>
      </c>
      <c r="E12" t="s">
        <v>98</v>
      </c>
      <c r="F12" t="str">
        <f>CONCATENATE($B$6,$E$6,$F$6,E12,$E$6)</f>
        <v>,'@Vkb_FceMWh_Output'</v>
      </c>
    </row>
    <row r="13" spans="2:10" x14ac:dyDescent="0.25">
      <c r="B13" t="s">
        <v>94</v>
      </c>
      <c r="C13" t="str">
        <f t="shared" si="0"/>
        <v>,FceSFactor</v>
      </c>
      <c r="E13" t="s">
        <v>103</v>
      </c>
      <c r="F13" t="str">
        <f>CONCATENATE($B$6,$E$6,$F$6,E13,$E$6)</f>
        <v>,'@Vkb_FceSFactor_Output'</v>
      </c>
    </row>
    <row r="14" spans="2:10" x14ac:dyDescent="0.25">
      <c r="B14" t="s">
        <v>93</v>
      </c>
      <c r="C14" t="str">
        <f t="shared" si="0"/>
        <v>,FceAvgCurrent</v>
      </c>
      <c r="E14" t="s">
        <v>148</v>
      </c>
      <c r="F14" t="str">
        <f>IF(E14="NULL",",NULL",CONCATENATE($B$6,$E$6,$F$6,E14,$E$6))</f>
        <v>,'@Vkb_FceAvgCurrent_Output'</v>
      </c>
      <c r="J14" t="s">
        <v>149</v>
      </c>
    </row>
    <row r="15" spans="2:10" x14ac:dyDescent="0.25">
      <c r="B15" t="s">
        <v>89</v>
      </c>
      <c r="C15" t="str">
        <f t="shared" si="0"/>
        <v>,P_On</v>
      </c>
      <c r="E15" t="s">
        <v>99</v>
      </c>
      <c r="F15" t="str">
        <f t="shared" ref="F15:F33" si="1">IF(E15="NULL",",NULL",CONCATENATE($B$6,$E$6,$F$6,E15,$E$6))</f>
        <v>,'@Vkb_PoT_Output'</v>
      </c>
    </row>
    <row r="16" spans="2:10" x14ac:dyDescent="0.25">
      <c r="B16" t="s">
        <v>95</v>
      </c>
      <c r="C16" t="str">
        <f t="shared" si="0"/>
        <v>,FceChargeAlloys</v>
      </c>
      <c r="E16" t="s">
        <v>104</v>
      </c>
      <c r="F16" t="str">
        <f t="shared" si="1"/>
        <v>,'@Vkb_FceChargeAlloys_Output'</v>
      </c>
    </row>
    <row r="17" spans="2:6" x14ac:dyDescent="0.25">
      <c r="B17" t="s">
        <v>90</v>
      </c>
      <c r="C17" t="str">
        <f t="shared" si="0"/>
        <v>,ChargeSpeedConv</v>
      </c>
      <c r="E17" t="s">
        <v>100</v>
      </c>
      <c r="F17" t="str">
        <f t="shared" si="1"/>
        <v>,'@Vkb_ChargeSpeedConv_Output'</v>
      </c>
    </row>
    <row r="18" spans="2:6" x14ac:dyDescent="0.25">
      <c r="B18" t="s">
        <v>91</v>
      </c>
      <c r="C18" t="str">
        <f t="shared" si="0"/>
        <v>,PreHeatSpeedConv</v>
      </c>
      <c r="E18" t="s">
        <v>101</v>
      </c>
      <c r="F18" t="str">
        <f t="shared" si="1"/>
        <v>,'@Vkb_PreHeatSpeedConv_Output'</v>
      </c>
    </row>
    <row r="19" spans="2:6" x14ac:dyDescent="0.25">
      <c r="B19" t="s">
        <v>92</v>
      </c>
      <c r="C19" t="str">
        <f t="shared" si="0"/>
        <v>,CCarSpeedConv</v>
      </c>
      <c r="E19" t="s">
        <v>102</v>
      </c>
      <c r="F19" t="str">
        <f t="shared" si="1"/>
        <v>,'@Vkb_CCarSpeedConv_Output'</v>
      </c>
    </row>
    <row r="20" spans="2:6" x14ac:dyDescent="0.25">
      <c r="B20" t="s">
        <v>118</v>
      </c>
      <c r="C20" t="str">
        <f t="shared" si="0"/>
        <v xml:space="preserve">,SpeedConvCharge </v>
      </c>
      <c r="E20" t="s">
        <v>139</v>
      </c>
      <c r="F20" t="str">
        <f t="shared" si="1"/>
        <v>,'@SpeedConvCharge'</v>
      </c>
    </row>
    <row r="21" spans="2:6" x14ac:dyDescent="0.25">
      <c r="B21" t="s">
        <v>120</v>
      </c>
      <c r="C21" t="str">
        <f t="shared" si="0"/>
        <v xml:space="preserve">,SpeedPreHeat </v>
      </c>
      <c r="E21" t="s">
        <v>138</v>
      </c>
      <c r="F21" t="str">
        <f>IF(E21="NULL",",NULL",CONCATENATE($B$6,$E$6,$F$6,E21,$E$6))</f>
        <v>,'@SpeedPreHeat'</v>
      </c>
    </row>
    <row r="22" spans="2:6" x14ac:dyDescent="0.25">
      <c r="B22" t="s">
        <v>122</v>
      </c>
      <c r="C22" t="str">
        <f t="shared" si="0"/>
        <v>,SpeedConvCCR</v>
      </c>
      <c r="E22" t="s">
        <v>122</v>
      </c>
      <c r="F22" t="str">
        <f t="shared" si="1"/>
        <v>,'@SpeedConvCCR'</v>
      </c>
    </row>
    <row r="23" spans="2:6" x14ac:dyDescent="0.25">
      <c r="B23" t="s">
        <v>123</v>
      </c>
      <c r="C23" t="str">
        <f t="shared" si="0"/>
        <v xml:space="preserve">,MoveDataConveyor </v>
      </c>
      <c r="E23" t="s">
        <v>141</v>
      </c>
      <c r="F23" t="str">
        <f t="shared" si="1"/>
        <v>,'@NewSegment'</v>
      </c>
    </row>
    <row r="24" spans="2:6" x14ac:dyDescent="0.25">
      <c r="B24" t="s">
        <v>124</v>
      </c>
      <c r="C24" t="str">
        <f t="shared" si="0"/>
        <v>,MoveDataConCharge</v>
      </c>
      <c r="E24" t="s">
        <v>124</v>
      </c>
      <c r="F24" t="str">
        <f t="shared" si="1"/>
        <v>,'@MoveDataConCharge'</v>
      </c>
    </row>
    <row r="25" spans="2:6" x14ac:dyDescent="0.25">
      <c r="B25" t="s">
        <v>125</v>
      </c>
      <c r="C25" t="str">
        <f t="shared" si="0"/>
        <v xml:space="preserve">,MoveDataConPH </v>
      </c>
      <c r="E25" t="s">
        <v>142</v>
      </c>
      <c r="F25" t="str">
        <f t="shared" si="1"/>
        <v>,'@MoveDataConPH'</v>
      </c>
    </row>
    <row r="26" spans="2:6" x14ac:dyDescent="0.25">
      <c r="B26" t="s">
        <v>126</v>
      </c>
      <c r="C26" t="str">
        <f t="shared" si="0"/>
        <v>,MoveDataConCCR</v>
      </c>
      <c r="E26" t="s">
        <v>126</v>
      </c>
      <c r="F26" t="str">
        <f t="shared" si="1"/>
        <v>,'@MoveDataConCCR'</v>
      </c>
    </row>
    <row r="27" spans="2:6" x14ac:dyDescent="0.25">
      <c r="B27" t="s">
        <v>132</v>
      </c>
      <c r="C27" t="str">
        <f t="shared" si="0"/>
        <v xml:space="preserve">,VolPerScan </v>
      </c>
      <c r="E27" t="s">
        <v>144</v>
      </c>
      <c r="F27" t="str">
        <f t="shared" si="1"/>
        <v>,'@VolPerScan'</v>
      </c>
    </row>
    <row r="28" spans="2:6" x14ac:dyDescent="0.25">
      <c r="B28" t="s">
        <v>133</v>
      </c>
      <c r="C28" t="str">
        <f t="shared" si="0"/>
        <v xml:space="preserve">,MeterPerScan </v>
      </c>
      <c r="E28" t="s">
        <v>143</v>
      </c>
      <c r="F28" t="str">
        <f t="shared" si="1"/>
        <v>,'@MetersPerScan'</v>
      </c>
    </row>
    <row r="29" spans="2:6" x14ac:dyDescent="0.25">
      <c r="B29" t="s">
        <v>134</v>
      </c>
      <c r="C29" t="str">
        <f t="shared" si="0"/>
        <v xml:space="preserve">,TonPerVol </v>
      </c>
      <c r="E29" t="s">
        <v>145</v>
      </c>
      <c r="F29" t="str">
        <f t="shared" si="1"/>
        <v>,'@MassPerScan'</v>
      </c>
    </row>
    <row r="30" spans="2:6" x14ac:dyDescent="0.25">
      <c r="B30" t="s">
        <v>135</v>
      </c>
      <c r="C30" t="str">
        <f t="shared" si="0"/>
        <v xml:space="preserve">,Shred_Mass </v>
      </c>
      <c r="E30" t="s">
        <v>34</v>
      </c>
      <c r="F30" t="str">
        <f t="shared" si="1"/>
        <v>,'@Shred_Mass_Ton'</v>
      </c>
    </row>
    <row r="31" spans="2:6" x14ac:dyDescent="0.25">
      <c r="B31" t="s">
        <v>14</v>
      </c>
      <c r="C31" t="str">
        <f t="shared" si="0"/>
        <v>,Turning_Mass</v>
      </c>
      <c r="E31" t="s">
        <v>35</v>
      </c>
      <c r="F31" t="str">
        <f t="shared" si="1"/>
        <v>,'@Turning_Mass_Ton'</v>
      </c>
    </row>
    <row r="32" spans="2:6" x14ac:dyDescent="0.25">
      <c r="B32" t="s">
        <v>136</v>
      </c>
      <c r="C32" t="str">
        <f t="shared" si="0"/>
        <v xml:space="preserve">,Unknown_Mass </v>
      </c>
      <c r="E32" t="s">
        <v>31</v>
      </c>
      <c r="F32" t="str">
        <f t="shared" si="1"/>
        <v>,'@Unknow_Mass_Ton'</v>
      </c>
    </row>
    <row r="33" spans="2:6" x14ac:dyDescent="0.25">
      <c r="B33" t="s">
        <v>11</v>
      </c>
      <c r="C33" t="str">
        <f t="shared" si="0"/>
        <v>,HM1_Mass</v>
      </c>
      <c r="E33" t="s">
        <v>32</v>
      </c>
      <c r="F33" t="str">
        <f t="shared" si="1"/>
        <v>,'@HM1_Mass_Ton'</v>
      </c>
    </row>
    <row r="34" spans="2:6" x14ac:dyDescent="0.25">
      <c r="B34" t="s">
        <v>12</v>
      </c>
      <c r="C34" t="str">
        <f>CONCATENATE($B$6,B34)</f>
        <v>,HM2_Mass</v>
      </c>
      <c r="E34" t="s">
        <v>33</v>
      </c>
      <c r="F34" t="str">
        <f>IF(E34="NULL",",NULL",CONCATENATE($B$6,$E$6,$F$6,E34,$E$6))</f>
        <v>,'@HM2_Mass_Ton'</v>
      </c>
    </row>
    <row r="40" spans="2:6" x14ac:dyDescent="0.25">
      <c r="B40" s="8" t="s">
        <v>107</v>
      </c>
    </row>
    <row r="41" spans="2:6" x14ac:dyDescent="0.25">
      <c r="B41" s="8" t="s">
        <v>52</v>
      </c>
    </row>
    <row r="42" spans="2:6" x14ac:dyDescent="0.25">
      <c r="B42" s="8" t="s">
        <v>108</v>
      </c>
    </row>
    <row r="43" spans="2:6" x14ac:dyDescent="0.25">
      <c r="B43" t="s">
        <v>81</v>
      </c>
    </row>
    <row r="44" spans="2:6" x14ac:dyDescent="0.25">
      <c r="B44" s="8" t="s">
        <v>109</v>
      </c>
    </row>
    <row r="45" spans="2:6" x14ac:dyDescent="0.25">
      <c r="B45" s="8" t="s">
        <v>110</v>
      </c>
    </row>
    <row r="46" spans="2:6" x14ac:dyDescent="0.25">
      <c r="B46" s="8" t="s">
        <v>111</v>
      </c>
    </row>
    <row r="47" spans="2:6" x14ac:dyDescent="0.25">
      <c r="B47" s="8" t="s">
        <v>112</v>
      </c>
    </row>
    <row r="48" spans="2:6" x14ac:dyDescent="0.25">
      <c r="B48" s="8" t="s">
        <v>113</v>
      </c>
    </row>
    <row r="49" spans="2:4" x14ac:dyDescent="0.25">
      <c r="B49" s="8" t="s">
        <v>114</v>
      </c>
    </row>
    <row r="50" spans="2:4" x14ac:dyDescent="0.25">
      <c r="B50" s="8" t="s">
        <v>115</v>
      </c>
    </row>
    <row r="51" spans="2:4" x14ac:dyDescent="0.25">
      <c r="B51" s="8" t="s">
        <v>116</v>
      </c>
    </row>
    <row r="52" spans="2:4" x14ac:dyDescent="0.25">
      <c r="B52" s="8" t="s">
        <v>117</v>
      </c>
    </row>
    <row r="53" spans="2:4" x14ac:dyDescent="0.25">
      <c r="B53" t="s">
        <v>118</v>
      </c>
      <c r="C53" t="s">
        <v>137</v>
      </c>
      <c r="D53" t="s">
        <v>139</v>
      </c>
    </row>
    <row r="54" spans="2:4" x14ac:dyDescent="0.25">
      <c r="B54" s="8" t="s">
        <v>119</v>
      </c>
    </row>
    <row r="55" spans="2:4" x14ac:dyDescent="0.25">
      <c r="B55" t="s">
        <v>120</v>
      </c>
      <c r="C55" t="s">
        <v>137</v>
      </c>
      <c r="D55" t="s">
        <v>138</v>
      </c>
    </row>
    <row r="56" spans="2:4" x14ac:dyDescent="0.25">
      <c r="B56" s="8" t="s">
        <v>121</v>
      </c>
    </row>
    <row r="57" spans="2:4" x14ac:dyDescent="0.25">
      <c r="B57" t="s">
        <v>122</v>
      </c>
      <c r="C57" t="s">
        <v>137</v>
      </c>
      <c r="D57" t="s">
        <v>122</v>
      </c>
    </row>
    <row r="58" spans="2:4" x14ac:dyDescent="0.25">
      <c r="B58" t="s">
        <v>123</v>
      </c>
      <c r="C58" t="s">
        <v>140</v>
      </c>
      <c r="D58" t="s">
        <v>141</v>
      </c>
    </row>
    <row r="59" spans="2:4" x14ac:dyDescent="0.25">
      <c r="B59" t="s">
        <v>124</v>
      </c>
      <c r="C59" t="s">
        <v>140</v>
      </c>
      <c r="D59" t="s">
        <v>124</v>
      </c>
    </row>
    <row r="60" spans="2:4" x14ac:dyDescent="0.25">
      <c r="B60" t="s">
        <v>125</v>
      </c>
      <c r="C60" t="s">
        <v>140</v>
      </c>
      <c r="D60" t="s">
        <v>142</v>
      </c>
    </row>
    <row r="61" spans="2:4" x14ac:dyDescent="0.25">
      <c r="B61" t="s">
        <v>126</v>
      </c>
      <c r="C61" t="s">
        <v>140</v>
      </c>
      <c r="D61" t="s">
        <v>126</v>
      </c>
    </row>
    <row r="62" spans="2:4" x14ac:dyDescent="0.25">
      <c r="B62" s="9" t="s">
        <v>127</v>
      </c>
      <c r="D62" t="s">
        <v>147</v>
      </c>
    </row>
    <row r="63" spans="2:4" x14ac:dyDescent="0.25">
      <c r="B63" s="9" t="s">
        <v>9</v>
      </c>
      <c r="D63" t="s">
        <v>147</v>
      </c>
    </row>
    <row r="64" spans="2:4" x14ac:dyDescent="0.25">
      <c r="B64" s="9" t="s">
        <v>128</v>
      </c>
      <c r="D64" t="s">
        <v>147</v>
      </c>
    </row>
    <row r="65" spans="2:4" x14ac:dyDescent="0.25">
      <c r="B65" s="9" t="s">
        <v>129</v>
      </c>
      <c r="D65" t="s">
        <v>147</v>
      </c>
    </row>
    <row r="66" spans="2:4" x14ac:dyDescent="0.25">
      <c r="B66" s="9" t="s">
        <v>130</v>
      </c>
      <c r="D66" t="s">
        <v>147</v>
      </c>
    </row>
    <row r="67" spans="2:4" x14ac:dyDescent="0.25">
      <c r="B67" s="9" t="s">
        <v>131</v>
      </c>
      <c r="D67" t="s">
        <v>147</v>
      </c>
    </row>
    <row r="68" spans="2:4" x14ac:dyDescent="0.25">
      <c r="B68" t="s">
        <v>132</v>
      </c>
      <c r="D68" t="s">
        <v>144</v>
      </c>
    </row>
    <row r="69" spans="2:4" x14ac:dyDescent="0.25">
      <c r="B69" t="s">
        <v>133</v>
      </c>
      <c r="D69" t="s">
        <v>143</v>
      </c>
    </row>
    <row r="70" spans="2:4" x14ac:dyDescent="0.25">
      <c r="B70" t="s">
        <v>134</v>
      </c>
      <c r="D70" t="s">
        <v>145</v>
      </c>
    </row>
    <row r="71" spans="2:4" x14ac:dyDescent="0.25">
      <c r="B71" t="s">
        <v>135</v>
      </c>
      <c r="D71" t="s">
        <v>34</v>
      </c>
    </row>
    <row r="72" spans="2:4" x14ac:dyDescent="0.25">
      <c r="B72" t="s">
        <v>14</v>
      </c>
      <c r="D72" t="s">
        <v>35</v>
      </c>
    </row>
    <row r="73" spans="2:4" x14ac:dyDescent="0.25">
      <c r="B73" t="s">
        <v>136</v>
      </c>
      <c r="D73" t="s">
        <v>31</v>
      </c>
    </row>
    <row r="74" spans="2:4" x14ac:dyDescent="0.25">
      <c r="B74" t="s">
        <v>11</v>
      </c>
      <c r="D74" t="s">
        <v>32</v>
      </c>
    </row>
    <row r="75" spans="2:4" x14ac:dyDescent="0.25">
      <c r="B75" t="s">
        <v>12</v>
      </c>
      <c r="D75" t="s">
        <v>33</v>
      </c>
    </row>
  </sheetData>
  <mergeCells count="3">
    <mergeCell ref="E3:I3"/>
    <mergeCell ref="B5:C5"/>
    <mergeCell ref="E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</vt:lpstr>
      <vt:lpstr>Tracking</vt:lpstr>
      <vt:lpstr>Tracking (2)</vt:lpstr>
      <vt:lpstr>Sheet2</vt:lpstr>
      <vt:lpstr>ProcessData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Lerma de la Torre</dc:creator>
  <cp:lastModifiedBy>Luis Lerma de la Torre</cp:lastModifiedBy>
  <dcterms:created xsi:type="dcterms:W3CDTF">2022-08-26T18:00:49Z</dcterms:created>
  <dcterms:modified xsi:type="dcterms:W3CDTF">2022-09-15T14:41:24Z</dcterms:modified>
</cp:coreProperties>
</file>