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os\JUAN JOSE\2020\Correo\BOL_NOV_2020\"/>
    </mc:Choice>
  </mc:AlternateContent>
  <xr:revisionPtr revIDLastSave="0" documentId="13_ncr:1_{EAE1E433-628B-4658-BFAB-1C3281FA54E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.8" sheetId="1" r:id="rId1"/>
  </sheets>
  <definedNames>
    <definedName name="_xlnm.Print_Area" localSheetId="0">'1.8'!$A$1:$N$24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6" i="1"/>
  <c r="C16" i="1"/>
  <c r="C9" i="1"/>
  <c r="C12" i="1" l="1"/>
  <c r="C6" i="1" s="1"/>
  <c r="G12" i="1"/>
  <c r="G6" i="1" s="1"/>
  <c r="E12" i="1"/>
  <c r="E9" i="1"/>
  <c r="E16" i="1"/>
  <c r="E6" i="1" l="1"/>
  <c r="I10" i="1" l="1"/>
  <c r="J10" i="1" l="1"/>
  <c r="I14" i="1" l="1"/>
  <c r="I9" i="1"/>
  <c r="I16" i="1"/>
  <c r="I12" i="1"/>
  <c r="I17" i="1"/>
  <c r="I13" i="1"/>
  <c r="I6" i="1" l="1"/>
  <c r="J16" i="1" l="1"/>
  <c r="J9" i="1" l="1"/>
  <c r="J13" i="1"/>
  <c r="J17" i="1"/>
  <c r="J14" i="1"/>
  <c r="J12" i="1"/>
  <c r="J6" i="1" l="1"/>
  <c r="K12" i="1" l="1"/>
  <c r="K9" i="1" l="1"/>
  <c r="K16" i="1"/>
  <c r="K14" i="1"/>
  <c r="K17" i="1"/>
  <c r="K13" i="1"/>
  <c r="K10" i="1"/>
  <c r="K6" i="1" l="1"/>
</calcChain>
</file>

<file path=xl/sharedStrings.xml><?xml version="1.0" encoding="utf-8"?>
<sst xmlns="http://schemas.openxmlformats.org/spreadsheetml/2006/main" count="25" uniqueCount="23">
  <si>
    <t>Entidades Federativas y Municipios</t>
  </si>
  <si>
    <t>Participación Porcentual (%)</t>
  </si>
  <si>
    <t>Variación Porcentual (%)</t>
  </si>
  <si>
    <t>Total</t>
  </si>
  <si>
    <t>Coahuila de Zaragoza</t>
  </si>
  <si>
    <t>Monclova</t>
  </si>
  <si>
    <t>Colima</t>
  </si>
  <si>
    <t>Michoacán de Ocampo</t>
  </si>
  <si>
    <t>Lázaro Cárdenas</t>
  </si>
  <si>
    <t>Cuauhtémoc</t>
  </si>
  <si>
    <t>Manzanillo</t>
  </si>
  <si>
    <r>
      <t xml:space="preserve">CUADRO </t>
    </r>
    <r>
      <rPr>
        <b/>
        <sz val="10"/>
        <rFont val="Arial Narrow"/>
        <family val="2"/>
      </rPr>
      <t>1.8</t>
    </r>
  </si>
  <si>
    <r>
      <t xml:space="preserve">PRODUCCIÓN DE PELLETS DE FIERRO POR ENTIDAD FEDERATIVA Y MUNICIPIO </t>
    </r>
    <r>
      <rPr>
        <b/>
        <vertAlign val="superscript"/>
        <sz val="10"/>
        <rFont val="Arial Narrow"/>
        <family val="2"/>
      </rPr>
      <t>a/</t>
    </r>
  </si>
  <si>
    <r>
      <t xml:space="preserve">P/  </t>
    </r>
    <r>
      <rPr>
        <sz val="8"/>
        <rFont val="Arial Narrow"/>
        <family val="2"/>
      </rPr>
      <t>Cifras Preliminares</t>
    </r>
  </si>
  <si>
    <r>
      <t>NOTA:</t>
    </r>
    <r>
      <rPr>
        <sz val="8"/>
        <rFont val="Arial Narrow"/>
        <family val="2"/>
      </rPr>
      <t xml:space="preserve"> La suma de los parciales puede no coincidir con los totales debido al redondeo.</t>
    </r>
  </si>
  <si>
    <r>
      <t>a/</t>
    </r>
    <r>
      <rPr>
        <sz val="8"/>
        <rFont val="Arial Narrow"/>
        <family val="2"/>
      </rPr>
      <t xml:space="preserve">  Contenido Metálico</t>
    </r>
  </si>
  <si>
    <r>
      <rPr>
        <b/>
        <sz val="8"/>
        <color rgb="FF000080"/>
        <rFont val="Arial Narrow"/>
        <family val="2"/>
      </rPr>
      <t>-o-</t>
    </r>
    <r>
      <rPr>
        <sz val="8"/>
        <rFont val="Arial Narrow"/>
        <family val="2"/>
      </rPr>
      <t xml:space="preserve"> Variación porcentual mayor a </t>
    </r>
    <r>
      <rPr>
        <sz val="8"/>
        <color rgb="FF002060"/>
        <rFont val="Arial Narrow"/>
        <family val="2"/>
      </rPr>
      <t>250</t>
    </r>
    <r>
      <rPr>
        <sz val="8"/>
        <rFont val="Arial Narrow"/>
        <family val="2"/>
      </rPr>
      <t xml:space="preserve"> por ciento</t>
    </r>
  </si>
  <si>
    <r>
      <t xml:space="preserve">2020 </t>
    </r>
    <r>
      <rPr>
        <b/>
        <vertAlign val="superscript"/>
        <sz val="10"/>
        <rFont val="Arial Narrow"/>
        <family val="2"/>
      </rPr>
      <t>P/</t>
    </r>
  </si>
  <si>
    <t>2019/2018</t>
  </si>
  <si>
    <t>2020/2019</t>
  </si>
  <si>
    <t>Volumen ( Toneladas )</t>
  </si>
  <si>
    <t>Noviembre</t>
  </si>
  <si>
    <t>-o-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</si>
</sst>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0"/>
      <name val="Tahoma"/>
    </font>
    <font>
      <sz val="10"/>
      <name val="Arial Narrow"/>
      <family val="2"/>
    </font>
    <font>
      <b/>
      <sz val="10"/>
      <name val="Arial Narrow"/>
      <family val="2"/>
    </font>
    <font>
      <b/>
      <vertAlign val="superscript"/>
      <sz val="10"/>
      <name val="Arial Narrow"/>
      <family val="2"/>
    </font>
    <font>
      <sz val="9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sz val="8"/>
      <name val="Tahoma"/>
      <family val="2"/>
    </font>
    <font>
      <b/>
      <vertAlign val="superscript"/>
      <sz val="8"/>
      <name val="Arial Narrow"/>
      <family val="2"/>
    </font>
    <font>
      <sz val="8"/>
      <name val="Arial Narrow"/>
      <family val="2"/>
    </font>
    <font>
      <sz val="10"/>
      <color theme="0"/>
      <name val="Arial Narrow"/>
      <family val="2"/>
    </font>
    <font>
      <b/>
      <sz val="9.5"/>
      <color theme="0"/>
      <name val="Arial Narrow"/>
      <family val="2"/>
    </font>
    <font>
      <sz val="9.5"/>
      <color theme="0"/>
      <name val="Arial Narrow"/>
      <family val="2"/>
    </font>
    <font>
      <sz val="9"/>
      <color theme="0"/>
      <name val="Arial Narrow"/>
      <family val="2"/>
    </font>
    <font>
      <b/>
      <sz val="8"/>
      <name val="Arial Narrow"/>
      <family val="2"/>
    </font>
    <font>
      <b/>
      <sz val="8"/>
      <color rgb="FF000080"/>
      <name val="Arial Narrow"/>
      <family val="2"/>
    </font>
    <font>
      <sz val="8"/>
      <color rgb="FF00206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2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8" fillId="2" borderId="0" xfId="0" applyFont="1" applyFill="1" applyAlignment="1">
      <alignment horizontal="left" indent="1"/>
    </xf>
    <xf numFmtId="0" fontId="14" fillId="2" borderId="0" xfId="0" applyFont="1" applyFill="1" applyAlignment="1">
      <alignment horizontal="left" vertical="center" indent="1"/>
    </xf>
    <xf numFmtId="164" fontId="5" fillId="3" borderId="0" xfId="0" applyNumberFormat="1" applyFont="1" applyFill="1" applyAlignment="1" applyProtection="1">
      <alignment horizontal="right" vertical="center"/>
      <protection hidden="1"/>
    </xf>
    <xf numFmtId="164" fontId="5" fillId="2" borderId="0" xfId="0" applyNumberFormat="1" applyFont="1" applyFill="1" applyAlignment="1" applyProtection="1">
      <alignment vertical="center"/>
      <protection hidden="1"/>
    </xf>
    <xf numFmtId="164" fontId="6" fillId="2" borderId="0" xfId="0" applyNumberFormat="1" applyFont="1" applyFill="1" applyAlignment="1" applyProtection="1">
      <alignment vertical="center"/>
      <protection hidden="1"/>
    </xf>
    <xf numFmtId="164" fontId="6" fillId="3" borderId="0" xfId="0" applyNumberFormat="1" applyFont="1" applyFill="1" applyAlignment="1" applyProtection="1">
      <alignment horizontal="right" vertical="center"/>
      <protection hidden="1"/>
    </xf>
    <xf numFmtId="3" fontId="5" fillId="2" borderId="0" xfId="0" applyNumberFormat="1" applyFont="1" applyFill="1" applyAlignment="1" applyProtection="1">
      <alignment vertical="center"/>
    </xf>
    <xf numFmtId="164" fontId="5" fillId="2" borderId="0" xfId="0" applyNumberFormat="1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3" fontId="6" fillId="2" borderId="0" xfId="0" applyNumberFormat="1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vertical="center"/>
    </xf>
    <xf numFmtId="3" fontId="6" fillId="3" borderId="0" xfId="0" applyNumberFormat="1" applyFont="1" applyFill="1" applyAlignment="1" applyProtection="1">
      <alignment vertical="center"/>
    </xf>
    <xf numFmtId="0" fontId="14" fillId="2" borderId="0" xfId="0" quotePrefix="1" applyFont="1" applyFill="1" applyAlignment="1">
      <alignment horizontal="left" indent="1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</dxfs>
  <tableStyles count="0" defaultTableStyle="TableStyleMedium9" defaultPivotStyle="PivotStyleLight16"/>
  <colors>
    <mruColors>
      <color rgb="FF666699"/>
      <color rgb="FF000080"/>
      <color rgb="FF99CC00"/>
      <color rgb="FF66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Personalizado 2">
      <a:dk1>
        <a:srgbClr val="002060"/>
      </a:dk1>
      <a:lt1>
        <a:sysClr val="window" lastClr="FFFFFF"/>
      </a:lt1>
      <a:dk2>
        <a:srgbClr val="002060"/>
      </a:dk2>
      <a:lt2>
        <a:srgbClr val="EEECE1"/>
      </a:lt2>
      <a:accent1>
        <a:srgbClr val="99CC00"/>
      </a:accent1>
      <a:accent2>
        <a:srgbClr val="666699"/>
      </a:accent2>
      <a:accent3>
        <a:srgbClr val="FFC000"/>
      </a:accent3>
      <a:accent4>
        <a:srgbClr val="993366"/>
      </a:accent4>
      <a:accent5>
        <a:srgbClr val="548DD4"/>
      </a:accent5>
      <a:accent6>
        <a:srgbClr val="F79646"/>
      </a:accent6>
      <a:hlink>
        <a:srgbClr val="0000FF"/>
      </a:hlink>
      <a:folHlink>
        <a:srgbClr val="660033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abSelected="1" zoomScaleNormal="100" workbookViewId="0">
      <selection activeCell="N1" sqref="N1"/>
    </sheetView>
  </sheetViews>
  <sheetFormatPr baseColWidth="10" defaultColWidth="11.44140625" defaultRowHeight="14.1" customHeight="1" x14ac:dyDescent="0.25"/>
  <cols>
    <col min="1" max="1" width="21" style="5" customWidth="1"/>
    <col min="2" max="2" width="1.6640625" style="16" customWidth="1"/>
    <col min="3" max="3" width="11.44140625" style="5"/>
    <col min="4" max="4" width="1.6640625" style="5" customWidth="1"/>
    <col min="5" max="5" width="11.44140625" style="5"/>
    <col min="6" max="6" width="1.6640625" style="5" customWidth="1"/>
    <col min="7" max="7" width="11.44140625" style="5"/>
    <col min="8" max="8" width="1.6640625" style="5" customWidth="1"/>
    <col min="9" max="11" width="11.44140625" style="5"/>
    <col min="12" max="12" width="1.6640625" style="5" customWidth="1"/>
    <col min="13" max="14" width="11.44140625" style="5"/>
    <col min="15" max="16384" width="11.44140625" style="1"/>
  </cols>
  <sheetData>
    <row r="1" spans="1:14" ht="14.1" customHeight="1" x14ac:dyDescent="0.25">
      <c r="A1" s="4" t="s">
        <v>12</v>
      </c>
      <c r="N1" s="5" t="s">
        <v>11</v>
      </c>
    </row>
    <row r="2" spans="1:14" ht="14.1" customHeight="1" x14ac:dyDescent="0.25">
      <c r="A2" s="5" t="s">
        <v>21</v>
      </c>
    </row>
    <row r="3" spans="1:14" ht="14.1" customHeight="1" x14ac:dyDescent="0.25">
      <c r="A3" s="39" t="s">
        <v>0</v>
      </c>
      <c r="B3" s="17"/>
      <c r="C3" s="38" t="s">
        <v>20</v>
      </c>
      <c r="D3" s="38"/>
      <c r="E3" s="38"/>
      <c r="F3" s="38"/>
      <c r="G3" s="38"/>
      <c r="H3" s="37"/>
      <c r="I3" s="38" t="s">
        <v>1</v>
      </c>
      <c r="J3" s="38"/>
      <c r="K3" s="38"/>
      <c r="L3" s="37"/>
      <c r="M3" s="38" t="s">
        <v>2</v>
      </c>
      <c r="N3" s="38"/>
    </row>
    <row r="4" spans="1:14" ht="14.1" customHeight="1" x14ac:dyDescent="0.25">
      <c r="A4" s="40"/>
      <c r="B4" s="18"/>
      <c r="C4" s="15">
        <v>2018</v>
      </c>
      <c r="D4" s="15"/>
      <c r="E4" s="15">
        <v>2019</v>
      </c>
      <c r="F4" s="15"/>
      <c r="G4" s="15" t="s">
        <v>17</v>
      </c>
      <c r="H4" s="15"/>
      <c r="I4" s="15">
        <v>2018</v>
      </c>
      <c r="J4" s="15">
        <v>2019</v>
      </c>
      <c r="K4" s="15" t="s">
        <v>17</v>
      </c>
      <c r="L4" s="15"/>
      <c r="M4" s="15" t="s">
        <v>18</v>
      </c>
      <c r="N4" s="15" t="s">
        <v>19</v>
      </c>
    </row>
    <row r="6" spans="1:14" s="3" customFormat="1" ht="14.1" customHeight="1" x14ac:dyDescent="0.25">
      <c r="A6" s="6" t="s">
        <v>3</v>
      </c>
      <c r="B6" s="19"/>
      <c r="C6" s="29">
        <f>+C9+C12+C16</f>
        <v>462319</v>
      </c>
      <c r="D6" s="29"/>
      <c r="E6" s="29">
        <f>+E9+E12+E16</f>
        <v>560630</v>
      </c>
      <c r="F6" s="29"/>
      <c r="G6" s="29">
        <f>+G9+G12+G16</f>
        <v>415483</v>
      </c>
      <c r="H6" s="29"/>
      <c r="I6" s="30">
        <f>+I9+I12+I16</f>
        <v>100</v>
      </c>
      <c r="J6" s="30">
        <f>+J9+J12+J16</f>
        <v>100</v>
      </c>
      <c r="K6" s="30">
        <f>+K9+K12+K16</f>
        <v>100</v>
      </c>
      <c r="L6" s="8"/>
      <c r="M6" s="25">
        <v>21.264754422811954</v>
      </c>
      <c r="N6" s="25">
        <v>-25.889980914328525</v>
      </c>
    </row>
    <row r="7" spans="1:14" s="3" customFormat="1" ht="14.1" customHeight="1" x14ac:dyDescent="0.25">
      <c r="A7" s="6"/>
      <c r="B7" s="19"/>
      <c r="C7" s="29"/>
      <c r="D7" s="31"/>
      <c r="E7" s="29"/>
      <c r="F7" s="31"/>
      <c r="G7" s="29"/>
      <c r="H7" s="31"/>
      <c r="I7" s="30"/>
      <c r="J7" s="30"/>
      <c r="K7" s="30"/>
      <c r="L7" s="8"/>
      <c r="M7" s="26"/>
      <c r="N7" s="26"/>
    </row>
    <row r="8" spans="1:14" s="2" customFormat="1" ht="14.1" customHeight="1" x14ac:dyDescent="0.25">
      <c r="A8" s="9"/>
      <c r="B8" s="20"/>
      <c r="C8" s="32"/>
      <c r="D8" s="33"/>
      <c r="E8" s="32"/>
      <c r="F8" s="33"/>
      <c r="G8" s="32"/>
      <c r="H8" s="33"/>
      <c r="I8" s="34"/>
      <c r="J8" s="34"/>
      <c r="K8" s="34"/>
      <c r="L8" s="10"/>
      <c r="M8" s="27"/>
      <c r="N8" s="27"/>
    </row>
    <row r="9" spans="1:14" s="3" customFormat="1" ht="14.1" customHeight="1" x14ac:dyDescent="0.25">
      <c r="A9" s="7" t="s">
        <v>4</v>
      </c>
      <c r="B9" s="19"/>
      <c r="C9" s="29">
        <f>SUM(C10:C10)</f>
        <v>214680</v>
      </c>
      <c r="D9" s="31"/>
      <c r="E9" s="29">
        <f>SUM(E10:E10)</f>
        <v>168484</v>
      </c>
      <c r="F9" s="31"/>
      <c r="G9" s="29">
        <f>SUM(G10:G10)</f>
        <v>60555</v>
      </c>
      <c r="H9" s="31"/>
      <c r="I9" s="30">
        <f>C9/C$6*100</f>
        <v>46.435469881185938</v>
      </c>
      <c r="J9" s="30">
        <f>E9/E$6*100</f>
        <v>30.052619374632112</v>
      </c>
      <c r="K9" s="30">
        <f t="shared" ref="K9:K10" si="0">G9/G$6*100</f>
        <v>14.574603533718589</v>
      </c>
      <c r="L9" s="8"/>
      <c r="M9" s="25">
        <v>-21.518539221166389</v>
      </c>
      <c r="N9" s="25">
        <v>-64.058901735476368</v>
      </c>
    </row>
    <row r="10" spans="1:14" s="2" customFormat="1" ht="14.1" customHeight="1" x14ac:dyDescent="0.25">
      <c r="A10" s="11" t="s">
        <v>5</v>
      </c>
      <c r="B10" s="20"/>
      <c r="C10" s="35">
        <v>214680</v>
      </c>
      <c r="D10" s="35"/>
      <c r="E10" s="35">
        <v>168484</v>
      </c>
      <c r="F10" s="35"/>
      <c r="G10" s="35">
        <v>60555</v>
      </c>
      <c r="H10" s="33"/>
      <c r="I10" s="34">
        <f>C10/C$6*100</f>
        <v>46.435469881185938</v>
      </c>
      <c r="J10" s="34">
        <f>E10/E$6*100</f>
        <v>30.052619374632112</v>
      </c>
      <c r="K10" s="34">
        <f t="shared" si="0"/>
        <v>14.574603533718589</v>
      </c>
      <c r="L10" s="10"/>
      <c r="M10" s="28">
        <v>-21.518539221166389</v>
      </c>
      <c r="N10" s="28">
        <v>-64.058901735476368</v>
      </c>
    </row>
    <row r="11" spans="1:14" s="2" customFormat="1" ht="13.5" customHeight="1" x14ac:dyDescent="0.25">
      <c r="A11" s="9"/>
      <c r="B11" s="20"/>
      <c r="C11" s="32"/>
      <c r="D11" s="33"/>
      <c r="E11" s="32"/>
      <c r="F11" s="33"/>
      <c r="G11" s="32"/>
      <c r="H11" s="33"/>
      <c r="I11" s="34"/>
      <c r="J11" s="34"/>
      <c r="K11" s="34"/>
      <c r="L11" s="10"/>
      <c r="M11" s="27"/>
      <c r="N11" s="27"/>
    </row>
    <row r="12" spans="1:14" s="3" customFormat="1" ht="14.1" customHeight="1" x14ac:dyDescent="0.25">
      <c r="A12" s="7" t="s">
        <v>6</v>
      </c>
      <c r="B12" s="19"/>
      <c r="C12" s="29">
        <f>SUM(C13:C14)</f>
        <v>235617</v>
      </c>
      <c r="D12" s="31"/>
      <c r="E12" s="29">
        <f>SUM(E13:E14)</f>
        <v>301680</v>
      </c>
      <c r="F12" s="31"/>
      <c r="G12" s="29">
        <f>SUM(G13:G14)</f>
        <v>268660</v>
      </c>
      <c r="H12" s="31"/>
      <c r="I12" s="30">
        <f>C12/C$6*100</f>
        <v>50.964161109536917</v>
      </c>
      <c r="J12" s="30">
        <f>E12/E$6*100</f>
        <v>53.810891318695042</v>
      </c>
      <c r="K12" s="30">
        <f t="shared" ref="K12:K14" si="1">G12/G$6*100</f>
        <v>64.66209207115574</v>
      </c>
      <c r="L12" s="8"/>
      <c r="M12" s="25">
        <v>28.038299443588539</v>
      </c>
      <c r="N12" s="25">
        <v>-10.94537258021745</v>
      </c>
    </row>
    <row r="13" spans="1:14" s="2" customFormat="1" ht="14.1" customHeight="1" x14ac:dyDescent="0.25">
      <c r="A13" s="11" t="s">
        <v>9</v>
      </c>
      <c r="B13" s="20"/>
      <c r="C13" s="35">
        <v>109141</v>
      </c>
      <c r="D13" s="35"/>
      <c r="E13" s="35">
        <v>106400</v>
      </c>
      <c r="F13" s="35"/>
      <c r="G13" s="35">
        <v>101360</v>
      </c>
      <c r="H13" s="33"/>
      <c r="I13" s="34">
        <f>C13/C$6*100</f>
        <v>23.607292799993079</v>
      </c>
      <c r="J13" s="34">
        <f>E13/E$6*100</f>
        <v>18.978649019852668</v>
      </c>
      <c r="K13" s="34">
        <f t="shared" si="1"/>
        <v>24.395703313974337</v>
      </c>
      <c r="L13" s="10"/>
      <c r="M13" s="28">
        <v>-2.5114301683143827</v>
      </c>
      <c r="N13" s="28">
        <v>-4.7368421052631584</v>
      </c>
    </row>
    <row r="14" spans="1:14" s="2" customFormat="1" ht="14.1" customHeight="1" x14ac:dyDescent="0.25">
      <c r="A14" s="11" t="s">
        <v>10</v>
      </c>
      <c r="B14" s="20"/>
      <c r="C14" s="35">
        <v>126476</v>
      </c>
      <c r="D14" s="35"/>
      <c r="E14" s="35">
        <v>195280</v>
      </c>
      <c r="F14" s="35"/>
      <c r="G14" s="35">
        <v>167300</v>
      </c>
      <c r="H14" s="33"/>
      <c r="I14" s="34">
        <f>C14/C$6*100</f>
        <v>27.356868309543842</v>
      </c>
      <c r="J14" s="34">
        <f>E14/E$6*100</f>
        <v>34.832242298842374</v>
      </c>
      <c r="K14" s="34">
        <f t="shared" si="1"/>
        <v>40.266388757181396</v>
      </c>
      <c r="L14" s="10"/>
      <c r="M14" s="28">
        <v>54.400834941016477</v>
      </c>
      <c r="N14" s="28">
        <v>-14.328144203195411</v>
      </c>
    </row>
    <row r="15" spans="1:14" s="2" customFormat="1" ht="14.1" customHeight="1" x14ac:dyDescent="0.25">
      <c r="A15" s="11"/>
      <c r="B15" s="20"/>
      <c r="C15" s="32"/>
      <c r="D15" s="33"/>
      <c r="E15" s="32"/>
      <c r="F15" s="33"/>
      <c r="G15" s="32"/>
      <c r="H15" s="33"/>
      <c r="I15" s="34"/>
      <c r="J15" s="34"/>
      <c r="K15" s="34"/>
      <c r="L15" s="10"/>
      <c r="M15" s="27"/>
      <c r="N15" s="27"/>
    </row>
    <row r="16" spans="1:14" s="3" customFormat="1" ht="14.1" customHeight="1" x14ac:dyDescent="0.25">
      <c r="A16" s="7" t="s">
        <v>7</v>
      </c>
      <c r="B16" s="19"/>
      <c r="C16" s="29">
        <f>SUM(C17:C17)</f>
        <v>12022</v>
      </c>
      <c r="D16" s="31"/>
      <c r="E16" s="29">
        <f>SUM(E17:E17)</f>
        <v>90466</v>
      </c>
      <c r="F16" s="31"/>
      <c r="G16" s="29">
        <f>SUM(G17:G17)</f>
        <v>86268</v>
      </c>
      <c r="H16" s="31"/>
      <c r="I16" s="30">
        <f>C16/C$6*100</f>
        <v>2.6003690092771441</v>
      </c>
      <c r="J16" s="30">
        <f>E16/E$6*100</f>
        <v>16.13648930667285</v>
      </c>
      <c r="K16" s="30">
        <f t="shared" ref="K16:K17" si="2">G16/G$6*100</f>
        <v>20.763304395125672</v>
      </c>
      <c r="L16" s="8"/>
      <c r="M16" s="25" t="s">
        <v>22</v>
      </c>
      <c r="N16" s="25">
        <v>-4.6404173943802096</v>
      </c>
    </row>
    <row r="17" spans="1:14" s="2" customFormat="1" ht="14.1" customHeight="1" x14ac:dyDescent="0.25">
      <c r="A17" s="11" t="s">
        <v>8</v>
      </c>
      <c r="B17" s="20"/>
      <c r="C17" s="35">
        <v>12022</v>
      </c>
      <c r="D17" s="35"/>
      <c r="E17" s="35">
        <v>90466</v>
      </c>
      <c r="F17" s="35"/>
      <c r="G17" s="35">
        <v>86268</v>
      </c>
      <c r="H17" s="33"/>
      <c r="I17" s="34">
        <f>C17/C$6*100</f>
        <v>2.6003690092771441</v>
      </c>
      <c r="J17" s="34">
        <f>E17/E$6*100</f>
        <v>16.13648930667285</v>
      </c>
      <c r="K17" s="34">
        <f t="shared" si="2"/>
        <v>20.763304395125672</v>
      </c>
      <c r="L17" s="10"/>
      <c r="M17" s="28" t="s">
        <v>22</v>
      </c>
      <c r="N17" s="28">
        <v>-4.6404173943802096</v>
      </c>
    </row>
    <row r="18" spans="1:14" s="2" customFormat="1" ht="13.5" customHeight="1" x14ac:dyDescent="0.25">
      <c r="A18" s="11"/>
      <c r="B18" s="20"/>
      <c r="C18" s="32"/>
      <c r="D18" s="33"/>
      <c r="E18" s="32"/>
      <c r="F18" s="33"/>
      <c r="G18" s="32"/>
      <c r="H18" s="33"/>
      <c r="I18" s="34"/>
      <c r="J18" s="34"/>
      <c r="K18" s="34"/>
      <c r="L18" s="10"/>
      <c r="M18" s="10"/>
      <c r="N18" s="10"/>
    </row>
    <row r="19" spans="1:14" s="2" customFormat="1" ht="14.1" customHeight="1" x14ac:dyDescent="0.25">
      <c r="A19" s="12"/>
      <c r="B19" s="21"/>
      <c r="C19" s="12"/>
      <c r="D19" s="12"/>
      <c r="E19" s="12"/>
      <c r="F19" s="12"/>
      <c r="G19" s="12"/>
      <c r="H19" s="12"/>
      <c r="I19" s="13"/>
      <c r="J19" s="13"/>
      <c r="K19" s="13"/>
      <c r="L19" s="13"/>
      <c r="M19" s="13"/>
      <c r="N19" s="13"/>
    </row>
    <row r="20" spans="1:14" s="2" customFormat="1" ht="14.1" customHeight="1" x14ac:dyDescent="0.2">
      <c r="A20" s="23" t="s">
        <v>15</v>
      </c>
      <c r="B20" s="20"/>
      <c r="C20" s="9"/>
      <c r="D20" s="9"/>
      <c r="E20" s="9"/>
      <c r="F20" s="9"/>
      <c r="G20" s="9"/>
      <c r="H20" s="9"/>
      <c r="I20" s="10"/>
      <c r="J20" s="10"/>
      <c r="K20" s="10"/>
      <c r="L20" s="9"/>
      <c r="M20" s="9"/>
      <c r="N20" s="9"/>
    </row>
    <row r="21" spans="1:14" s="2" customFormat="1" ht="14.1" customHeight="1" x14ac:dyDescent="0.2">
      <c r="A21" s="23" t="s">
        <v>13</v>
      </c>
      <c r="B21" s="20"/>
      <c r="C21" s="9"/>
      <c r="D21" s="9"/>
      <c r="E21" s="9"/>
      <c r="F21" s="9"/>
      <c r="G21" s="9"/>
      <c r="H21" s="9"/>
      <c r="I21" s="10"/>
      <c r="J21" s="10"/>
      <c r="K21" s="10"/>
      <c r="L21" s="9"/>
      <c r="M21" s="9"/>
      <c r="N21" s="9"/>
    </row>
    <row r="22" spans="1:14" s="2" customFormat="1" ht="14.1" customHeight="1" x14ac:dyDescent="0.2">
      <c r="A22" s="36" t="s">
        <v>16</v>
      </c>
      <c r="B22" s="20"/>
      <c r="C22" s="9"/>
      <c r="D22" s="9"/>
      <c r="E22" s="9"/>
      <c r="F22" s="9"/>
      <c r="G22" s="9"/>
      <c r="H22" s="9"/>
      <c r="I22" s="10"/>
      <c r="J22" s="10"/>
      <c r="K22" s="10"/>
      <c r="L22" s="9"/>
      <c r="M22" s="9"/>
      <c r="N22" s="9"/>
    </row>
    <row r="23" spans="1:14" s="2" customFormat="1" ht="14.1" customHeight="1" x14ac:dyDescent="0.25">
      <c r="A23" s="24" t="s">
        <v>14</v>
      </c>
      <c r="B23" s="20"/>
      <c r="C23" s="9"/>
      <c r="D23" s="9"/>
      <c r="E23" s="9"/>
      <c r="F23" s="9"/>
      <c r="G23" s="9"/>
      <c r="H23" s="9"/>
      <c r="I23" s="10"/>
      <c r="J23" s="10"/>
      <c r="K23" s="10"/>
      <c r="L23" s="9"/>
      <c r="M23" s="9"/>
      <c r="N23" s="9"/>
    </row>
    <row r="24" spans="1:14" s="2" customFormat="1" ht="14.1" customHeight="1" x14ac:dyDescent="0.25">
      <c r="A24" s="24"/>
      <c r="B24" s="20"/>
      <c r="C24" s="9"/>
      <c r="D24" s="9"/>
      <c r="E24" s="9"/>
      <c r="F24" s="9"/>
      <c r="G24" s="9"/>
      <c r="H24" s="9"/>
      <c r="I24" s="10"/>
      <c r="J24" s="10"/>
      <c r="K24" s="10"/>
      <c r="L24" s="9"/>
      <c r="M24" s="9"/>
      <c r="N24" s="9"/>
    </row>
    <row r="25" spans="1:14" s="2" customFormat="1" ht="14.1" customHeight="1" x14ac:dyDescent="0.25">
      <c r="A25" s="9"/>
      <c r="B25" s="2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s="2" customFormat="1" ht="14.1" customHeight="1" x14ac:dyDescent="0.25">
      <c r="A26" s="9"/>
      <c r="B26" s="2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s="2" customFormat="1" ht="14.1" customHeight="1" x14ac:dyDescent="0.25">
      <c r="A27" s="9"/>
      <c r="B27" s="2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s="2" customFormat="1" ht="14.1" customHeight="1" x14ac:dyDescent="0.25">
      <c r="A28" s="9"/>
      <c r="B28" s="2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s="2" customFormat="1" ht="14.1" customHeight="1" x14ac:dyDescent="0.25">
      <c r="A29" s="9"/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s="2" customFormat="1" ht="14.1" customHeight="1" x14ac:dyDescent="0.25">
      <c r="A30" s="9"/>
      <c r="B30" s="2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s="2" customFormat="1" ht="14.1" customHeight="1" x14ac:dyDescent="0.25">
      <c r="A31" s="9"/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s="2" customFormat="1" ht="14.1" customHeight="1" x14ac:dyDescent="0.25">
      <c r="A32" s="9"/>
      <c r="B32" s="20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s="2" customFormat="1" ht="14.1" customHeight="1" x14ac:dyDescent="0.25">
      <c r="A33" s="9"/>
      <c r="B33" s="20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s="2" customFormat="1" ht="14.1" customHeight="1" x14ac:dyDescent="0.25">
      <c r="A34" s="9"/>
      <c r="B34" s="2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s="2" customFormat="1" ht="14.1" customHeight="1" x14ac:dyDescent="0.25">
      <c r="A35" s="9"/>
      <c r="B35" s="20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s="2" customFormat="1" ht="14.1" customHeight="1" x14ac:dyDescent="0.25">
      <c r="A36" s="9"/>
      <c r="B36" s="2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s="2" customFormat="1" ht="14.1" customHeight="1" x14ac:dyDescent="0.25">
      <c r="A37" s="9"/>
      <c r="B37" s="20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s="2" customFormat="1" ht="14.1" customHeight="1" x14ac:dyDescent="0.25">
      <c r="A38" s="9"/>
      <c r="B38" s="20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s="2" customFormat="1" ht="14.1" customHeight="1" x14ac:dyDescent="0.25">
      <c r="A39" s="9"/>
      <c r="B39" s="20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s="2" customFormat="1" ht="14.1" customHeight="1" x14ac:dyDescent="0.25">
      <c r="A40" s="9"/>
      <c r="B40" s="20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s="2" customFormat="1" ht="14.1" customHeight="1" x14ac:dyDescent="0.25">
      <c r="A41" s="9"/>
      <c r="B41" s="2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ht="14.1" customHeight="1" x14ac:dyDescent="0.25">
      <c r="A42" s="14"/>
      <c r="B42" s="2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ht="14.1" customHeight="1" x14ac:dyDescent="0.25">
      <c r="A43" s="14"/>
      <c r="B43" s="22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ht="14.1" customHeight="1" x14ac:dyDescent="0.25">
      <c r="A44" s="14"/>
      <c r="B44" s="22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ht="14.1" customHeight="1" x14ac:dyDescent="0.25">
      <c r="A45" s="14"/>
      <c r="B45" s="2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ht="14.1" customHeight="1" x14ac:dyDescent="0.25">
      <c r="A46" s="14"/>
      <c r="B46" s="22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ht="14.1" customHeight="1" x14ac:dyDescent="0.25">
      <c r="A47" s="14"/>
      <c r="B47" s="22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ht="14.1" customHeight="1" x14ac:dyDescent="0.25">
      <c r="A48" s="14"/>
      <c r="B48" s="22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ht="14.1" customHeight="1" x14ac:dyDescent="0.25">
      <c r="A49" s="14"/>
      <c r="B49" s="2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ht="14.1" customHeight="1" x14ac:dyDescent="0.25">
      <c r="A50" s="14"/>
      <c r="B50" s="2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 ht="14.1" customHeight="1" x14ac:dyDescent="0.25">
      <c r="A51" s="14"/>
      <c r="B51" s="2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 ht="14.1" customHeight="1" x14ac:dyDescent="0.25">
      <c r="A52" s="14"/>
      <c r="B52" s="22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4.1" customHeight="1" x14ac:dyDescent="0.25">
      <c r="A53" s="14"/>
      <c r="B53" s="2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ht="14.1" customHeight="1" x14ac:dyDescent="0.25">
      <c r="A54" s="14"/>
      <c r="B54" s="22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1:14" ht="14.1" customHeight="1" x14ac:dyDescent="0.25">
      <c r="A55" s="14"/>
      <c r="B55" s="22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1:14" ht="14.1" customHeight="1" x14ac:dyDescent="0.25">
      <c r="A56" s="14"/>
      <c r="B56" s="2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4" ht="14.1" customHeight="1" x14ac:dyDescent="0.25">
      <c r="A57" s="14"/>
      <c r="B57" s="2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4.1" customHeight="1" x14ac:dyDescent="0.25">
      <c r="A58" s="14"/>
      <c r="B58" s="2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4.1" customHeight="1" x14ac:dyDescent="0.25">
      <c r="A59" s="14"/>
      <c r="B59" s="22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ht="14.1" customHeight="1" x14ac:dyDescent="0.25">
      <c r="A60" s="14"/>
      <c r="B60" s="22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ht="14.1" customHeight="1" x14ac:dyDescent="0.25">
      <c r="A61" s="14"/>
      <c r="B61" s="22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ht="14.1" customHeight="1" x14ac:dyDescent="0.25">
      <c r="A62" s="14"/>
      <c r="B62" s="22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ht="14.1" customHeight="1" x14ac:dyDescent="0.25">
      <c r="A63" s="14"/>
      <c r="B63" s="22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ht="14.1" customHeight="1" x14ac:dyDescent="0.25">
      <c r="A64" s="14"/>
      <c r="B64" s="22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ht="14.1" customHeight="1" x14ac:dyDescent="0.25">
      <c r="A65" s="14"/>
      <c r="B65" s="22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ht="14.1" customHeight="1" x14ac:dyDescent="0.25">
      <c r="A66" s="14"/>
      <c r="B66" s="22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4.1" customHeight="1" x14ac:dyDescent="0.25">
      <c r="A67" s="14"/>
      <c r="B67" s="22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14.1" customHeight="1" x14ac:dyDescent="0.25">
      <c r="A68" s="14"/>
      <c r="B68" s="22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4.1" customHeight="1" x14ac:dyDescent="0.25">
      <c r="A69" s="14"/>
      <c r="B69" s="22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 ht="14.1" customHeight="1" x14ac:dyDescent="0.25">
      <c r="A70" s="14"/>
      <c r="B70" s="22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ht="14.1" customHeight="1" x14ac:dyDescent="0.25">
      <c r="A71" s="14"/>
      <c r="B71" s="22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 ht="14.1" customHeight="1" x14ac:dyDescent="0.25">
      <c r="A72" s="14"/>
      <c r="B72" s="22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 ht="14.1" customHeight="1" x14ac:dyDescent="0.25">
      <c r="A73" s="14"/>
      <c r="B73" s="22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ht="14.1" customHeight="1" x14ac:dyDescent="0.25">
      <c r="A74" s="14"/>
      <c r="B74" s="22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ht="14.1" customHeight="1" x14ac:dyDescent="0.25">
      <c r="A75" s="14"/>
      <c r="B75" s="22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ht="14.1" customHeight="1" x14ac:dyDescent="0.25">
      <c r="A76" s="14"/>
      <c r="B76" s="22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4.1" customHeight="1" x14ac:dyDescent="0.25">
      <c r="A77" s="14"/>
      <c r="B77" s="22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ht="14.1" customHeight="1" x14ac:dyDescent="0.25">
      <c r="A78" s="14"/>
      <c r="B78" s="22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ht="14.1" customHeight="1" x14ac:dyDescent="0.25">
      <c r="A79" s="14"/>
      <c r="B79" s="22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ht="14.1" customHeight="1" x14ac:dyDescent="0.25">
      <c r="A80" s="14"/>
      <c r="B80" s="22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ht="14.1" customHeight="1" x14ac:dyDescent="0.25">
      <c r="A81" s="14"/>
      <c r="B81" s="22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ht="14.1" customHeight="1" x14ac:dyDescent="0.25">
      <c r="A82" s="14"/>
      <c r="B82" s="22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ht="14.1" customHeight="1" x14ac:dyDescent="0.25">
      <c r="A83" s="14"/>
      <c r="B83" s="22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ht="14.1" customHeight="1" x14ac:dyDescent="0.25">
      <c r="A84" s="14"/>
      <c r="B84" s="22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4.1" customHeight="1" x14ac:dyDescent="0.25">
      <c r="A85" s="14"/>
      <c r="B85" s="22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1:14" ht="14.1" customHeight="1" x14ac:dyDescent="0.25">
      <c r="A86" s="14"/>
      <c r="B86" s="22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ht="14.1" customHeight="1" x14ac:dyDescent="0.25">
      <c r="A87" s="14"/>
      <c r="B87" s="22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ht="14.1" customHeight="1" x14ac:dyDescent="0.25">
      <c r="A88" s="14"/>
      <c r="B88" s="22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ht="14.1" customHeight="1" x14ac:dyDescent="0.25">
      <c r="A89" s="14"/>
      <c r="B89" s="22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ht="14.1" customHeight="1" x14ac:dyDescent="0.25">
      <c r="A90" s="14"/>
      <c r="B90" s="22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ht="14.1" customHeight="1" x14ac:dyDescent="0.25">
      <c r="A91" s="14"/>
      <c r="B91" s="2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ht="14.1" customHeight="1" x14ac:dyDescent="0.25">
      <c r="A92" s="14"/>
      <c r="B92" s="22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ht="14.1" customHeight="1" x14ac:dyDescent="0.25">
      <c r="A93" s="14"/>
      <c r="B93" s="22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1:14" ht="14.1" customHeight="1" x14ac:dyDescent="0.25">
      <c r="A94" s="14"/>
      <c r="B94" s="22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1:14" ht="14.1" customHeight="1" x14ac:dyDescent="0.25">
      <c r="A95" s="14"/>
      <c r="B95" s="22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ht="14.1" customHeight="1" x14ac:dyDescent="0.25">
      <c r="A96" s="14"/>
      <c r="B96" s="22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ht="14.1" customHeight="1" x14ac:dyDescent="0.25">
      <c r="A97" s="14"/>
      <c r="B97" s="22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ht="14.1" customHeight="1" x14ac:dyDescent="0.25">
      <c r="A98" s="14"/>
      <c r="B98" s="22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ht="14.1" customHeight="1" x14ac:dyDescent="0.25">
      <c r="A99" s="14"/>
      <c r="B99" s="22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14.1" customHeight="1" x14ac:dyDescent="0.25">
      <c r="A100" s="14"/>
      <c r="B100" s="22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4.1" customHeight="1" x14ac:dyDescent="0.25">
      <c r="A101" s="14"/>
      <c r="B101" s="22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ht="14.1" customHeight="1" x14ac:dyDescent="0.25">
      <c r="A102" s="14"/>
      <c r="B102" s="22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ht="14.1" customHeight="1" x14ac:dyDescent="0.25">
      <c r="A103" s="14"/>
      <c r="B103" s="22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ht="14.1" customHeight="1" x14ac:dyDescent="0.25">
      <c r="A104" s="14"/>
      <c r="B104" s="22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ht="14.1" customHeight="1" x14ac:dyDescent="0.25">
      <c r="A105" s="14"/>
      <c r="B105" s="22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ht="14.1" customHeight="1" x14ac:dyDescent="0.25">
      <c r="A106" s="14"/>
      <c r="B106" s="22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ht="14.1" customHeight="1" x14ac:dyDescent="0.25">
      <c r="A107" s="14"/>
      <c r="B107" s="22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ht="14.1" customHeight="1" x14ac:dyDescent="0.25">
      <c r="A108" s="14"/>
      <c r="B108" s="22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ht="14.1" customHeight="1" x14ac:dyDescent="0.25">
      <c r="A109" s="14"/>
      <c r="B109" s="22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ht="14.1" customHeight="1" x14ac:dyDescent="0.25">
      <c r="A110" s="14"/>
      <c r="B110" s="22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spans="1:14" ht="14.1" customHeight="1" x14ac:dyDescent="0.25">
      <c r="A111" s="14"/>
      <c r="B111" s="22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 spans="1:14" ht="14.1" customHeight="1" x14ac:dyDescent="0.25">
      <c r="A112" s="14"/>
      <c r="B112" s="22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spans="1:14" ht="14.1" customHeight="1" x14ac:dyDescent="0.25">
      <c r="A113" s="14"/>
      <c r="B113" s="22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spans="1:14" ht="14.1" customHeight="1" x14ac:dyDescent="0.25">
      <c r="A114" s="14"/>
      <c r="B114" s="22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spans="1:14" ht="14.1" customHeight="1" x14ac:dyDescent="0.25">
      <c r="A115" s="14"/>
      <c r="B115" s="22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 spans="1:14" ht="14.1" customHeight="1" x14ac:dyDescent="0.25">
      <c r="A116" s="14"/>
      <c r="B116" s="22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ht="14.1" customHeight="1" x14ac:dyDescent="0.25">
      <c r="A117" s="14"/>
      <c r="B117" s="22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 spans="1:14" ht="14.1" customHeight="1" x14ac:dyDescent="0.25">
      <c r="A118" s="14"/>
      <c r="B118" s="22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 spans="1:14" ht="14.1" customHeight="1" x14ac:dyDescent="0.25">
      <c r="A119" s="14"/>
      <c r="B119" s="22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 ht="14.1" customHeight="1" x14ac:dyDescent="0.25">
      <c r="A120" s="14"/>
      <c r="B120" s="22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spans="1:14" ht="14.1" customHeight="1" x14ac:dyDescent="0.25">
      <c r="A121" s="14"/>
      <c r="B121" s="22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 ht="14.1" customHeight="1" x14ac:dyDescent="0.25">
      <c r="A122" s="14"/>
      <c r="B122" s="22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spans="1:14" ht="14.1" customHeight="1" x14ac:dyDescent="0.25">
      <c r="A123" s="14"/>
      <c r="B123" s="22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spans="1:14" ht="14.1" customHeight="1" x14ac:dyDescent="0.25">
      <c r="A124" s="14"/>
      <c r="B124" s="22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spans="1:14" ht="14.1" customHeight="1" x14ac:dyDescent="0.25">
      <c r="A125" s="14"/>
      <c r="B125" s="22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spans="1:14" ht="14.1" customHeight="1" x14ac:dyDescent="0.25">
      <c r="A126" s="14"/>
      <c r="B126" s="22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 spans="1:14" ht="14.1" customHeight="1" x14ac:dyDescent="0.25">
      <c r="A127" s="14"/>
      <c r="B127" s="22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4" ht="14.1" customHeight="1" x14ac:dyDescent="0.25">
      <c r="A128" s="14"/>
      <c r="B128" s="22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ht="14.1" customHeight="1" x14ac:dyDescent="0.25">
      <c r="A129" s="14"/>
      <c r="B129" s="22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 ht="14.1" customHeight="1" x14ac:dyDescent="0.25">
      <c r="A130" s="14"/>
      <c r="B130" s="22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 ht="14.1" customHeight="1" x14ac:dyDescent="0.25">
      <c r="A131" s="14"/>
      <c r="B131" s="22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 ht="14.1" customHeight="1" x14ac:dyDescent="0.25">
      <c r="A132" s="14"/>
      <c r="B132" s="22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ht="14.1" customHeight="1" x14ac:dyDescent="0.25">
      <c r="A133" s="14"/>
      <c r="B133" s="22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ht="14.1" customHeight="1" x14ac:dyDescent="0.25">
      <c r="A134" s="14"/>
      <c r="B134" s="22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ht="14.1" customHeight="1" x14ac:dyDescent="0.25">
      <c r="A135" s="14"/>
      <c r="B135" s="22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ht="14.1" customHeight="1" x14ac:dyDescent="0.25">
      <c r="A136" s="14"/>
      <c r="B136" s="22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ht="14.1" customHeight="1" x14ac:dyDescent="0.25">
      <c r="A137" s="14"/>
      <c r="B137" s="22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ht="14.1" customHeight="1" x14ac:dyDescent="0.25">
      <c r="A138" s="14"/>
      <c r="B138" s="22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ht="14.1" customHeight="1" x14ac:dyDescent="0.25">
      <c r="A139" s="14"/>
      <c r="B139" s="22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</sheetData>
  <mergeCells count="4">
    <mergeCell ref="M3:N3"/>
    <mergeCell ref="I3:K3"/>
    <mergeCell ref="A3:A4"/>
    <mergeCell ref="C3:G3"/>
  </mergeCells>
  <phoneticPr fontId="7" type="noConversion"/>
  <conditionalFormatting sqref="M10:N10">
    <cfRule type="cellIs" dxfId="3" priority="3" operator="equal">
      <formula>"-o-"</formula>
    </cfRule>
    <cfRule type="cellIs" dxfId="2" priority="4" operator="equal">
      <formula>"-"</formula>
    </cfRule>
  </conditionalFormatting>
  <conditionalFormatting sqref="M16:N17 M12:N14 M9:N9 M6:N6">
    <cfRule type="cellIs" dxfId="1" priority="1" operator="equal">
      <formula>"-o-"</formula>
    </cfRule>
    <cfRule type="cellIs" dxfId="0" priority="2" operator="equal">
      <formula>"-"</formula>
    </cfRule>
  </conditionalFormatting>
  <printOptions horizontalCentered="1"/>
  <pageMargins left="0.23622047244094491" right="0.27559055118110237" top="0.23622047244094491" bottom="0.27559055118110237" header="0" footer="0.19685039370078741"/>
  <pageSetup scale="85" orientation="portrait" r:id="rId1"/>
  <headerFooter>
    <oddFooter>&amp;L&amp;"Arial,Negrita"&amp;9&amp;K000080INEGI.  Estadística de la Industria Minerometalúrgica  EMIMM.  Noviembre, 2020.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1.8</vt:lpstr>
      <vt:lpstr>'1.8'!Área_de_impresión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PELLETS_MEN</dc:title>
  <dc:creator>JESSICA DIEZ</dc:creator>
  <cp:keywords>PELLETS_MEN</cp:keywords>
  <cp:lastModifiedBy>INEGI</cp:lastModifiedBy>
  <cp:lastPrinted>2020-01-17T18:41:11Z</cp:lastPrinted>
  <dcterms:created xsi:type="dcterms:W3CDTF">2007-03-30T21:05:03Z</dcterms:created>
  <dcterms:modified xsi:type="dcterms:W3CDTF">2021-01-27T18:06:36Z</dcterms:modified>
</cp:coreProperties>
</file>