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Documentos\JUAN JOSE\2020\Correo\BOL_NOV_2020\"/>
    </mc:Choice>
  </mc:AlternateContent>
  <xr:revisionPtr revIDLastSave="0" documentId="13_ncr:1_{6D0D9E10-5506-4E7D-B99F-279FAA29104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.10" sheetId="1" r:id="rId1"/>
  </sheets>
  <definedNames>
    <definedName name="_xlnm.Print_Area" localSheetId="0">'1.10'!$A$1:$N$26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G14" i="1" l="1"/>
  <c r="G9" i="1"/>
  <c r="C14" i="1"/>
  <c r="G6" i="1" l="1"/>
  <c r="C6" i="1"/>
  <c r="E14" i="1" l="1"/>
  <c r="E9" i="1"/>
  <c r="E6" i="1" l="1"/>
  <c r="J16" i="1" s="1"/>
  <c r="I16" i="1"/>
  <c r="J19" i="1" l="1"/>
  <c r="J15" i="1"/>
  <c r="J11" i="1"/>
  <c r="J10" i="1"/>
  <c r="I14" i="1" l="1"/>
  <c r="I9" i="1"/>
  <c r="I19" i="1"/>
  <c r="I15" i="1"/>
  <c r="I10" i="1"/>
  <c r="I11" i="1"/>
  <c r="I6" i="1" l="1"/>
  <c r="J9" i="1" l="1"/>
  <c r="J14" i="1" l="1"/>
  <c r="J6" i="1" l="1"/>
  <c r="K9" i="1" l="1"/>
  <c r="K11" i="1" l="1"/>
  <c r="K19" i="1"/>
  <c r="K16" i="1"/>
  <c r="K15" i="1"/>
  <c r="K14" i="1"/>
  <c r="K10" i="1"/>
  <c r="K6" i="1" l="1"/>
</calcChain>
</file>

<file path=xl/sharedStrings.xml><?xml version="1.0" encoding="utf-8"?>
<sst xmlns="http://schemas.openxmlformats.org/spreadsheetml/2006/main" count="24" uniqueCount="22">
  <si>
    <t>Entidades Federativas y Municipios</t>
  </si>
  <si>
    <t>Participación Porcentual (%)</t>
  </si>
  <si>
    <t>Variación Porcentual (%)</t>
  </si>
  <si>
    <t>Total</t>
  </si>
  <si>
    <t>Coahuila de Zaragoza</t>
  </si>
  <si>
    <t>Múzquiz</t>
  </si>
  <si>
    <t>Otros Municipios</t>
  </si>
  <si>
    <t>Nuevo León</t>
  </si>
  <si>
    <t>Galeana</t>
  </si>
  <si>
    <t>Otras Entidades Federativas</t>
  </si>
  <si>
    <r>
      <t xml:space="preserve">PRODUCCIÓN DE BARITA POR ENTIDAD FEDERATIVA Y MUNICIPIO </t>
    </r>
    <r>
      <rPr>
        <b/>
        <vertAlign val="superscript"/>
        <sz val="10"/>
        <rFont val="Arial Narrow"/>
        <family val="2"/>
      </rPr>
      <t>a/</t>
    </r>
  </si>
  <si>
    <r>
      <t xml:space="preserve">CUADRO </t>
    </r>
    <r>
      <rPr>
        <b/>
        <sz val="10"/>
        <rFont val="Arial Narrow"/>
        <family val="2"/>
      </rPr>
      <t>1.10</t>
    </r>
  </si>
  <si>
    <r>
      <t xml:space="preserve">P/  </t>
    </r>
    <r>
      <rPr>
        <sz val="8"/>
        <rFont val="Arial Narrow"/>
        <family val="2"/>
      </rPr>
      <t>Cifras Preliminares</t>
    </r>
  </si>
  <si>
    <r>
      <t>NOTA:</t>
    </r>
    <r>
      <rPr>
        <sz val="8"/>
        <rFont val="Arial Narrow"/>
        <family val="2"/>
      </rPr>
      <t xml:space="preserve"> La suma de los parciales puede no coincidir con los totales debido al redondeo.</t>
    </r>
  </si>
  <si>
    <r>
      <t>a/</t>
    </r>
    <r>
      <rPr>
        <sz val="8"/>
        <rFont val="Arial Narrow"/>
        <family val="2"/>
      </rPr>
      <t xml:space="preserve">  Volumen del Mineral</t>
    </r>
  </si>
  <si>
    <r>
      <rPr>
        <b/>
        <sz val="7"/>
        <color rgb="FF000080"/>
        <rFont val="Arial Narrow"/>
        <family val="2"/>
      </rPr>
      <t>-o-</t>
    </r>
    <r>
      <rPr>
        <sz val="8"/>
        <color rgb="FF000080"/>
        <rFont val="Arial Narrow"/>
        <family val="2"/>
      </rPr>
      <t xml:space="preserve"> </t>
    </r>
    <r>
      <rPr>
        <sz val="8"/>
        <rFont val="Arial Narrow"/>
        <family val="2"/>
      </rPr>
      <t xml:space="preserve">Variación porcentual mayor a </t>
    </r>
    <r>
      <rPr>
        <sz val="8"/>
        <color rgb="FF002060"/>
        <rFont val="Arial Narrow"/>
        <family val="2"/>
      </rPr>
      <t>250</t>
    </r>
    <r>
      <rPr>
        <sz val="8"/>
        <rFont val="Arial Narrow"/>
        <family val="2"/>
      </rPr>
      <t xml:space="preserve"> por ciento</t>
    </r>
  </si>
  <si>
    <t>r/</t>
  </si>
  <si>
    <r>
      <t xml:space="preserve">2020 </t>
    </r>
    <r>
      <rPr>
        <b/>
        <vertAlign val="superscript"/>
        <sz val="10"/>
        <rFont val="Arial Narrow"/>
        <family val="2"/>
      </rPr>
      <t>P/</t>
    </r>
  </si>
  <si>
    <t>2019/2018</t>
  </si>
  <si>
    <t>2020/2019</t>
  </si>
  <si>
    <t>Volumen ( Toneladas )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</si>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</sst>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1" x14ac:knownFonts="1">
    <font>
      <sz val="10"/>
      <name val="Tahoma"/>
    </font>
    <font>
      <sz val="10"/>
      <name val="Arial Narrow"/>
      <family val="2"/>
    </font>
    <font>
      <b/>
      <sz val="10"/>
      <name val="Arial Narrow"/>
      <family val="2"/>
    </font>
    <font>
      <b/>
      <vertAlign val="superscript"/>
      <sz val="10"/>
      <name val="Arial Narrow"/>
      <family val="2"/>
    </font>
    <font>
      <sz val="9"/>
      <name val="Arial Narrow"/>
      <family val="2"/>
    </font>
    <font>
      <b/>
      <sz val="9.5"/>
      <name val="Arial Narrow"/>
      <family val="2"/>
    </font>
    <font>
      <sz val="9.5"/>
      <name val="Arial Narrow"/>
      <family val="2"/>
    </font>
    <font>
      <sz val="8"/>
      <name val="Tahoma"/>
      <family val="2"/>
    </font>
    <font>
      <b/>
      <vertAlign val="superscript"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sz val="10"/>
      <color theme="0"/>
      <name val="Arial Narrow"/>
      <family val="2"/>
    </font>
    <font>
      <b/>
      <sz val="9.5"/>
      <color theme="0"/>
      <name val="Arial Narrow"/>
      <family val="2"/>
    </font>
    <font>
      <sz val="9.5"/>
      <color theme="0"/>
      <name val="Arial Narrow"/>
      <family val="2"/>
    </font>
    <font>
      <sz val="9"/>
      <color theme="0"/>
      <name val="Arial Narrow"/>
      <family val="2"/>
    </font>
    <font>
      <b/>
      <sz val="8"/>
      <name val="Arial Narrow"/>
      <family val="2"/>
    </font>
    <font>
      <b/>
      <sz val="7"/>
      <color rgb="FF000080"/>
      <name val="Arial Narrow"/>
      <family val="2"/>
    </font>
    <font>
      <sz val="8"/>
      <color rgb="FF000080"/>
      <name val="Arial Narrow"/>
      <family val="2"/>
    </font>
    <font>
      <b/>
      <vertAlign val="superscript"/>
      <sz val="9.5"/>
      <name val="Arial Narrow"/>
      <family val="2"/>
    </font>
    <font>
      <b/>
      <vertAlign val="superscript"/>
      <sz val="9"/>
      <name val="Arial Narrow"/>
      <family val="2"/>
    </font>
    <font>
      <sz val="8"/>
      <color rgb="FF00206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3" fontId="5" fillId="2" borderId="0" xfId="0" applyNumberFormat="1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3" fontId="6" fillId="2" borderId="0" xfId="0" applyNumberFormat="1" applyFont="1" applyFill="1" applyAlignment="1">
      <alignment vertical="center"/>
    </xf>
    <xf numFmtId="164" fontId="6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left" vertical="center" indent="1"/>
    </xf>
    <xf numFmtId="0" fontId="6" fillId="2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164" fontId="5" fillId="2" borderId="0" xfId="0" quotePrefix="1" applyNumberFormat="1" applyFont="1" applyFill="1" applyAlignment="1">
      <alignment horizontal="right" vertical="center"/>
    </xf>
    <xf numFmtId="0" fontId="11" fillId="2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3" fillId="2" borderId="2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6" fillId="2" borderId="2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indent="1"/>
    </xf>
    <xf numFmtId="0" fontId="10" fillId="2" borderId="0" xfId="0" quotePrefix="1" applyFont="1" applyFill="1" applyAlignment="1">
      <alignment horizontal="left" indent="1"/>
    </xf>
    <xf numFmtId="0" fontId="15" fillId="2" borderId="0" xfId="0" applyFont="1" applyFill="1" applyAlignment="1">
      <alignment horizontal="left" vertical="center" indent="1"/>
    </xf>
    <xf numFmtId="0" fontId="1" fillId="2" borderId="0" xfId="0" applyFont="1" applyFill="1" applyAlignment="1" applyProtection="1">
      <alignment vertical="center"/>
      <protection hidden="1"/>
    </xf>
    <xf numFmtId="164" fontId="5" fillId="2" borderId="0" xfId="0" applyNumberFormat="1" applyFont="1" applyFill="1" applyAlignment="1" applyProtection="1">
      <alignment vertical="center"/>
      <protection hidden="1"/>
    </xf>
    <xf numFmtId="164" fontId="6" fillId="2" borderId="0" xfId="0" applyNumberFormat="1" applyFont="1" applyFill="1" applyAlignment="1" applyProtection="1">
      <alignment vertical="center"/>
      <protection hidden="1"/>
    </xf>
    <xf numFmtId="165" fontId="6" fillId="2" borderId="0" xfId="0" applyNumberFormat="1" applyFont="1" applyFill="1" applyAlignment="1" applyProtection="1">
      <alignment vertical="center"/>
      <protection hidden="1"/>
    </xf>
    <xf numFmtId="165" fontId="5" fillId="2" borderId="0" xfId="0" applyNumberFormat="1" applyFont="1" applyFill="1" applyAlignment="1" applyProtection="1">
      <alignment vertical="center"/>
      <protection hidden="1"/>
    </xf>
    <xf numFmtId="164" fontId="6" fillId="3" borderId="0" xfId="0" applyNumberFormat="1" applyFont="1" applyFill="1" applyAlignment="1" applyProtection="1">
      <alignment horizontal="right" vertical="center"/>
      <protection hidden="1"/>
    </xf>
    <xf numFmtId="0" fontId="3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</dxfs>
  <tableStyles count="0" defaultTableStyle="TableStyleMedium9" defaultPivotStyle="PivotStyleLight16"/>
  <colors>
    <mruColors>
      <color rgb="FF000080"/>
      <color rgb="FF666699"/>
      <color rgb="FF99CC00"/>
      <color rgb="FF6699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1">
  <a:themeElements>
    <a:clrScheme name="Personalizado 2">
      <a:dk1>
        <a:srgbClr val="002060"/>
      </a:dk1>
      <a:lt1>
        <a:sysClr val="window" lastClr="FFFFFF"/>
      </a:lt1>
      <a:dk2>
        <a:srgbClr val="002060"/>
      </a:dk2>
      <a:lt2>
        <a:srgbClr val="EEECE1"/>
      </a:lt2>
      <a:accent1>
        <a:srgbClr val="99CC00"/>
      </a:accent1>
      <a:accent2>
        <a:srgbClr val="666699"/>
      </a:accent2>
      <a:accent3>
        <a:srgbClr val="FFC000"/>
      </a:accent3>
      <a:accent4>
        <a:srgbClr val="993366"/>
      </a:accent4>
      <a:accent5>
        <a:srgbClr val="548DD4"/>
      </a:accent5>
      <a:accent6>
        <a:srgbClr val="F79646"/>
      </a:accent6>
      <a:hlink>
        <a:srgbClr val="0000FF"/>
      </a:hlink>
      <a:folHlink>
        <a:srgbClr val="660033"/>
      </a:folHlink>
    </a:clrScheme>
    <a:fontScheme name="Secto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zoomScaleNormal="100" workbookViewId="0">
      <selection activeCell="N1" sqref="N1"/>
    </sheetView>
  </sheetViews>
  <sheetFormatPr baseColWidth="10" defaultColWidth="11.44140625" defaultRowHeight="14.1" customHeight="1" x14ac:dyDescent="0.25"/>
  <cols>
    <col min="1" max="1" width="21" style="5" customWidth="1"/>
    <col min="2" max="2" width="1.6640625" style="19" customWidth="1"/>
    <col min="3" max="3" width="11.44140625" style="5"/>
    <col min="4" max="4" width="1.6640625" style="36" customWidth="1"/>
    <col min="5" max="5" width="11.44140625" style="5"/>
    <col min="6" max="6" width="1.6640625" style="5" customWidth="1"/>
    <col min="7" max="7" width="11.44140625" style="5"/>
    <col min="8" max="8" width="1.6640625" style="5" customWidth="1"/>
    <col min="9" max="11" width="11.44140625" style="5"/>
    <col min="12" max="12" width="1.6640625" style="5" customWidth="1"/>
    <col min="13" max="13" width="11.44140625" style="5"/>
    <col min="14" max="14" width="12.5546875" style="5" customWidth="1"/>
    <col min="15" max="16384" width="11.44140625" style="1"/>
  </cols>
  <sheetData>
    <row r="1" spans="1:14" ht="14.1" customHeight="1" x14ac:dyDescent="0.25">
      <c r="A1" s="4" t="s">
        <v>10</v>
      </c>
      <c r="N1" s="5" t="s">
        <v>11</v>
      </c>
    </row>
    <row r="2" spans="1:14" ht="14.1" customHeight="1" x14ac:dyDescent="0.25">
      <c r="A2" s="5" t="s">
        <v>21</v>
      </c>
    </row>
    <row r="3" spans="1:14" ht="14.1" customHeight="1" x14ac:dyDescent="0.25">
      <c r="A3" s="42" t="s">
        <v>0</v>
      </c>
      <c r="B3" s="20"/>
      <c r="C3" s="41" t="s">
        <v>20</v>
      </c>
      <c r="D3" s="41"/>
      <c r="E3" s="41"/>
      <c r="F3" s="41"/>
      <c r="G3" s="41"/>
      <c r="H3" s="40"/>
      <c r="I3" s="41" t="s">
        <v>1</v>
      </c>
      <c r="J3" s="41"/>
      <c r="K3" s="41"/>
      <c r="L3" s="40"/>
      <c r="M3" s="41" t="s">
        <v>2</v>
      </c>
      <c r="N3" s="41"/>
    </row>
    <row r="4" spans="1:14" ht="14.1" customHeight="1" x14ac:dyDescent="0.25">
      <c r="A4" s="43"/>
      <c r="B4" s="21"/>
      <c r="C4" s="17">
        <v>2018</v>
      </c>
      <c r="D4" s="17"/>
      <c r="E4" s="17">
        <v>2019</v>
      </c>
      <c r="F4" s="17"/>
      <c r="G4" s="17" t="s">
        <v>17</v>
      </c>
      <c r="H4" s="17"/>
      <c r="I4" s="17">
        <v>2018</v>
      </c>
      <c r="J4" s="17">
        <v>2019</v>
      </c>
      <c r="K4" s="17" t="s">
        <v>17</v>
      </c>
      <c r="L4" s="17"/>
      <c r="M4" s="17" t="s">
        <v>18</v>
      </c>
      <c r="N4" s="17" t="s">
        <v>19</v>
      </c>
    </row>
    <row r="5" spans="1:14" ht="9.9" customHeight="1" x14ac:dyDescent="0.25">
      <c r="M5" s="30"/>
      <c r="N5" s="30"/>
    </row>
    <row r="6" spans="1:14" s="3" customFormat="1" ht="15" customHeight="1" x14ac:dyDescent="0.25">
      <c r="A6" s="6" t="s">
        <v>3</v>
      </c>
      <c r="B6" s="22"/>
      <c r="C6" s="8">
        <f>+C9+C14+C19</f>
        <v>29398</v>
      </c>
      <c r="D6" s="37" t="s">
        <v>16</v>
      </c>
      <c r="E6" s="8">
        <f>+E9+E14+E19</f>
        <v>37903</v>
      </c>
      <c r="F6" s="8"/>
      <c r="G6" s="8">
        <f>+G9+G14+G19</f>
        <v>20427</v>
      </c>
      <c r="H6" s="37"/>
      <c r="I6" s="9">
        <f>+I9+I14+I19</f>
        <v>100</v>
      </c>
      <c r="J6" s="9">
        <f>+J9+J14+J19</f>
        <v>100</v>
      </c>
      <c r="K6" s="9">
        <f>+K9+K14+K19</f>
        <v>99.999999999999986</v>
      </c>
      <c r="L6" s="9"/>
      <c r="M6" s="31">
        <v>28.930539492482481</v>
      </c>
      <c r="N6" s="31">
        <v>-46.107168298023907</v>
      </c>
    </row>
    <row r="7" spans="1:14" s="3" customFormat="1" ht="9.9" customHeight="1" x14ac:dyDescent="0.25">
      <c r="A7" s="6"/>
      <c r="B7" s="22"/>
      <c r="C7" s="8"/>
      <c r="D7" s="7"/>
      <c r="E7" s="8"/>
      <c r="F7" s="7"/>
      <c r="G7" s="8"/>
      <c r="H7" s="7"/>
      <c r="I7" s="9"/>
      <c r="J7" s="9"/>
      <c r="K7" s="9"/>
      <c r="L7" s="9"/>
      <c r="M7" s="31"/>
      <c r="N7" s="31"/>
    </row>
    <row r="8" spans="1:14" s="2" customFormat="1" ht="15" customHeight="1" x14ac:dyDescent="0.25">
      <c r="A8" s="10"/>
      <c r="B8" s="23"/>
      <c r="C8" s="11"/>
      <c r="D8" s="10"/>
      <c r="E8" s="11"/>
      <c r="F8" s="10"/>
      <c r="G8" s="11"/>
      <c r="H8" s="10"/>
      <c r="I8" s="12"/>
      <c r="J8" s="12"/>
      <c r="K8" s="12"/>
      <c r="L8" s="12"/>
      <c r="M8" s="32"/>
      <c r="N8" s="32"/>
    </row>
    <row r="9" spans="1:14" s="3" customFormat="1" ht="15" customHeight="1" x14ac:dyDescent="0.25">
      <c r="A9" s="7" t="s">
        <v>4</v>
      </c>
      <c r="B9" s="22"/>
      <c r="C9" s="8">
        <f>SUM(C10:C11)</f>
        <v>759</v>
      </c>
      <c r="D9" s="7"/>
      <c r="E9" s="8">
        <f>SUM(E10:E11)</f>
        <v>2201</v>
      </c>
      <c r="F9" s="7"/>
      <c r="G9" s="8">
        <f>SUM(G10:G11)</f>
        <v>995</v>
      </c>
      <c r="H9" s="7"/>
      <c r="I9" s="9">
        <f>C9/C$6*100</f>
        <v>2.5818082862779779</v>
      </c>
      <c r="J9" s="9">
        <f t="shared" ref="J9" si="0">E9/E$6*100</f>
        <v>5.8069282114872172</v>
      </c>
      <c r="K9" s="9">
        <f t="shared" ref="K9:K11" si="1">G9/G$6*100</f>
        <v>4.8710040632496208</v>
      </c>
      <c r="L9" s="9"/>
      <c r="M9" s="31">
        <v>189.98682476943347</v>
      </c>
      <c r="N9" s="31">
        <v>-54.793275783734664</v>
      </c>
    </row>
    <row r="10" spans="1:14" s="2" customFormat="1" ht="15" customHeight="1" x14ac:dyDescent="0.25">
      <c r="A10" s="13" t="s">
        <v>5</v>
      </c>
      <c r="B10" s="23"/>
      <c r="C10" s="11">
        <v>711</v>
      </c>
      <c r="D10" s="11"/>
      <c r="E10" s="11">
        <v>2159</v>
      </c>
      <c r="F10" s="11"/>
      <c r="G10" s="11">
        <v>950</v>
      </c>
      <c r="H10" s="12"/>
      <c r="I10" s="12">
        <f>C10/C$6*100</f>
        <v>2.418531872916525</v>
      </c>
      <c r="J10" s="12">
        <f>E10/E$6*100</f>
        <v>5.6961190407091786</v>
      </c>
      <c r="K10" s="12">
        <f t="shared" si="1"/>
        <v>4.6507073970725026</v>
      </c>
      <c r="L10" s="12"/>
      <c r="M10" s="32">
        <v>203.65682137834037</v>
      </c>
      <c r="N10" s="33">
        <v>-55.998147290412227</v>
      </c>
    </row>
    <row r="11" spans="1:14" s="2" customFormat="1" ht="15" customHeight="1" x14ac:dyDescent="0.25">
      <c r="A11" s="13" t="s">
        <v>6</v>
      </c>
      <c r="B11" s="23"/>
      <c r="C11" s="11">
        <v>48</v>
      </c>
      <c r="D11" s="11"/>
      <c r="E11" s="11">
        <v>42</v>
      </c>
      <c r="F11" s="11"/>
      <c r="G11" s="11">
        <v>45</v>
      </c>
      <c r="H11" s="12"/>
      <c r="I11" s="12">
        <f>C11/C$6*100</f>
        <v>0.16327641336145315</v>
      </c>
      <c r="J11" s="12">
        <f>E11/E$6*100</f>
        <v>0.11080917077803869</v>
      </c>
      <c r="K11" s="12">
        <f t="shared" si="1"/>
        <v>0.22029666617711854</v>
      </c>
      <c r="L11" s="12"/>
      <c r="M11" s="32">
        <v>-12.5</v>
      </c>
      <c r="N11" s="33">
        <v>7.1428571428571423</v>
      </c>
    </row>
    <row r="12" spans="1:14" s="2" customFormat="1" ht="15" customHeight="1" x14ac:dyDescent="0.25">
      <c r="A12" s="13"/>
      <c r="B12" s="23"/>
      <c r="C12" s="11"/>
      <c r="D12" s="10"/>
      <c r="E12" s="11"/>
      <c r="F12" s="10"/>
      <c r="G12" s="11"/>
      <c r="H12" s="10"/>
      <c r="I12" s="12"/>
      <c r="J12" s="12"/>
      <c r="K12" s="12"/>
      <c r="L12" s="12"/>
      <c r="M12" s="32"/>
      <c r="N12" s="33"/>
    </row>
    <row r="13" spans="1:14" s="2" customFormat="1" ht="15" customHeight="1" x14ac:dyDescent="0.25">
      <c r="A13" s="10"/>
      <c r="B13" s="23"/>
      <c r="C13" s="11"/>
      <c r="D13" s="10"/>
      <c r="E13" s="11"/>
      <c r="F13" s="10"/>
      <c r="G13" s="11"/>
      <c r="H13" s="10"/>
      <c r="I13" s="12"/>
      <c r="J13" s="12"/>
      <c r="K13" s="12"/>
      <c r="L13" s="12"/>
      <c r="M13" s="32"/>
      <c r="N13" s="33"/>
    </row>
    <row r="14" spans="1:14" s="3" customFormat="1" ht="15" customHeight="1" x14ac:dyDescent="0.25">
      <c r="A14" s="7" t="s">
        <v>7</v>
      </c>
      <c r="B14" s="22"/>
      <c r="C14" s="8">
        <f>SUM(C15:C16)</f>
        <v>28268</v>
      </c>
      <c r="D14" s="7"/>
      <c r="E14" s="8">
        <f>SUM(E15:E16)</f>
        <v>35357</v>
      </c>
      <c r="F14" s="7"/>
      <c r="G14" s="8">
        <f>SUM(G15:G16)</f>
        <v>19073</v>
      </c>
      <c r="H14" s="7"/>
      <c r="I14" s="9">
        <f>C14/C$6*100</f>
        <v>96.156201102115787</v>
      </c>
      <c r="J14" s="9">
        <f>E14/E$6*100</f>
        <v>93.282853599978893</v>
      </c>
      <c r="K14" s="9">
        <f t="shared" ref="K14:K16" si="2">G14/G$6*100</f>
        <v>93.371518088804024</v>
      </c>
      <c r="L14" s="9"/>
      <c r="M14" s="31">
        <v>25.07782651761709</v>
      </c>
      <c r="N14" s="34">
        <v>-46.055943660378425</v>
      </c>
    </row>
    <row r="15" spans="1:14" s="2" customFormat="1" ht="15" customHeight="1" x14ac:dyDescent="0.25">
      <c r="A15" s="13" t="s">
        <v>8</v>
      </c>
      <c r="B15" s="23"/>
      <c r="C15" s="11">
        <v>6927</v>
      </c>
      <c r="D15" s="11"/>
      <c r="E15" s="11">
        <v>12097</v>
      </c>
      <c r="F15" s="11"/>
      <c r="G15" s="11">
        <v>8054</v>
      </c>
      <c r="H15" s="12"/>
      <c r="I15" s="12">
        <f>C15/C$6*100</f>
        <v>23.562827403224709</v>
      </c>
      <c r="J15" s="12">
        <f>E15/E$6*100</f>
        <v>31.915679497665096</v>
      </c>
      <c r="K15" s="12">
        <f t="shared" si="2"/>
        <v>39.428207764233612</v>
      </c>
      <c r="L15" s="12"/>
      <c r="M15" s="35">
        <v>74.635484336653676</v>
      </c>
      <c r="N15" s="33">
        <v>-33.421509465156653</v>
      </c>
    </row>
    <row r="16" spans="1:14" s="2" customFormat="1" ht="15" customHeight="1" x14ac:dyDescent="0.25">
      <c r="A16" s="13" t="s">
        <v>6</v>
      </c>
      <c r="B16" s="23"/>
      <c r="C16" s="11">
        <v>21341</v>
      </c>
      <c r="D16" s="11"/>
      <c r="E16" s="11">
        <v>23260</v>
      </c>
      <c r="F16" s="11"/>
      <c r="G16" s="11">
        <v>11019</v>
      </c>
      <c r="H16" s="12"/>
      <c r="I16" s="12">
        <f>C16/C$6*100</f>
        <v>72.593373698891085</v>
      </c>
      <c r="J16" s="12">
        <f>E16/E$6*100</f>
        <v>61.367174102313804</v>
      </c>
      <c r="K16" s="12">
        <f t="shared" si="2"/>
        <v>53.943310324570426</v>
      </c>
      <c r="L16" s="12"/>
      <c r="M16" s="35">
        <v>8.9920809709010818</v>
      </c>
      <c r="N16" s="33">
        <v>-52.626827171109205</v>
      </c>
    </row>
    <row r="17" spans="1:14" s="2" customFormat="1" ht="15" customHeight="1" x14ac:dyDescent="0.25">
      <c r="A17" s="13"/>
      <c r="B17" s="23"/>
      <c r="C17" s="11"/>
      <c r="D17" s="10"/>
      <c r="E17" s="11"/>
      <c r="F17" s="10"/>
      <c r="G17" s="11"/>
      <c r="H17" s="10"/>
      <c r="I17" s="12"/>
      <c r="J17" s="12"/>
      <c r="K17" s="12"/>
      <c r="L17" s="12"/>
      <c r="M17" s="32"/>
      <c r="N17" s="33"/>
    </row>
    <row r="18" spans="1:14" s="2" customFormat="1" ht="15" customHeight="1" x14ac:dyDescent="0.25">
      <c r="A18" s="13"/>
      <c r="B18" s="23"/>
      <c r="C18" s="11"/>
      <c r="D18" s="10"/>
      <c r="E18" s="11"/>
      <c r="F18" s="10"/>
      <c r="G18" s="11"/>
      <c r="H18" s="10"/>
      <c r="I18" s="12"/>
      <c r="J18" s="12"/>
      <c r="K18" s="12"/>
      <c r="L18" s="12"/>
      <c r="M18" s="32"/>
      <c r="N18" s="33"/>
    </row>
    <row r="19" spans="1:14" s="3" customFormat="1" ht="15" customHeight="1" x14ac:dyDescent="0.25">
      <c r="A19" s="7" t="s">
        <v>9</v>
      </c>
      <c r="B19" s="22"/>
      <c r="C19" s="8">
        <v>371</v>
      </c>
      <c r="D19" s="8"/>
      <c r="E19" s="8">
        <v>345</v>
      </c>
      <c r="F19" s="8"/>
      <c r="G19" s="8">
        <v>359</v>
      </c>
      <c r="H19" s="9"/>
      <c r="I19" s="9">
        <f>C19/C$6*100</f>
        <v>1.2619906116062318</v>
      </c>
      <c r="J19" s="9">
        <f>E19/E$6*100</f>
        <v>0.91021818853388914</v>
      </c>
      <c r="K19" s="9">
        <f t="shared" ref="K19" si="3">G19/G$6*100</f>
        <v>1.7574778479463453</v>
      </c>
      <c r="L19" s="18"/>
      <c r="M19" s="35">
        <v>-7.0080862533692727</v>
      </c>
      <c r="N19" s="35">
        <v>4.057971014492753</v>
      </c>
    </row>
    <row r="20" spans="1:14" s="3" customFormat="1" ht="9.9" customHeight="1" x14ac:dyDescent="0.25">
      <c r="A20" s="7"/>
      <c r="B20" s="22"/>
      <c r="C20" s="8"/>
      <c r="D20" s="7"/>
      <c r="E20" s="8"/>
      <c r="F20" s="7"/>
      <c r="G20" s="8"/>
      <c r="H20" s="7"/>
      <c r="I20" s="9"/>
      <c r="J20" s="9"/>
      <c r="K20" s="9"/>
      <c r="L20" s="9"/>
      <c r="M20" s="9"/>
      <c r="N20" s="9"/>
    </row>
    <row r="21" spans="1:14" s="2" customFormat="1" ht="9.9" customHeight="1" x14ac:dyDescent="0.25">
      <c r="A21" s="26"/>
      <c r="B21" s="24"/>
      <c r="C21" s="14"/>
      <c r="D21" s="38"/>
      <c r="E21" s="14"/>
      <c r="F21" s="14"/>
      <c r="G21" s="14"/>
      <c r="H21" s="14"/>
      <c r="I21" s="15"/>
      <c r="J21" s="15"/>
      <c r="K21" s="15"/>
      <c r="L21" s="15"/>
      <c r="M21" s="15"/>
      <c r="N21" s="15"/>
    </row>
    <row r="22" spans="1:14" s="2" customFormat="1" ht="14.1" customHeight="1" x14ac:dyDescent="0.2">
      <c r="A22" s="27" t="s">
        <v>14</v>
      </c>
      <c r="B22" s="23"/>
      <c r="C22" s="10"/>
      <c r="D22" s="37"/>
      <c r="E22" s="10"/>
      <c r="F22" s="10"/>
      <c r="G22" s="10"/>
      <c r="H22" s="10"/>
      <c r="I22" s="12"/>
      <c r="J22" s="12"/>
      <c r="K22" s="12"/>
      <c r="L22" s="10"/>
      <c r="M22" s="10"/>
      <c r="N22" s="10"/>
    </row>
    <row r="23" spans="1:14" s="2" customFormat="1" ht="14.1" customHeight="1" x14ac:dyDescent="0.2">
      <c r="A23" s="27" t="s">
        <v>12</v>
      </c>
      <c r="B23" s="23"/>
      <c r="C23" s="10"/>
      <c r="D23" s="37"/>
      <c r="E23" s="10"/>
      <c r="F23" s="10"/>
      <c r="G23" s="10"/>
      <c r="H23" s="10"/>
      <c r="I23" s="12"/>
      <c r="J23" s="12"/>
      <c r="K23" s="12"/>
      <c r="L23" s="10"/>
      <c r="M23" s="10"/>
      <c r="N23" s="10"/>
    </row>
    <row r="24" spans="1:14" s="2" customFormat="1" ht="14.1" customHeight="1" x14ac:dyDescent="0.25">
      <c r="A24" s="28" t="s">
        <v>15</v>
      </c>
      <c r="B24" s="23"/>
      <c r="C24" s="10"/>
      <c r="D24" s="37"/>
      <c r="E24" s="10"/>
      <c r="F24" s="10"/>
      <c r="G24" s="10"/>
      <c r="H24" s="10"/>
      <c r="I24" s="12"/>
      <c r="J24" s="12"/>
      <c r="K24" s="12"/>
      <c r="L24" s="10"/>
      <c r="M24" s="10"/>
      <c r="N24" s="10"/>
    </row>
    <row r="25" spans="1:14" s="2" customFormat="1" ht="14.1" customHeight="1" x14ac:dyDescent="0.25">
      <c r="A25" s="29" t="s">
        <v>13</v>
      </c>
      <c r="B25" s="23"/>
      <c r="C25" s="10"/>
      <c r="D25" s="37"/>
      <c r="E25" s="10"/>
      <c r="F25" s="10"/>
      <c r="G25" s="10"/>
      <c r="H25" s="10"/>
      <c r="I25" s="12"/>
      <c r="J25" s="12"/>
      <c r="K25" s="12"/>
      <c r="L25" s="10"/>
      <c r="M25" s="10"/>
      <c r="N25" s="10"/>
    </row>
    <row r="26" spans="1:14" s="2" customFormat="1" ht="3.75" customHeight="1" x14ac:dyDescent="0.25">
      <c r="A26" s="7"/>
      <c r="B26" s="23"/>
      <c r="C26" s="10"/>
      <c r="D26" s="37"/>
      <c r="E26" s="10"/>
      <c r="F26" s="10"/>
      <c r="G26" s="10"/>
      <c r="H26" s="10"/>
      <c r="I26" s="12"/>
      <c r="J26" s="12"/>
      <c r="K26" s="12"/>
      <c r="L26" s="10"/>
      <c r="M26" s="10"/>
      <c r="N26" s="10"/>
    </row>
    <row r="27" spans="1:14" ht="14.1" customHeight="1" x14ac:dyDescent="0.25">
      <c r="A27" s="16"/>
      <c r="B27" s="25"/>
      <c r="C27" s="16"/>
      <c r="D27" s="39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ht="14.1" customHeight="1" x14ac:dyDescent="0.25">
      <c r="A28" s="16"/>
      <c r="B28" s="25"/>
      <c r="C28" s="16"/>
      <c r="D28" s="39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14.1" customHeight="1" x14ac:dyDescent="0.25">
      <c r="A29" s="16"/>
      <c r="B29" s="25"/>
      <c r="C29" s="16"/>
      <c r="D29" s="39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1:14" ht="14.1" customHeight="1" x14ac:dyDescent="0.25">
      <c r="A30" s="16"/>
      <c r="B30" s="25"/>
      <c r="C30" s="16"/>
      <c r="D30" s="39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1:14" ht="14.1" customHeight="1" x14ac:dyDescent="0.25">
      <c r="A31" s="16"/>
      <c r="B31" s="25"/>
      <c r="C31" s="16"/>
      <c r="D31" s="39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spans="1:14" ht="14.1" customHeight="1" x14ac:dyDescent="0.25">
      <c r="A32" s="16"/>
      <c r="B32" s="25"/>
      <c r="C32" s="16"/>
      <c r="D32" s="39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spans="1:14" ht="14.1" customHeight="1" x14ac:dyDescent="0.25">
      <c r="A33" s="16"/>
      <c r="B33" s="25"/>
      <c r="C33" s="16"/>
      <c r="D33" s="39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spans="1:14" ht="14.1" customHeight="1" x14ac:dyDescent="0.25">
      <c r="A34" s="16"/>
      <c r="B34" s="25"/>
      <c r="C34" s="16"/>
      <c r="D34" s="39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1:14" ht="14.1" customHeight="1" x14ac:dyDescent="0.25">
      <c r="A35" s="16"/>
      <c r="B35" s="25"/>
      <c r="C35" s="16"/>
      <c r="D35" s="39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spans="1:14" ht="14.1" customHeight="1" x14ac:dyDescent="0.25">
      <c r="A36" s="16"/>
      <c r="B36" s="25"/>
      <c r="C36" s="16"/>
      <c r="D36" s="39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spans="1:14" ht="14.1" customHeight="1" x14ac:dyDescent="0.25">
      <c r="A37" s="16"/>
      <c r="B37" s="25"/>
      <c r="C37" s="16"/>
      <c r="D37" s="39"/>
      <c r="E37" s="16"/>
      <c r="F37" s="16"/>
      <c r="G37" s="16"/>
      <c r="H37" s="16"/>
      <c r="I37" s="16"/>
      <c r="J37" s="16"/>
      <c r="K37" s="16"/>
      <c r="L37" s="16"/>
      <c r="M37" s="16"/>
      <c r="N37" s="16"/>
    </row>
  </sheetData>
  <sheetProtection selectLockedCells="1"/>
  <mergeCells count="4">
    <mergeCell ref="M3:N3"/>
    <mergeCell ref="I3:K3"/>
    <mergeCell ref="A3:A4"/>
    <mergeCell ref="C3:G3"/>
  </mergeCells>
  <phoneticPr fontId="7" type="noConversion"/>
  <conditionalFormatting sqref="N19">
    <cfRule type="cellIs" dxfId="7" priority="7" operator="equal">
      <formula>"-o-"</formula>
    </cfRule>
    <cfRule type="cellIs" dxfId="6" priority="8" operator="equal">
      <formula>"-"</formula>
    </cfRule>
  </conditionalFormatting>
  <conditionalFormatting sqref="M19">
    <cfRule type="cellIs" dxfId="5" priority="5" operator="equal">
      <formula>"-o-"</formula>
    </cfRule>
    <cfRule type="cellIs" dxfId="4" priority="6" operator="equal">
      <formula>"-"</formula>
    </cfRule>
  </conditionalFormatting>
  <conditionalFormatting sqref="M15">
    <cfRule type="cellIs" dxfId="3" priority="3" operator="equal">
      <formula>"-o-"</formula>
    </cfRule>
    <cfRule type="cellIs" dxfId="2" priority="4" operator="equal">
      <formula>"-"</formula>
    </cfRule>
  </conditionalFormatting>
  <conditionalFormatting sqref="M16">
    <cfRule type="cellIs" dxfId="1" priority="1" operator="equal">
      <formula>"-o-"</formula>
    </cfRule>
    <cfRule type="cellIs" dxfId="0" priority="2" operator="equal">
      <formula>"-"</formula>
    </cfRule>
  </conditionalFormatting>
  <printOptions horizontalCentered="1"/>
  <pageMargins left="0.23622047244094491" right="0.27559055118110237" top="0.23622047244094491" bottom="0.27559055118110237" header="0" footer="0"/>
  <pageSetup scale="85" orientation="portrait" r:id="rId1"/>
  <headerFooter>
    <oddFooter>&amp;L&amp;"Arial,Negrita"&amp;9&amp;K000080INEGI.  Estadística de la Industria Minerometalúrgica  EMIMM.  Noviembre, 2020.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1.10</vt:lpstr>
      <vt:lpstr>'1.10'!Área_de_impresión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BARITA_MEN</dc:title>
  <dc:creator>JESSICA DIEZ</dc:creator>
  <cp:keywords>BARITA_MEN</cp:keywords>
  <cp:lastModifiedBy>INEGI</cp:lastModifiedBy>
  <cp:lastPrinted>2020-03-10T20:33:10Z</cp:lastPrinted>
  <dcterms:created xsi:type="dcterms:W3CDTF">2007-03-30T21:05:03Z</dcterms:created>
  <dcterms:modified xsi:type="dcterms:W3CDTF">2021-01-27T18:07:37Z</dcterms:modified>
</cp:coreProperties>
</file>