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8_{76A75209-DC6B-3C4E-A2F4-0112A4F10694}" xr6:coauthVersionLast="47" xr6:coauthVersionMax="47" xr10:uidLastSave="{00000000-0000-0000-0000-000000000000}"/>
  <bookViews>
    <workbookView xWindow="480" yWindow="620" windowWidth="28040" windowHeight="16180" xr2:uid="{321D2547-1699-7749-BB9D-090D0B925D7C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2" l="1"/>
  <c r="I43" i="2" s="1"/>
  <c r="B42" i="2"/>
  <c r="B43" i="2" s="1"/>
  <c r="O41" i="2"/>
  <c r="O42" i="2" s="1"/>
  <c r="B41" i="2"/>
  <c r="I40" i="2"/>
  <c r="B40" i="2"/>
  <c r="E40" i="2" s="1"/>
  <c r="B13" i="2"/>
  <c r="B12" i="2"/>
  <c r="O11" i="2"/>
  <c r="I11" i="2"/>
  <c r="I12" i="2" s="1"/>
  <c r="B11" i="2"/>
  <c r="E11" i="2" s="1"/>
  <c r="O10" i="2"/>
  <c r="E2" i="2"/>
  <c r="I13" i="2" l="1"/>
  <c r="N38" i="2"/>
  <c r="H38" i="2"/>
  <c r="L40" i="2" s="1"/>
  <c r="A38" i="2"/>
  <c r="R40" i="2"/>
  <c r="R8" i="2"/>
  <c r="H8" i="2"/>
  <c r="C12" i="2"/>
  <c r="D12" i="2" s="1"/>
  <c r="E12" i="2" s="1"/>
  <c r="O12" i="2"/>
  <c r="B14" i="2"/>
  <c r="O43" i="2"/>
  <c r="C41" i="2"/>
  <c r="D41" i="2" s="1"/>
  <c r="E41" i="2"/>
  <c r="B44" i="2"/>
  <c r="I44" i="2"/>
  <c r="C13" i="2" l="1"/>
  <c r="D13" i="2" s="1"/>
  <c r="E13" i="2" s="1"/>
  <c r="I45" i="2"/>
  <c r="B15" i="2"/>
  <c r="L10" i="2"/>
  <c r="R10" i="2"/>
  <c r="B45" i="2"/>
  <c r="O44" i="2"/>
  <c r="P41" i="2"/>
  <c r="Q41" i="2" s="1"/>
  <c r="R41" i="2" s="1"/>
  <c r="I14" i="2"/>
  <c r="C42" i="2"/>
  <c r="D42" i="2" s="1"/>
  <c r="E42" i="2" s="1"/>
  <c r="J41" i="2"/>
  <c r="K41" i="2" s="1"/>
  <c r="L41" i="2" s="1"/>
  <c r="O13" i="2"/>
  <c r="P42" i="2" l="1"/>
  <c r="Q42" i="2" s="1"/>
  <c r="R42" i="2" s="1"/>
  <c r="L42" i="2"/>
  <c r="J42" i="2"/>
  <c r="K42" i="2" s="1"/>
  <c r="C43" i="2"/>
  <c r="D43" i="2" s="1"/>
  <c r="E43" i="2" s="1"/>
  <c r="E14" i="2"/>
  <c r="C14" i="2"/>
  <c r="D14" i="2" s="1"/>
  <c r="I15" i="2"/>
  <c r="O45" i="2"/>
  <c r="P11" i="2"/>
  <c r="Q11" i="2" s="1"/>
  <c r="R11" i="2" s="1"/>
  <c r="I46" i="2"/>
  <c r="J11" i="2"/>
  <c r="K11" i="2" s="1"/>
  <c r="L11" i="2" s="1"/>
  <c r="O14" i="2"/>
  <c r="B16" i="2"/>
  <c r="B46" i="2"/>
  <c r="C44" i="2" l="1"/>
  <c r="D44" i="2" s="1"/>
  <c r="E44" i="2" s="1"/>
  <c r="J12" i="2"/>
  <c r="K12" i="2" s="1"/>
  <c r="L12" i="2" s="1"/>
  <c r="P12" i="2"/>
  <c r="Q12" i="2" s="1"/>
  <c r="R12" i="2" s="1"/>
  <c r="P43" i="2"/>
  <c r="Q43" i="2" s="1"/>
  <c r="R43" i="2" s="1"/>
  <c r="B47" i="2"/>
  <c r="O15" i="2"/>
  <c r="I47" i="2"/>
  <c r="O46" i="2"/>
  <c r="J43" i="2"/>
  <c r="K43" i="2" s="1"/>
  <c r="L43" i="2" s="1"/>
  <c r="C15" i="2"/>
  <c r="D15" i="2" s="1"/>
  <c r="E15" i="2" s="1"/>
  <c r="B17" i="2"/>
  <c r="I16" i="2"/>
  <c r="J44" i="2" l="1"/>
  <c r="K44" i="2" s="1"/>
  <c r="L44" i="2" s="1"/>
  <c r="P44" i="2"/>
  <c r="Q44" i="2" s="1"/>
  <c r="R44" i="2" s="1"/>
  <c r="R13" i="2"/>
  <c r="P13" i="2"/>
  <c r="Q13" i="2" s="1"/>
  <c r="C16" i="2"/>
  <c r="D16" i="2" s="1"/>
  <c r="E16" i="2" s="1"/>
  <c r="L13" i="2"/>
  <c r="J13" i="2"/>
  <c r="K13" i="2" s="1"/>
  <c r="C45" i="2"/>
  <c r="D45" i="2" s="1"/>
  <c r="E45" i="2" s="1"/>
  <c r="I48" i="2"/>
  <c r="I17" i="2"/>
  <c r="O47" i="2"/>
  <c r="O16" i="2"/>
  <c r="B18" i="2"/>
  <c r="B48" i="2"/>
  <c r="R45" i="2" l="1"/>
  <c r="P45" i="2"/>
  <c r="Q45" i="2" s="1"/>
  <c r="C46" i="2"/>
  <c r="D46" i="2" s="1"/>
  <c r="E46" i="2" s="1"/>
  <c r="E17" i="2"/>
  <c r="C17" i="2"/>
  <c r="D17" i="2" s="1"/>
  <c r="J45" i="2"/>
  <c r="K45" i="2" s="1"/>
  <c r="L45" i="2" s="1"/>
  <c r="R14" i="2"/>
  <c r="P14" i="2"/>
  <c r="Q14" i="2" s="1"/>
  <c r="O17" i="2"/>
  <c r="L14" i="2"/>
  <c r="J14" i="2"/>
  <c r="K14" i="2" s="1"/>
  <c r="B49" i="2"/>
  <c r="I18" i="2"/>
  <c r="B19" i="2"/>
  <c r="O48" i="2"/>
  <c r="I49" i="2"/>
  <c r="C47" i="2" l="1"/>
  <c r="D47" i="2" s="1"/>
  <c r="E47" i="2" s="1"/>
  <c r="J46" i="2"/>
  <c r="K46" i="2" s="1"/>
  <c r="L46" i="2" s="1"/>
  <c r="C18" i="2"/>
  <c r="D18" i="2" s="1"/>
  <c r="E18" i="2" s="1"/>
  <c r="I50" i="2"/>
  <c r="B20" i="2"/>
  <c r="O18" i="2"/>
  <c r="P15" i="2"/>
  <c r="Q15" i="2" s="1"/>
  <c r="R15" i="2" s="1"/>
  <c r="P46" i="2"/>
  <c r="Q46" i="2" s="1"/>
  <c r="R46" i="2" s="1"/>
  <c r="B50" i="2"/>
  <c r="O49" i="2"/>
  <c r="I19" i="2"/>
  <c r="J15" i="2"/>
  <c r="K15" i="2" s="1"/>
  <c r="L15" i="2" s="1"/>
  <c r="J16" i="2" l="1"/>
  <c r="K16" i="2" s="1"/>
  <c r="L16" i="2" s="1"/>
  <c r="P47" i="2"/>
  <c r="Q47" i="2" s="1"/>
  <c r="R47" i="2" s="1"/>
  <c r="P16" i="2"/>
  <c r="Q16" i="2" s="1"/>
  <c r="R16" i="2" s="1"/>
  <c r="C19" i="2"/>
  <c r="D19" i="2" s="1"/>
  <c r="E19" i="2" s="1"/>
  <c r="J47" i="2"/>
  <c r="K47" i="2" s="1"/>
  <c r="L47" i="2" s="1"/>
  <c r="C48" i="2"/>
  <c r="D48" i="2" s="1"/>
  <c r="E48" i="2" s="1"/>
  <c r="O50" i="2"/>
  <c r="O19" i="2"/>
  <c r="I51" i="2"/>
  <c r="I20" i="2"/>
  <c r="B51" i="2"/>
  <c r="B21" i="2"/>
  <c r="J48" i="2" l="1"/>
  <c r="K48" i="2" s="1"/>
  <c r="L48" i="2" s="1"/>
  <c r="C20" i="2"/>
  <c r="D20" i="2" s="1"/>
  <c r="E20" i="2" s="1"/>
  <c r="P17" i="2"/>
  <c r="Q17" i="2" s="1"/>
  <c r="R17" i="2" s="1"/>
  <c r="C49" i="2"/>
  <c r="D49" i="2" s="1"/>
  <c r="E49" i="2" s="1"/>
  <c r="P48" i="2"/>
  <c r="Q48" i="2" s="1"/>
  <c r="R48" i="2" s="1"/>
  <c r="J17" i="2"/>
  <c r="K17" i="2" s="1"/>
  <c r="L17" i="2" s="1"/>
  <c r="I21" i="2"/>
  <c r="O20" i="2"/>
  <c r="B52" i="2"/>
  <c r="O51" i="2"/>
  <c r="B22" i="2"/>
  <c r="I52" i="2"/>
  <c r="C50" i="2" l="1"/>
  <c r="D50" i="2" s="1"/>
  <c r="E50" i="2" s="1"/>
  <c r="P18" i="2"/>
  <c r="Q18" i="2" s="1"/>
  <c r="R18" i="2" s="1"/>
  <c r="J18" i="2"/>
  <c r="K18" i="2" s="1"/>
  <c r="L18" i="2" s="1"/>
  <c r="C21" i="2"/>
  <c r="D21" i="2" s="1"/>
  <c r="E21" i="2" s="1"/>
  <c r="P49" i="2"/>
  <c r="Q49" i="2" s="1"/>
  <c r="R49" i="2" s="1"/>
  <c r="J49" i="2"/>
  <c r="K49" i="2" s="1"/>
  <c r="L49" i="2" s="1"/>
  <c r="O52" i="2"/>
  <c r="O21" i="2"/>
  <c r="I53" i="2"/>
  <c r="B23" i="2"/>
  <c r="B53" i="2"/>
  <c r="I22" i="2"/>
  <c r="J50" i="2" l="1"/>
  <c r="K50" i="2" s="1"/>
  <c r="L50" i="2" s="1"/>
  <c r="P19" i="2"/>
  <c r="Q19" i="2" s="1"/>
  <c r="R19" i="2" s="1"/>
  <c r="P50" i="2"/>
  <c r="Q50" i="2" s="1"/>
  <c r="R50" i="2" s="1"/>
  <c r="C22" i="2"/>
  <c r="D22" i="2" s="1"/>
  <c r="E22" i="2" s="1"/>
  <c r="J19" i="2"/>
  <c r="K19" i="2" s="1"/>
  <c r="L19" i="2" s="1"/>
  <c r="C51" i="2"/>
  <c r="D51" i="2" s="1"/>
  <c r="E51" i="2" s="1"/>
  <c r="I54" i="2"/>
  <c r="O53" i="2"/>
  <c r="I23" i="2"/>
  <c r="B54" i="2"/>
  <c r="B24" i="2"/>
  <c r="O22" i="2"/>
  <c r="J51" i="2" l="1"/>
  <c r="K51" i="2" s="1"/>
  <c r="L51" i="2" s="1"/>
  <c r="P20" i="2"/>
  <c r="Q20" i="2" s="1"/>
  <c r="R20" i="2" s="1"/>
  <c r="J20" i="2"/>
  <c r="K20" i="2" s="1"/>
  <c r="L20" i="2" s="1"/>
  <c r="C23" i="2"/>
  <c r="D23" i="2" s="1"/>
  <c r="E23" i="2" s="1"/>
  <c r="P51" i="2"/>
  <c r="Q51" i="2" s="1"/>
  <c r="R51" i="2" s="1"/>
  <c r="C52" i="2"/>
  <c r="D52" i="2" s="1"/>
  <c r="E52" i="2" s="1"/>
  <c r="I24" i="2"/>
  <c r="B55" i="2"/>
  <c r="B25" i="2"/>
  <c r="I55" i="2"/>
  <c r="O23" i="2"/>
  <c r="O54" i="2"/>
  <c r="J52" i="2" l="1"/>
  <c r="K52" i="2" s="1"/>
  <c r="L52" i="2" s="1"/>
  <c r="R21" i="2"/>
  <c r="P21" i="2"/>
  <c r="Q21" i="2" s="1"/>
  <c r="P52" i="2"/>
  <c r="Q52" i="2" s="1"/>
  <c r="R52" i="2" s="1"/>
  <c r="E24" i="2"/>
  <c r="C24" i="2"/>
  <c r="D24" i="2" s="1"/>
  <c r="J21" i="2"/>
  <c r="K21" i="2" s="1"/>
  <c r="L21" i="2" s="1"/>
  <c r="E53" i="2"/>
  <c r="C53" i="2"/>
  <c r="D53" i="2" s="1"/>
  <c r="I56" i="2"/>
  <c r="O24" i="2"/>
  <c r="I25" i="2"/>
  <c r="O55" i="2"/>
  <c r="B56" i="2"/>
  <c r="B26" i="2"/>
  <c r="J53" i="2" l="1"/>
  <c r="K53" i="2" s="1"/>
  <c r="L53" i="2" s="1"/>
  <c r="P53" i="2"/>
  <c r="Q53" i="2" s="1"/>
  <c r="R53" i="2" s="1"/>
  <c r="J22" i="2"/>
  <c r="K22" i="2" s="1"/>
  <c r="L22" i="2" s="1"/>
  <c r="B57" i="2"/>
  <c r="B27" i="2"/>
  <c r="O56" i="2"/>
  <c r="O25" i="2"/>
  <c r="I26" i="2"/>
  <c r="C54" i="2"/>
  <c r="D54" i="2" s="1"/>
  <c r="E54" i="2" s="1"/>
  <c r="C25" i="2"/>
  <c r="D25" i="2" s="1"/>
  <c r="E25" i="2" s="1"/>
  <c r="P22" i="2"/>
  <c r="Q22" i="2" s="1"/>
  <c r="R22" i="2" s="1"/>
  <c r="I57" i="2"/>
  <c r="C26" i="2" l="1"/>
  <c r="D26" i="2" s="1"/>
  <c r="E26" i="2" s="1"/>
  <c r="P54" i="2"/>
  <c r="Q54" i="2" s="1"/>
  <c r="R54" i="2" s="1"/>
  <c r="C55" i="2"/>
  <c r="D55" i="2" s="1"/>
  <c r="E55" i="2" s="1"/>
  <c r="P23" i="2"/>
  <c r="Q23" i="2" s="1"/>
  <c r="R23" i="2" s="1"/>
  <c r="J23" i="2"/>
  <c r="K23" i="2" s="1"/>
  <c r="L23" i="2" s="1"/>
  <c r="J54" i="2"/>
  <c r="K54" i="2" s="1"/>
  <c r="L54" i="2" s="1"/>
  <c r="I27" i="2"/>
  <c r="O26" i="2"/>
  <c r="I58" i="2"/>
  <c r="O57" i="2"/>
  <c r="B58" i="2"/>
  <c r="B28" i="2"/>
  <c r="J24" i="2" l="1"/>
  <c r="K24" i="2" s="1"/>
  <c r="L24" i="2" s="1"/>
  <c r="J55" i="2"/>
  <c r="K55" i="2" s="1"/>
  <c r="L55" i="2" s="1"/>
  <c r="P55" i="2"/>
  <c r="Q55" i="2" s="1"/>
  <c r="R55" i="2" s="1"/>
  <c r="P24" i="2"/>
  <c r="Q24" i="2" s="1"/>
  <c r="R24" i="2" s="1"/>
  <c r="C56" i="2"/>
  <c r="D56" i="2" s="1"/>
  <c r="E56" i="2" s="1"/>
  <c r="C27" i="2"/>
  <c r="D27" i="2" s="1"/>
  <c r="E27" i="2" s="1"/>
  <c r="B59" i="2"/>
  <c r="I59" i="2"/>
  <c r="B29" i="2"/>
  <c r="O58" i="2"/>
  <c r="O27" i="2"/>
  <c r="I28" i="2"/>
  <c r="C28" i="2" l="1"/>
  <c r="D28" i="2" s="1"/>
  <c r="E28" i="2" s="1"/>
  <c r="J56" i="2"/>
  <c r="K56" i="2" s="1"/>
  <c r="L56" i="2" s="1"/>
  <c r="J25" i="2"/>
  <c r="K25" i="2" s="1"/>
  <c r="L25" i="2" s="1"/>
  <c r="P25" i="2"/>
  <c r="Q25" i="2" s="1"/>
  <c r="R25" i="2" s="1"/>
  <c r="P56" i="2"/>
  <c r="Q56" i="2" s="1"/>
  <c r="R56" i="2" s="1"/>
  <c r="C57" i="2"/>
  <c r="D57" i="2" s="1"/>
  <c r="E57" i="2" s="1"/>
  <c r="I60" i="2"/>
  <c r="O28" i="2"/>
  <c r="B60" i="2"/>
  <c r="I29" i="2"/>
  <c r="O59" i="2"/>
  <c r="B30" i="2"/>
  <c r="J57" i="2" l="1"/>
  <c r="K57" i="2" s="1"/>
  <c r="L57" i="2" s="1"/>
  <c r="C58" i="2"/>
  <c r="D58" i="2" s="1"/>
  <c r="E58" i="2" s="1"/>
  <c r="P57" i="2"/>
  <c r="Q57" i="2" s="1"/>
  <c r="R57" i="2" s="1"/>
  <c r="P26" i="2"/>
  <c r="Q26" i="2" s="1"/>
  <c r="R26" i="2" s="1"/>
  <c r="J26" i="2"/>
  <c r="K26" i="2" s="1"/>
  <c r="L26" i="2" s="1"/>
  <c r="C29" i="2"/>
  <c r="D29" i="2" s="1"/>
  <c r="E29" i="2" s="1"/>
  <c r="O60" i="2"/>
  <c r="I61" i="2"/>
  <c r="B31" i="2"/>
  <c r="B61" i="2"/>
  <c r="I30" i="2"/>
  <c r="O29" i="2"/>
  <c r="C30" i="2" l="1"/>
  <c r="D30" i="2" s="1"/>
  <c r="E30" i="2" s="1"/>
  <c r="C59" i="2"/>
  <c r="D59" i="2" s="1"/>
  <c r="E59" i="2" s="1"/>
  <c r="J58" i="2"/>
  <c r="K58" i="2" s="1"/>
  <c r="L58" i="2" s="1"/>
  <c r="P27" i="2"/>
  <c r="Q27" i="2" s="1"/>
  <c r="R27" i="2" s="1"/>
  <c r="P58" i="2"/>
  <c r="Q58" i="2" s="1"/>
  <c r="R58" i="2" s="1"/>
  <c r="J27" i="2"/>
  <c r="K27" i="2" s="1"/>
  <c r="L27" i="2" s="1"/>
  <c r="B32" i="2"/>
  <c r="I62" i="2"/>
  <c r="I31" i="2"/>
  <c r="O61" i="2"/>
  <c r="B62" i="2"/>
  <c r="O30" i="2"/>
  <c r="P59" i="2" l="1"/>
  <c r="Q59" i="2" s="1"/>
  <c r="R59" i="2" s="1"/>
  <c r="C60" i="2"/>
  <c r="D60" i="2" s="1"/>
  <c r="E60" i="2" s="1"/>
  <c r="C31" i="2"/>
  <c r="D31" i="2" s="1"/>
  <c r="E31" i="2" s="1"/>
  <c r="P28" i="2"/>
  <c r="Q28" i="2" s="1"/>
  <c r="R28" i="2" s="1"/>
  <c r="J59" i="2"/>
  <c r="K59" i="2" s="1"/>
  <c r="L59" i="2" s="1"/>
  <c r="J28" i="2"/>
  <c r="K28" i="2" s="1"/>
  <c r="L28" i="2" s="1"/>
  <c r="O62" i="2"/>
  <c r="B63" i="2"/>
  <c r="I63" i="2"/>
  <c r="O31" i="2"/>
  <c r="I32" i="2"/>
  <c r="B33" i="2"/>
  <c r="C61" i="2" l="1"/>
  <c r="D61" i="2" s="1"/>
  <c r="E61" i="2" s="1"/>
  <c r="J29" i="2"/>
  <c r="K29" i="2" s="1"/>
  <c r="L29" i="2" s="1"/>
  <c r="P60" i="2"/>
  <c r="Q60" i="2" s="1"/>
  <c r="R60" i="2" s="1"/>
  <c r="P29" i="2"/>
  <c r="Q29" i="2" s="1"/>
  <c r="R29" i="2" s="1"/>
  <c r="C32" i="2"/>
  <c r="D32" i="2" s="1"/>
  <c r="E32" i="2" s="1"/>
  <c r="J60" i="2"/>
  <c r="K60" i="2" s="1"/>
  <c r="L60" i="2" s="1"/>
  <c r="I64" i="2"/>
  <c r="I33" i="2"/>
  <c r="B64" i="2"/>
  <c r="O63" i="2"/>
  <c r="B34" i="2"/>
  <c r="O32" i="2"/>
  <c r="E33" i="2" l="1"/>
  <c r="C33" i="2"/>
  <c r="D33" i="2" s="1"/>
  <c r="J61" i="2"/>
  <c r="K61" i="2" s="1"/>
  <c r="L61" i="2" s="1"/>
  <c r="L30" i="2"/>
  <c r="J30" i="2"/>
  <c r="K30" i="2" s="1"/>
  <c r="C62" i="2"/>
  <c r="D62" i="2" s="1"/>
  <c r="E62" i="2" s="1"/>
  <c r="R30" i="2"/>
  <c r="P30" i="2"/>
  <c r="Q30" i="2" s="1"/>
  <c r="P61" i="2"/>
  <c r="Q61" i="2" s="1"/>
  <c r="R61" i="2" s="1"/>
  <c r="O64" i="2"/>
  <c r="O33" i="2"/>
  <c r="I34" i="2"/>
  <c r="B35" i="2"/>
  <c r="C63" i="2" l="1"/>
  <c r="D63" i="2" s="1"/>
  <c r="E63" i="2" s="1"/>
  <c r="P62" i="2"/>
  <c r="Q62" i="2" s="1"/>
  <c r="R62" i="2" s="1"/>
  <c r="J62" i="2"/>
  <c r="K62" i="2" s="1"/>
  <c r="L62" i="2" s="1"/>
  <c r="O34" i="2"/>
  <c r="R31" i="2"/>
  <c r="P31" i="2"/>
  <c r="Q31" i="2" s="1"/>
  <c r="L31" i="2"/>
  <c r="J31" i="2"/>
  <c r="K31" i="2" s="1"/>
  <c r="C34" i="2"/>
  <c r="D34" i="2" s="1"/>
  <c r="E34" i="2" s="1"/>
  <c r="P63" i="2" l="1"/>
  <c r="Q63" i="2" s="1"/>
  <c r="R63" i="2" s="1"/>
  <c r="C35" i="2"/>
  <c r="D35" i="2" s="1"/>
  <c r="E35" i="2"/>
  <c r="J63" i="2"/>
  <c r="K63" i="2" s="1"/>
  <c r="L63" i="2" s="1"/>
  <c r="C64" i="2"/>
  <c r="D64" i="2" s="1"/>
  <c r="E64" i="2" s="1"/>
  <c r="P32" i="2"/>
  <c r="Q32" i="2" s="1"/>
  <c r="R32" i="2" s="1"/>
  <c r="J32" i="2"/>
  <c r="K32" i="2" s="1"/>
  <c r="L32" i="2" s="1"/>
  <c r="J64" i="2" l="1"/>
  <c r="K64" i="2" s="1"/>
  <c r="L64" i="2" s="1"/>
  <c r="J33" i="2"/>
  <c r="K33" i="2" s="1"/>
  <c r="L33" i="2" s="1"/>
  <c r="P33" i="2"/>
  <c r="Q33" i="2" s="1"/>
  <c r="R33" i="2" s="1"/>
  <c r="P64" i="2"/>
  <c r="Q64" i="2" s="1"/>
  <c r="R64" i="2" s="1"/>
  <c r="J34" i="2" l="1"/>
  <c r="K34" i="2" s="1"/>
  <c r="L34" i="2" s="1"/>
  <c r="P34" i="2"/>
  <c r="Q34" i="2" s="1"/>
  <c r="R34" i="2"/>
</calcChain>
</file>

<file path=xl/sharedStrings.xml><?xml version="1.0" encoding="utf-8"?>
<sst xmlns="http://schemas.openxmlformats.org/spreadsheetml/2006/main" count="49" uniqueCount="22">
  <si>
    <t>vp</t>
  </si>
  <si>
    <t>?</t>
  </si>
  <si>
    <t>Ci</t>
  </si>
  <si>
    <t>n</t>
  </si>
  <si>
    <t>meses</t>
  </si>
  <si>
    <t>J</t>
  </si>
  <si>
    <t>mensual</t>
  </si>
  <si>
    <t>i</t>
  </si>
  <si>
    <t>A</t>
  </si>
  <si>
    <t>Hallar i</t>
  </si>
  <si>
    <t>Hallar J</t>
  </si>
  <si>
    <t>Hallar Vp</t>
  </si>
  <si>
    <t>tasa de interes =&gt;</t>
  </si>
  <si>
    <t>Gradiente geometrico</t>
  </si>
  <si>
    <t>No</t>
  </si>
  <si>
    <t>cuotas</t>
  </si>
  <si>
    <t>interes</t>
  </si>
  <si>
    <t>abono</t>
  </si>
  <si>
    <t>saldo</t>
  </si>
  <si>
    <t>Halla n</t>
  </si>
  <si>
    <t>Hallar A</t>
  </si>
  <si>
    <t>Hallar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</si>
</sst>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0" xfId="1"/>
    <xf numFmtId="164" fontId="0" fillId="0" borderId="0" xfId="2" applyFont="1"/>
    <xf numFmtId="164" fontId="1" fillId="0" borderId="0" xfId="1" applyNumberFormat="1"/>
    <xf numFmtId="9" fontId="0" fillId="0" borderId="0" xfId="3" applyFont="1"/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164" fontId="1" fillId="0" borderId="1" xfId="1" applyNumberFormat="1" applyBorder="1"/>
    <xf numFmtId="0" fontId="1" fillId="0" borderId="1" xfId="1" applyBorder="1"/>
    <xf numFmtId="9" fontId="2" fillId="2" borderId="1" xfId="3" applyFont="1" applyFill="1" applyBorder="1"/>
    <xf numFmtId="164" fontId="2" fillId="2" borderId="1" xfId="4" applyNumberFormat="1" applyBorder="1"/>
    <xf numFmtId="164" fontId="0" fillId="0" borderId="1" xfId="2" applyFont="1" applyBorder="1"/>
    <xf numFmtId="0" fontId="2" fillId="2" borderId="1" xfId="4" applyBorder="1"/>
  </cellXfs>
  <cellStyles count="5">
    <cellStyle name="Incorrecto 2" xfId="4" xr:uid="{3A24B7D4-DF65-054B-A294-5750198D46B0}"/>
    <cellStyle name="Moneda 2" xfId="2" xr:uid="{8EC45220-621B-5E43-B3A6-A9CFB786C88D}"/>
    <cellStyle name="Normal" xfId="0" builtinId="0"/>
    <cellStyle name="Normal 2" xfId="1" xr:uid="{5C7B9E2C-74ED-D840-96F6-9530E3C4A2A0}"/>
    <cellStyle name="Porcentaje 2" xfId="3" xr:uid="{A1FF9A62-BF1B-8C44-B8EB-148CD6927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CB47-E988-1E49-B855-720DF90FE3B1}">
  <dimension ref="A1:R64"/>
  <sheetViews>
    <sheetView tabSelected="1" workbookViewId="0">
      <selection activeCell="N37" sqref="N37:R37"/>
    </sheetView>
  </sheetViews>
  <sheetFormatPr baseColWidth="10" defaultRowHeight="15" x14ac:dyDescent="0.2"/>
  <cols>
    <col min="1" max="1" width="15.5" style="1" bestFit="1" customWidth="1"/>
    <col min="2" max="2" width="14.5" style="1" bestFit="1" customWidth="1"/>
    <col min="3" max="3" width="15.5" style="1" customWidth="1"/>
    <col min="4" max="4" width="14.5" style="1" bestFit="1" customWidth="1"/>
    <col min="5" max="5" width="17.33203125" style="1" customWidth="1"/>
    <col min="6" max="7" width="10.83203125" style="1"/>
    <col min="8" max="8" width="15.5" style="1" customWidth="1"/>
    <col min="9" max="9" width="17.6640625" style="1" customWidth="1"/>
    <col min="10" max="11" width="14.5" style="1" bestFit="1" customWidth="1"/>
    <col min="12" max="12" width="16.6640625" style="1" customWidth="1"/>
    <col min="13" max="13" width="10.83203125" style="1"/>
    <col min="14" max="14" width="24.83203125" style="1" customWidth="1"/>
    <col min="15" max="16" width="14.5" style="1" bestFit="1" customWidth="1"/>
    <col min="17" max="17" width="14.83203125" style="1" customWidth="1"/>
    <col min="18" max="18" width="15.5" style="1" bestFit="1" customWidth="1"/>
    <col min="19" max="16384" width="10.83203125" style="1"/>
  </cols>
  <sheetData>
    <row r="1" spans="1:18" x14ac:dyDescent="0.2">
      <c r="A1" s="1" t="s">
        <v>0</v>
      </c>
      <c r="B1" s="1" t="s">
        <v>1</v>
      </c>
    </row>
    <row r="2" spans="1:18" ht="16" x14ac:dyDescent="0.2">
      <c r="A2" s="1" t="s">
        <v>2</v>
      </c>
      <c r="B2" s="2">
        <v>5000000</v>
      </c>
      <c r="D2" s="1" t="s">
        <v>0</v>
      </c>
      <c r="E2" s="3">
        <f>A9</f>
        <v>43727111.742310405</v>
      </c>
    </row>
    <row r="3" spans="1:18" x14ac:dyDescent="0.2">
      <c r="A3" s="1" t="s">
        <v>3</v>
      </c>
      <c r="B3" s="1">
        <v>24</v>
      </c>
      <c r="C3" s="1" t="s">
        <v>4</v>
      </c>
    </row>
    <row r="4" spans="1:18" ht="16" x14ac:dyDescent="0.2">
      <c r="A4" s="1" t="s">
        <v>5</v>
      </c>
      <c r="B4" s="4">
        <v>0.05</v>
      </c>
      <c r="C4" s="1" t="s">
        <v>6</v>
      </c>
    </row>
    <row r="5" spans="1:18" ht="16" x14ac:dyDescent="0.2">
      <c r="A5" s="1" t="s">
        <v>7</v>
      </c>
      <c r="B5" s="4">
        <v>0.04</v>
      </c>
      <c r="C5" s="1" t="s">
        <v>6</v>
      </c>
    </row>
    <row r="6" spans="1:18" ht="16" x14ac:dyDescent="0.2">
      <c r="A6" s="1" t="s">
        <v>8</v>
      </c>
      <c r="B6" s="2">
        <v>1500000</v>
      </c>
    </row>
    <row r="7" spans="1:18" x14ac:dyDescent="0.2">
      <c r="H7" s="5" t="s">
        <v>9</v>
      </c>
      <c r="I7" s="5"/>
      <c r="J7" s="5"/>
      <c r="K7" s="5"/>
      <c r="L7" s="5"/>
      <c r="N7" s="6" t="s">
        <v>10</v>
      </c>
      <c r="O7" s="7"/>
      <c r="P7" s="7"/>
      <c r="Q7" s="7"/>
      <c r="R7" s="8"/>
    </row>
    <row r="8" spans="1:18" x14ac:dyDescent="0.2">
      <c r="A8" s="5" t="s">
        <v>11</v>
      </c>
      <c r="B8" s="5"/>
      <c r="C8" s="5"/>
      <c r="D8" s="5"/>
      <c r="E8" s="5"/>
      <c r="H8" s="9">
        <f>E2</f>
        <v>43727111.742310405</v>
      </c>
      <c r="I8" s="10" t="s">
        <v>12</v>
      </c>
      <c r="J8" s="11">
        <v>4.0000000000000022E-2</v>
      </c>
      <c r="K8" s="10"/>
      <c r="L8" s="10"/>
      <c r="N8" s="10" t="s">
        <v>13</v>
      </c>
      <c r="O8" s="11">
        <v>4.9999999999990594E-2</v>
      </c>
      <c r="P8" s="10"/>
      <c r="Q8" s="10"/>
      <c r="R8" s="9">
        <f>E2</f>
        <v>43727111.742310405</v>
      </c>
    </row>
    <row r="9" spans="1:18" x14ac:dyDescent="0.2">
      <c r="A9" s="12">
        <v>43727111.742310405</v>
      </c>
      <c r="B9" s="10"/>
      <c r="C9" s="10"/>
      <c r="D9" s="10"/>
      <c r="E9" s="10"/>
      <c r="H9" s="10" t="s">
        <v>14</v>
      </c>
      <c r="I9" s="10" t="s">
        <v>15</v>
      </c>
      <c r="J9" s="10" t="s">
        <v>16</v>
      </c>
      <c r="K9" s="10" t="s">
        <v>17</v>
      </c>
      <c r="L9" s="10" t="s">
        <v>18</v>
      </c>
      <c r="N9" s="10" t="s">
        <v>14</v>
      </c>
      <c r="O9" s="10" t="s">
        <v>15</v>
      </c>
      <c r="P9" s="10" t="s">
        <v>16</v>
      </c>
      <c r="Q9" s="10" t="s">
        <v>17</v>
      </c>
      <c r="R9" s="10" t="s">
        <v>18</v>
      </c>
    </row>
    <row r="10" spans="1:18" ht="16" x14ac:dyDescent="0.2">
      <c r="A10" s="10" t="s">
        <v>14</v>
      </c>
      <c r="B10" s="10" t="s">
        <v>15</v>
      </c>
      <c r="C10" s="10" t="s">
        <v>16</v>
      </c>
      <c r="D10" s="10" t="s">
        <v>17</v>
      </c>
      <c r="E10" s="10" t="s">
        <v>18</v>
      </c>
      <c r="H10" s="10">
        <v>0</v>
      </c>
      <c r="I10" s="13">
        <v>5000000</v>
      </c>
      <c r="J10" s="13"/>
      <c r="K10" s="13"/>
      <c r="L10" s="13">
        <f>H8-B2</f>
        <v>38727111.742310405</v>
      </c>
      <c r="N10" s="10">
        <v>0</v>
      </c>
      <c r="O10" s="9">
        <f>B2</f>
        <v>5000000</v>
      </c>
      <c r="P10" s="10"/>
      <c r="Q10" s="10"/>
      <c r="R10" s="9">
        <f>H8-O10</f>
        <v>38727111.742310405</v>
      </c>
    </row>
    <row r="11" spans="1:18" ht="16" x14ac:dyDescent="0.2">
      <c r="A11" s="10">
        <v>0</v>
      </c>
      <c r="B11" s="9">
        <f>B2</f>
        <v>5000000</v>
      </c>
      <c r="C11" s="10"/>
      <c r="D11" s="10"/>
      <c r="E11" s="9">
        <f>A9-B11</f>
        <v>38727111.742310405</v>
      </c>
      <c r="H11" s="10">
        <v>1</v>
      </c>
      <c r="I11" s="13">
        <f>B6</f>
        <v>1500000</v>
      </c>
      <c r="J11" s="13">
        <f>L10*$J$8</f>
        <v>1549084.469692417</v>
      </c>
      <c r="K11" s="13">
        <f>I11-J11</f>
        <v>-49084.469692416955</v>
      </c>
      <c r="L11" s="13">
        <f>L10-K11</f>
        <v>38776196.212002821</v>
      </c>
      <c r="N11" s="10">
        <v>1</v>
      </c>
      <c r="O11" s="9">
        <f>B6</f>
        <v>1500000</v>
      </c>
      <c r="P11" s="9">
        <f>R10*$B$5</f>
        <v>1549084.4696924163</v>
      </c>
      <c r="Q11" s="9">
        <f>O11-P11</f>
        <v>-49084.469692416256</v>
      </c>
      <c r="R11" s="9">
        <f>R10-Q11</f>
        <v>38776196.212002821</v>
      </c>
    </row>
    <row r="12" spans="1:18" ht="16" x14ac:dyDescent="0.2">
      <c r="A12" s="10">
        <v>1</v>
      </c>
      <c r="B12" s="9">
        <f>B6</f>
        <v>1500000</v>
      </c>
      <c r="C12" s="9">
        <f>E11*$B$5</f>
        <v>1549084.4696924163</v>
      </c>
      <c r="D12" s="9">
        <f>B12-C12</f>
        <v>-49084.469692416256</v>
      </c>
      <c r="E12" s="9">
        <f>E11-D12</f>
        <v>38776196.212002821</v>
      </c>
      <c r="H12" s="10">
        <v>2</v>
      </c>
      <c r="I12" s="13">
        <f>(I11*$B$4)+I11</f>
        <v>1575000</v>
      </c>
      <c r="J12" s="13">
        <f t="shared" ref="J12:J34" si="0">L11*$J$8</f>
        <v>1551047.8484801138</v>
      </c>
      <c r="K12" s="13">
        <f t="shared" ref="K12:K34" si="1">I12-J12</f>
        <v>23952.151519886218</v>
      </c>
      <c r="L12" s="13">
        <f t="shared" ref="L12:L34" si="2">L11-K12</f>
        <v>38752244.060482934</v>
      </c>
      <c r="N12" s="10">
        <v>2</v>
      </c>
      <c r="O12" s="9">
        <f>(O11*$O$8)+O11</f>
        <v>1574999.9999999858</v>
      </c>
      <c r="P12" s="9">
        <f t="shared" ref="P12:P34" si="3">R11*$B$5</f>
        <v>1551047.8484801129</v>
      </c>
      <c r="Q12" s="9">
        <f t="shared" ref="Q12:Q34" si="4">O12-P12</f>
        <v>23952.151519872947</v>
      </c>
      <c r="R12" s="9">
        <f t="shared" ref="R12:R34" si="5">R11-Q12</f>
        <v>38752244.060482949</v>
      </c>
    </row>
    <row r="13" spans="1:18" ht="16" x14ac:dyDescent="0.2">
      <c r="A13" s="10">
        <v>2</v>
      </c>
      <c r="B13" s="9">
        <f>(B12*$B$4)+B12</f>
        <v>1575000</v>
      </c>
      <c r="C13" s="9">
        <f t="shared" ref="C13:C35" si="6">E12*$B$5</f>
        <v>1551047.8484801129</v>
      </c>
      <c r="D13" s="9">
        <f t="shared" ref="D13:D35" si="7">B13-C13</f>
        <v>23952.151519887149</v>
      </c>
      <c r="E13" s="9">
        <f t="shared" ref="E13:E35" si="8">E12-D13</f>
        <v>38752244.060482934</v>
      </c>
      <c r="H13" s="10">
        <v>3</v>
      </c>
      <c r="I13" s="13">
        <f t="shared" ref="I13:I34" si="9">(I12*$B$4)+I12</f>
        <v>1653750</v>
      </c>
      <c r="J13" s="13">
        <f t="shared" si="0"/>
        <v>1550089.7624193183</v>
      </c>
      <c r="K13" s="13">
        <f t="shared" si="1"/>
        <v>103660.23758068169</v>
      </c>
      <c r="L13" s="13">
        <f t="shared" si="2"/>
        <v>38648583.822902255</v>
      </c>
      <c r="N13" s="10">
        <v>3</v>
      </c>
      <c r="O13" s="9">
        <f t="shared" ref="O13:O34" si="10">(O12*$O$8)+O12</f>
        <v>1653749.9999999702</v>
      </c>
      <c r="P13" s="9">
        <f t="shared" si="3"/>
        <v>1550089.7624193181</v>
      </c>
      <c r="Q13" s="9">
        <f t="shared" si="4"/>
        <v>103660.23758065212</v>
      </c>
      <c r="R13" s="9">
        <f t="shared" si="5"/>
        <v>38648583.822902299</v>
      </c>
    </row>
    <row r="14" spans="1:18" ht="16" x14ac:dyDescent="0.2">
      <c r="A14" s="10">
        <v>3</v>
      </c>
      <c r="B14" s="9">
        <f t="shared" ref="B14:B35" si="11">(B13*$B$4)+B13</f>
        <v>1653750</v>
      </c>
      <c r="C14" s="9">
        <f t="shared" si="6"/>
        <v>1550089.7624193174</v>
      </c>
      <c r="D14" s="9">
        <f t="shared" si="7"/>
        <v>103660.23758068262</v>
      </c>
      <c r="E14" s="9">
        <f t="shared" si="8"/>
        <v>38648583.822902255</v>
      </c>
      <c r="H14" s="10">
        <v>4</v>
      </c>
      <c r="I14" s="13">
        <f t="shared" si="9"/>
        <v>1736437.5</v>
      </c>
      <c r="J14" s="13">
        <f t="shared" si="0"/>
        <v>1545943.352916091</v>
      </c>
      <c r="K14" s="13">
        <f t="shared" si="1"/>
        <v>190494.14708390902</v>
      </c>
      <c r="L14" s="13">
        <f t="shared" si="2"/>
        <v>38458089.675818346</v>
      </c>
      <c r="N14" s="10">
        <v>4</v>
      </c>
      <c r="O14" s="9">
        <f t="shared" si="10"/>
        <v>1736437.4999999532</v>
      </c>
      <c r="P14" s="9">
        <f t="shared" si="3"/>
        <v>1545943.3529160919</v>
      </c>
      <c r="Q14" s="9">
        <f t="shared" si="4"/>
        <v>190494.14708386129</v>
      </c>
      <c r="R14" s="9">
        <f t="shared" si="5"/>
        <v>38458089.675818436</v>
      </c>
    </row>
    <row r="15" spans="1:18" ht="16" x14ac:dyDescent="0.2">
      <c r="A15" s="10">
        <v>4</v>
      </c>
      <c r="B15" s="9">
        <f t="shared" si="11"/>
        <v>1736437.5</v>
      </c>
      <c r="C15" s="9">
        <f t="shared" si="6"/>
        <v>1545943.3529160903</v>
      </c>
      <c r="D15" s="9">
        <f t="shared" si="7"/>
        <v>190494.14708390972</v>
      </c>
      <c r="E15" s="9">
        <f t="shared" si="8"/>
        <v>38458089.675818346</v>
      </c>
      <c r="H15" s="10">
        <v>5</v>
      </c>
      <c r="I15" s="13">
        <f t="shared" si="9"/>
        <v>1823259.375</v>
      </c>
      <c r="J15" s="13">
        <f t="shared" si="0"/>
        <v>1538323.5870327346</v>
      </c>
      <c r="K15" s="13">
        <f t="shared" si="1"/>
        <v>284935.78796726535</v>
      </c>
      <c r="L15" s="13">
        <f t="shared" si="2"/>
        <v>38173153.887851082</v>
      </c>
      <c r="N15" s="10">
        <v>5</v>
      </c>
      <c r="O15" s="9">
        <f t="shared" si="10"/>
        <v>1823259.3749999346</v>
      </c>
      <c r="P15" s="9">
        <f t="shared" si="3"/>
        <v>1538323.5870327374</v>
      </c>
      <c r="Q15" s="9">
        <f t="shared" si="4"/>
        <v>284935.78796719713</v>
      </c>
      <c r="R15" s="9">
        <f t="shared" si="5"/>
        <v>38173153.887851238</v>
      </c>
    </row>
    <row r="16" spans="1:18" ht="16" x14ac:dyDescent="0.2">
      <c r="A16" s="10">
        <v>5</v>
      </c>
      <c r="B16" s="9">
        <f t="shared" si="11"/>
        <v>1823259.375</v>
      </c>
      <c r="C16" s="9">
        <f t="shared" si="6"/>
        <v>1538323.587032734</v>
      </c>
      <c r="D16" s="9">
        <f t="shared" si="7"/>
        <v>284935.78796726605</v>
      </c>
      <c r="E16" s="9">
        <f t="shared" si="8"/>
        <v>38173153.887851082</v>
      </c>
      <c r="H16" s="10">
        <v>6</v>
      </c>
      <c r="I16" s="13">
        <f t="shared" si="9"/>
        <v>1914422.34375</v>
      </c>
      <c r="J16" s="13">
        <f t="shared" si="0"/>
        <v>1526926.155514044</v>
      </c>
      <c r="K16" s="13">
        <f t="shared" si="1"/>
        <v>387496.18823595601</v>
      </c>
      <c r="L16" s="13">
        <f t="shared" si="2"/>
        <v>37785657.699615128</v>
      </c>
      <c r="N16" s="10">
        <v>6</v>
      </c>
      <c r="O16" s="9">
        <f t="shared" si="10"/>
        <v>1914422.3437499141</v>
      </c>
      <c r="P16" s="9">
        <f t="shared" si="3"/>
        <v>1526926.1555140496</v>
      </c>
      <c r="Q16" s="9">
        <f t="shared" si="4"/>
        <v>387496.18823586451</v>
      </c>
      <c r="R16" s="9">
        <f t="shared" si="5"/>
        <v>37785657.699615374</v>
      </c>
    </row>
    <row r="17" spans="1:18" ht="16" x14ac:dyDescent="0.2">
      <c r="A17" s="10">
        <v>6</v>
      </c>
      <c r="B17" s="9">
        <f t="shared" si="11"/>
        <v>1914422.34375</v>
      </c>
      <c r="C17" s="9">
        <f t="shared" si="6"/>
        <v>1526926.1555140433</v>
      </c>
      <c r="D17" s="9">
        <f t="shared" si="7"/>
        <v>387496.18823595671</v>
      </c>
      <c r="E17" s="9">
        <f t="shared" si="8"/>
        <v>37785657.699615128</v>
      </c>
      <c r="H17" s="10">
        <v>7</v>
      </c>
      <c r="I17" s="13">
        <f t="shared" si="9"/>
        <v>2010143.4609375</v>
      </c>
      <c r="J17" s="13">
        <f t="shared" si="0"/>
        <v>1511426.3079846059</v>
      </c>
      <c r="K17" s="13">
        <f t="shared" si="1"/>
        <v>498717.1529528941</v>
      </c>
      <c r="L17" s="13">
        <f t="shared" si="2"/>
        <v>37286940.546662234</v>
      </c>
      <c r="N17" s="10">
        <v>7</v>
      </c>
      <c r="O17" s="9">
        <f t="shared" si="10"/>
        <v>2010143.4609373917</v>
      </c>
      <c r="P17" s="9">
        <f t="shared" si="3"/>
        <v>1511426.307984615</v>
      </c>
      <c r="Q17" s="9">
        <f t="shared" si="4"/>
        <v>498717.15295277676</v>
      </c>
      <c r="R17" s="9">
        <f t="shared" si="5"/>
        <v>37286940.546662599</v>
      </c>
    </row>
    <row r="18" spans="1:18" ht="16" x14ac:dyDescent="0.2">
      <c r="A18" s="10">
        <v>7</v>
      </c>
      <c r="B18" s="9">
        <f t="shared" si="11"/>
        <v>2010143.4609375</v>
      </c>
      <c r="C18" s="9">
        <f t="shared" si="6"/>
        <v>1511426.3079846052</v>
      </c>
      <c r="D18" s="9">
        <f t="shared" si="7"/>
        <v>498717.1529528948</v>
      </c>
      <c r="E18" s="9">
        <f t="shared" si="8"/>
        <v>37286940.546662234</v>
      </c>
      <c r="H18" s="10">
        <v>8</v>
      </c>
      <c r="I18" s="13">
        <f t="shared" si="9"/>
        <v>2110650.6339843748</v>
      </c>
      <c r="J18" s="13">
        <f t="shared" si="0"/>
        <v>1491477.6218664902</v>
      </c>
      <c r="K18" s="13">
        <f t="shared" si="1"/>
        <v>619173.01211788459</v>
      </c>
      <c r="L18" s="13">
        <f t="shared" si="2"/>
        <v>36667767.534544349</v>
      </c>
      <c r="N18" s="10">
        <v>8</v>
      </c>
      <c r="O18" s="9">
        <f t="shared" si="10"/>
        <v>2110650.6339842426</v>
      </c>
      <c r="P18" s="9">
        <f t="shared" si="3"/>
        <v>1491477.621866504</v>
      </c>
      <c r="Q18" s="9">
        <f t="shared" si="4"/>
        <v>619173.0121177386</v>
      </c>
      <c r="R18" s="9">
        <f t="shared" si="5"/>
        <v>36667767.534544863</v>
      </c>
    </row>
    <row r="19" spans="1:18" ht="16" x14ac:dyDescent="0.2">
      <c r="A19" s="10">
        <v>8</v>
      </c>
      <c r="B19" s="9">
        <f t="shared" si="11"/>
        <v>2110650.6339843748</v>
      </c>
      <c r="C19" s="9">
        <f t="shared" si="6"/>
        <v>1491477.6218664893</v>
      </c>
      <c r="D19" s="9">
        <f t="shared" si="7"/>
        <v>619173.01211788552</v>
      </c>
      <c r="E19" s="9">
        <f t="shared" si="8"/>
        <v>36667767.534544349</v>
      </c>
      <c r="H19" s="10">
        <v>9</v>
      </c>
      <c r="I19" s="13">
        <f t="shared" si="9"/>
        <v>2216183.1656835936</v>
      </c>
      <c r="J19" s="13">
        <f t="shared" si="0"/>
        <v>1466710.7013817749</v>
      </c>
      <c r="K19" s="13">
        <f t="shared" si="1"/>
        <v>749472.46430181875</v>
      </c>
      <c r="L19" s="13">
        <f t="shared" si="2"/>
        <v>35918295.070242532</v>
      </c>
      <c r="N19" s="10">
        <v>9</v>
      </c>
      <c r="O19" s="9">
        <f t="shared" si="10"/>
        <v>2216183.1656834348</v>
      </c>
      <c r="P19" s="9">
        <f t="shared" si="3"/>
        <v>1466710.7013817946</v>
      </c>
      <c r="Q19" s="9">
        <f t="shared" si="4"/>
        <v>749472.46430164017</v>
      </c>
      <c r="R19" s="9">
        <f t="shared" si="5"/>
        <v>35918295.070243225</v>
      </c>
    </row>
    <row r="20" spans="1:18" ht="16" x14ac:dyDescent="0.2">
      <c r="A20" s="10">
        <v>9</v>
      </c>
      <c r="B20" s="9">
        <f t="shared" si="11"/>
        <v>2216183.1656835936</v>
      </c>
      <c r="C20" s="9">
        <f t="shared" si="6"/>
        <v>1466710.7013817739</v>
      </c>
      <c r="D20" s="9">
        <f t="shared" si="7"/>
        <v>749472.46430181968</v>
      </c>
      <c r="E20" s="9">
        <f t="shared" si="8"/>
        <v>35918295.070242532</v>
      </c>
      <c r="H20" s="10">
        <v>10</v>
      </c>
      <c r="I20" s="13">
        <f t="shared" si="9"/>
        <v>2326992.3239677735</v>
      </c>
      <c r="J20" s="13">
        <f t="shared" si="0"/>
        <v>1436731.802809702</v>
      </c>
      <c r="K20" s="13">
        <f t="shared" si="1"/>
        <v>890260.52115807147</v>
      </c>
      <c r="L20" s="13">
        <f t="shared" si="2"/>
        <v>35028034.549084462</v>
      </c>
      <c r="N20" s="10">
        <v>10</v>
      </c>
      <c r="O20" s="9">
        <f t="shared" si="10"/>
        <v>2326992.3239675858</v>
      </c>
      <c r="P20" s="9">
        <f t="shared" si="3"/>
        <v>1436731.802809729</v>
      </c>
      <c r="Q20" s="9">
        <f t="shared" si="4"/>
        <v>890260.5211578568</v>
      </c>
      <c r="R20" s="9">
        <f t="shared" si="5"/>
        <v>35028034.549085371</v>
      </c>
    </row>
    <row r="21" spans="1:18" ht="16" x14ac:dyDescent="0.2">
      <c r="A21" s="10">
        <v>10</v>
      </c>
      <c r="B21" s="9">
        <f t="shared" si="11"/>
        <v>2326992.3239677735</v>
      </c>
      <c r="C21" s="9">
        <f t="shared" si="6"/>
        <v>1436731.8028097013</v>
      </c>
      <c r="D21" s="9">
        <f t="shared" si="7"/>
        <v>890260.52115807217</v>
      </c>
      <c r="E21" s="9">
        <f t="shared" si="8"/>
        <v>35028034.549084462</v>
      </c>
      <c r="H21" s="10">
        <v>11</v>
      </c>
      <c r="I21" s="13">
        <f t="shared" si="9"/>
        <v>2443341.9401661623</v>
      </c>
      <c r="J21" s="13">
        <f t="shared" si="0"/>
        <v>1401121.3819633792</v>
      </c>
      <c r="K21" s="13">
        <f t="shared" si="1"/>
        <v>1042220.5582027831</v>
      </c>
      <c r="L21" s="13">
        <f t="shared" si="2"/>
        <v>33985813.990881681</v>
      </c>
      <c r="N21" s="10">
        <v>11</v>
      </c>
      <c r="O21" s="9">
        <f t="shared" si="10"/>
        <v>2443341.940165943</v>
      </c>
      <c r="P21" s="9">
        <f t="shared" si="3"/>
        <v>1401121.3819634148</v>
      </c>
      <c r="Q21" s="9">
        <f t="shared" si="4"/>
        <v>1042220.5582025282</v>
      </c>
      <c r="R21" s="9">
        <f t="shared" si="5"/>
        <v>33985813.990882844</v>
      </c>
    </row>
    <row r="22" spans="1:18" ht="16" x14ac:dyDescent="0.2">
      <c r="A22" s="10">
        <v>11</v>
      </c>
      <c r="B22" s="9">
        <f t="shared" si="11"/>
        <v>2443341.9401661623</v>
      </c>
      <c r="C22" s="9">
        <f t="shared" si="6"/>
        <v>1401121.3819633785</v>
      </c>
      <c r="D22" s="9">
        <f t="shared" si="7"/>
        <v>1042220.5582027838</v>
      </c>
      <c r="E22" s="9">
        <f t="shared" si="8"/>
        <v>33985813.990881681</v>
      </c>
      <c r="H22" s="10">
        <v>12</v>
      </c>
      <c r="I22" s="13">
        <f t="shared" si="9"/>
        <v>2565509.0371744703</v>
      </c>
      <c r="J22" s="13">
        <f t="shared" si="0"/>
        <v>1359432.5596352681</v>
      </c>
      <c r="K22" s="13">
        <f t="shared" si="1"/>
        <v>1206076.4775392022</v>
      </c>
      <c r="L22" s="13">
        <f t="shared" si="2"/>
        <v>32779737.513342477</v>
      </c>
      <c r="N22" s="10">
        <v>12</v>
      </c>
      <c r="O22" s="9">
        <f t="shared" si="10"/>
        <v>2565509.0371742174</v>
      </c>
      <c r="P22" s="9">
        <f t="shared" si="3"/>
        <v>1359432.5596353137</v>
      </c>
      <c r="Q22" s="9">
        <f t="shared" si="4"/>
        <v>1206076.4775389037</v>
      </c>
      <c r="R22" s="9">
        <f t="shared" si="5"/>
        <v>32779737.513343941</v>
      </c>
    </row>
    <row r="23" spans="1:18" ht="16" x14ac:dyDescent="0.2">
      <c r="A23" s="10">
        <v>12</v>
      </c>
      <c r="B23" s="9">
        <f t="shared" si="11"/>
        <v>2565509.0371744703</v>
      </c>
      <c r="C23" s="9">
        <f t="shared" si="6"/>
        <v>1359432.5596352674</v>
      </c>
      <c r="D23" s="9">
        <f t="shared" si="7"/>
        <v>1206076.4775392029</v>
      </c>
      <c r="E23" s="9">
        <f t="shared" si="8"/>
        <v>32779737.513342477</v>
      </c>
      <c r="H23" s="10">
        <v>13</v>
      </c>
      <c r="I23" s="13">
        <f t="shared" si="9"/>
        <v>2693784.4890331938</v>
      </c>
      <c r="J23" s="13">
        <f t="shared" si="0"/>
        <v>1311189.5005336998</v>
      </c>
      <c r="K23" s="13">
        <f t="shared" si="1"/>
        <v>1382594.988499494</v>
      </c>
      <c r="L23" s="13">
        <f t="shared" si="2"/>
        <v>31397142.524842985</v>
      </c>
      <c r="N23" s="10">
        <v>13</v>
      </c>
      <c r="O23" s="9">
        <f t="shared" si="10"/>
        <v>2693784.4890329042</v>
      </c>
      <c r="P23" s="9">
        <f t="shared" si="3"/>
        <v>1311189.5005337577</v>
      </c>
      <c r="Q23" s="9">
        <f t="shared" si="4"/>
        <v>1382594.9884991464</v>
      </c>
      <c r="R23" s="9">
        <f t="shared" si="5"/>
        <v>31397142.524844795</v>
      </c>
    </row>
    <row r="24" spans="1:18" ht="16" x14ac:dyDescent="0.2">
      <c r="A24" s="10">
        <v>13</v>
      </c>
      <c r="B24" s="9">
        <f t="shared" si="11"/>
        <v>2693784.4890331938</v>
      </c>
      <c r="C24" s="9">
        <f t="shared" si="6"/>
        <v>1311189.5005336991</v>
      </c>
      <c r="D24" s="9">
        <f t="shared" si="7"/>
        <v>1382594.9884994947</v>
      </c>
      <c r="E24" s="9">
        <f t="shared" si="8"/>
        <v>31397142.524842981</v>
      </c>
      <c r="H24" s="10">
        <v>14</v>
      </c>
      <c r="I24" s="13">
        <f t="shared" si="9"/>
        <v>2828473.7134848535</v>
      </c>
      <c r="J24" s="13">
        <f t="shared" si="0"/>
        <v>1255885.70099372</v>
      </c>
      <c r="K24" s="13">
        <f t="shared" si="1"/>
        <v>1572588.0124911335</v>
      </c>
      <c r="L24" s="13">
        <f t="shared" si="2"/>
        <v>29824554.512351852</v>
      </c>
      <c r="N24" s="10">
        <v>14</v>
      </c>
      <c r="O24" s="9">
        <f t="shared" si="10"/>
        <v>2828473.7134845238</v>
      </c>
      <c r="P24" s="9">
        <f t="shared" si="3"/>
        <v>1255885.7009937919</v>
      </c>
      <c r="Q24" s="9">
        <f t="shared" si="4"/>
        <v>1572588.0124907319</v>
      </c>
      <c r="R24" s="9">
        <f t="shared" si="5"/>
        <v>29824554.512354065</v>
      </c>
    </row>
    <row r="25" spans="1:18" ht="16" x14ac:dyDescent="0.2">
      <c r="A25" s="10">
        <v>14</v>
      </c>
      <c r="B25" s="9">
        <f t="shared" si="11"/>
        <v>2828473.7134848535</v>
      </c>
      <c r="C25" s="9">
        <f t="shared" si="6"/>
        <v>1255885.7009937193</v>
      </c>
      <c r="D25" s="9">
        <f t="shared" si="7"/>
        <v>1572588.0124911342</v>
      </c>
      <c r="E25" s="9">
        <f t="shared" si="8"/>
        <v>29824554.512351848</v>
      </c>
      <c r="H25" s="10">
        <v>15</v>
      </c>
      <c r="I25" s="13">
        <f t="shared" si="9"/>
        <v>2969897.3991590962</v>
      </c>
      <c r="J25" s="13">
        <f t="shared" si="0"/>
        <v>1192982.1804940747</v>
      </c>
      <c r="K25" s="13">
        <f t="shared" si="1"/>
        <v>1776915.2186650215</v>
      </c>
      <c r="L25" s="13">
        <f t="shared" si="2"/>
        <v>28047639.29368683</v>
      </c>
      <c r="N25" s="10">
        <v>15</v>
      </c>
      <c r="O25" s="9">
        <f t="shared" si="10"/>
        <v>2969897.3991587232</v>
      </c>
      <c r="P25" s="9">
        <f t="shared" si="3"/>
        <v>1192982.1804941627</v>
      </c>
      <c r="Q25" s="9">
        <f t="shared" si="4"/>
        <v>1776915.2186645605</v>
      </c>
      <c r="R25" s="9">
        <f t="shared" si="5"/>
        <v>28047639.293689504</v>
      </c>
    </row>
    <row r="26" spans="1:18" ht="16" x14ac:dyDescent="0.2">
      <c r="A26" s="10">
        <v>15</v>
      </c>
      <c r="B26" s="9">
        <f t="shared" si="11"/>
        <v>2969897.3991590962</v>
      </c>
      <c r="C26" s="9">
        <f t="shared" si="6"/>
        <v>1192982.180494074</v>
      </c>
      <c r="D26" s="9">
        <f t="shared" si="7"/>
        <v>1776915.2186650222</v>
      </c>
      <c r="E26" s="9">
        <f t="shared" si="8"/>
        <v>28047639.293686826</v>
      </c>
      <c r="H26" s="10">
        <v>16</v>
      </c>
      <c r="I26" s="13">
        <f t="shared" si="9"/>
        <v>3118392.2691170508</v>
      </c>
      <c r="J26" s="13">
        <f t="shared" si="0"/>
        <v>1121905.5717474737</v>
      </c>
      <c r="K26" s="13">
        <f t="shared" si="1"/>
        <v>1996486.6973695771</v>
      </c>
      <c r="L26" s="13">
        <f t="shared" si="2"/>
        <v>26051152.596317254</v>
      </c>
      <c r="N26" s="10">
        <v>16</v>
      </c>
      <c r="O26" s="9">
        <f t="shared" si="10"/>
        <v>3118392.2691166312</v>
      </c>
      <c r="P26" s="9">
        <f t="shared" si="3"/>
        <v>1121905.5717475803</v>
      </c>
      <c r="Q26" s="9">
        <f t="shared" si="4"/>
        <v>1996486.6973690509</v>
      </c>
      <c r="R26" s="9">
        <f t="shared" si="5"/>
        <v>26051152.596320454</v>
      </c>
    </row>
    <row r="27" spans="1:18" ht="16" x14ac:dyDescent="0.2">
      <c r="A27" s="10">
        <v>16</v>
      </c>
      <c r="B27" s="9">
        <f t="shared" si="11"/>
        <v>3118392.2691170508</v>
      </c>
      <c r="C27" s="9">
        <f t="shared" si="6"/>
        <v>1121905.571747473</v>
      </c>
      <c r="D27" s="9">
        <f t="shared" si="7"/>
        <v>1996486.6973695778</v>
      </c>
      <c r="E27" s="9">
        <f t="shared" si="8"/>
        <v>26051152.596317247</v>
      </c>
      <c r="H27" s="10">
        <v>17</v>
      </c>
      <c r="I27" s="13">
        <f t="shared" si="9"/>
        <v>3274311.8825729033</v>
      </c>
      <c r="J27" s="13">
        <f t="shared" si="0"/>
        <v>1042046.1038526908</v>
      </c>
      <c r="K27" s="13">
        <f t="shared" si="1"/>
        <v>2232265.7787202126</v>
      </c>
      <c r="L27" s="13">
        <f t="shared" si="2"/>
        <v>23818886.817597043</v>
      </c>
      <c r="N27" s="10">
        <v>17</v>
      </c>
      <c r="O27" s="9">
        <f t="shared" si="10"/>
        <v>3274311.8825724334</v>
      </c>
      <c r="P27" s="9">
        <f t="shared" si="3"/>
        <v>1042046.1038528181</v>
      </c>
      <c r="Q27" s="9">
        <f t="shared" si="4"/>
        <v>2232265.7787196152</v>
      </c>
      <c r="R27" s="9">
        <f t="shared" si="5"/>
        <v>23818886.817600839</v>
      </c>
    </row>
    <row r="28" spans="1:18" ht="16" x14ac:dyDescent="0.2">
      <c r="A28" s="10">
        <v>17</v>
      </c>
      <c r="B28" s="9">
        <f t="shared" si="11"/>
        <v>3274311.8825729033</v>
      </c>
      <c r="C28" s="9">
        <f t="shared" si="6"/>
        <v>1042046.1038526898</v>
      </c>
      <c r="D28" s="9">
        <f t="shared" si="7"/>
        <v>2232265.7787202136</v>
      </c>
      <c r="E28" s="9">
        <f t="shared" si="8"/>
        <v>23818886.817597032</v>
      </c>
      <c r="H28" s="10">
        <v>18</v>
      </c>
      <c r="I28" s="13">
        <f t="shared" si="9"/>
        <v>3438027.4767015483</v>
      </c>
      <c r="J28" s="13">
        <f t="shared" si="0"/>
        <v>952755.47270388226</v>
      </c>
      <c r="K28" s="13">
        <f t="shared" si="1"/>
        <v>2485272.0039976658</v>
      </c>
      <c r="L28" s="13">
        <f t="shared" si="2"/>
        <v>21333614.813599378</v>
      </c>
      <c r="N28" s="10">
        <v>18</v>
      </c>
      <c r="O28" s="9">
        <f t="shared" si="10"/>
        <v>3438027.4767010245</v>
      </c>
      <c r="P28" s="9">
        <f t="shared" si="3"/>
        <v>952755.4727040336</v>
      </c>
      <c r="Q28" s="9">
        <f t="shared" si="4"/>
        <v>2485272.0039969906</v>
      </c>
      <c r="R28" s="9">
        <f t="shared" si="5"/>
        <v>21333614.813603848</v>
      </c>
    </row>
    <row r="29" spans="1:18" ht="16" x14ac:dyDescent="0.2">
      <c r="A29" s="10">
        <v>18</v>
      </c>
      <c r="B29" s="9">
        <f t="shared" si="11"/>
        <v>3438027.4767015483</v>
      </c>
      <c r="C29" s="9">
        <f t="shared" si="6"/>
        <v>952755.47270388133</v>
      </c>
      <c r="D29" s="9">
        <f t="shared" si="7"/>
        <v>2485272.0039976668</v>
      </c>
      <c r="E29" s="9">
        <f t="shared" si="8"/>
        <v>21333614.813599363</v>
      </c>
      <c r="H29" s="10">
        <v>19</v>
      </c>
      <c r="I29" s="13">
        <f t="shared" si="9"/>
        <v>3609928.8505366258</v>
      </c>
      <c r="J29" s="13">
        <f t="shared" si="0"/>
        <v>853344.59254397557</v>
      </c>
      <c r="K29" s="13">
        <f t="shared" si="1"/>
        <v>2756584.2579926504</v>
      </c>
      <c r="L29" s="13">
        <f t="shared" si="2"/>
        <v>18577030.555606727</v>
      </c>
      <c r="N29" s="10">
        <v>19</v>
      </c>
      <c r="O29" s="9">
        <f t="shared" si="10"/>
        <v>3609928.8505360433</v>
      </c>
      <c r="P29" s="9">
        <f t="shared" si="3"/>
        <v>853344.59254415391</v>
      </c>
      <c r="Q29" s="9">
        <f t="shared" si="4"/>
        <v>2756584.2579918895</v>
      </c>
      <c r="R29" s="9">
        <f t="shared" si="5"/>
        <v>18577030.555611961</v>
      </c>
    </row>
    <row r="30" spans="1:18" ht="16" x14ac:dyDescent="0.2">
      <c r="A30" s="10">
        <v>19</v>
      </c>
      <c r="B30" s="9">
        <f t="shared" si="11"/>
        <v>3609928.8505366258</v>
      </c>
      <c r="C30" s="9">
        <f t="shared" si="6"/>
        <v>853344.59254397452</v>
      </c>
      <c r="D30" s="9">
        <f t="shared" si="7"/>
        <v>2756584.2579926513</v>
      </c>
      <c r="E30" s="9">
        <f t="shared" si="8"/>
        <v>18577030.555606712</v>
      </c>
      <c r="H30" s="10">
        <v>20</v>
      </c>
      <c r="I30" s="13">
        <f t="shared" si="9"/>
        <v>3790425.2930634571</v>
      </c>
      <c r="J30" s="13">
        <f t="shared" si="0"/>
        <v>743081.22222426941</v>
      </c>
      <c r="K30" s="13">
        <f t="shared" si="1"/>
        <v>3047344.0708391876</v>
      </c>
      <c r="L30" s="13">
        <f t="shared" si="2"/>
        <v>15529686.484767539</v>
      </c>
      <c r="N30" s="10">
        <v>20</v>
      </c>
      <c r="O30" s="9">
        <f t="shared" si="10"/>
        <v>3790425.2930628117</v>
      </c>
      <c r="P30" s="9">
        <f t="shared" si="3"/>
        <v>743081.22222447849</v>
      </c>
      <c r="Q30" s="9">
        <f t="shared" si="4"/>
        <v>3047344.0708383331</v>
      </c>
      <c r="R30" s="9">
        <f t="shared" si="5"/>
        <v>15529686.484773628</v>
      </c>
    </row>
    <row r="31" spans="1:18" ht="16" x14ac:dyDescent="0.2">
      <c r="A31" s="10">
        <v>20</v>
      </c>
      <c r="B31" s="9">
        <f t="shared" si="11"/>
        <v>3790425.2930634571</v>
      </c>
      <c r="C31" s="9">
        <f t="shared" si="6"/>
        <v>743081.22222426848</v>
      </c>
      <c r="D31" s="9">
        <f t="shared" si="7"/>
        <v>3047344.0708391885</v>
      </c>
      <c r="E31" s="9">
        <f t="shared" si="8"/>
        <v>15529686.484767523</v>
      </c>
      <c r="H31" s="10">
        <v>21</v>
      </c>
      <c r="I31" s="13">
        <f t="shared" si="9"/>
        <v>3979946.5577166299</v>
      </c>
      <c r="J31" s="13">
        <f t="shared" si="0"/>
        <v>621187.45939070196</v>
      </c>
      <c r="K31" s="13">
        <f t="shared" si="1"/>
        <v>3358759.0983259277</v>
      </c>
      <c r="L31" s="13">
        <f t="shared" si="2"/>
        <v>12170927.386441611</v>
      </c>
      <c r="N31" s="10">
        <v>21</v>
      </c>
      <c r="O31" s="9">
        <f t="shared" si="10"/>
        <v>3979946.5577159165</v>
      </c>
      <c r="P31" s="9">
        <f t="shared" si="3"/>
        <v>621187.45939094515</v>
      </c>
      <c r="Q31" s="9">
        <f t="shared" si="4"/>
        <v>3358759.0983249713</v>
      </c>
      <c r="R31" s="9">
        <f t="shared" si="5"/>
        <v>12170927.386448657</v>
      </c>
    </row>
    <row r="32" spans="1:18" ht="16" x14ac:dyDescent="0.2">
      <c r="A32" s="10">
        <v>21</v>
      </c>
      <c r="B32" s="9">
        <f t="shared" si="11"/>
        <v>3979946.5577166299</v>
      </c>
      <c r="C32" s="9">
        <f t="shared" si="6"/>
        <v>621187.45939070091</v>
      </c>
      <c r="D32" s="9">
        <f t="shared" si="7"/>
        <v>3358759.0983259291</v>
      </c>
      <c r="E32" s="9">
        <f t="shared" si="8"/>
        <v>12170927.386441594</v>
      </c>
      <c r="H32" s="10">
        <v>22</v>
      </c>
      <c r="I32" s="13">
        <f t="shared" si="9"/>
        <v>4178943.8856024616</v>
      </c>
      <c r="J32" s="13">
        <f t="shared" si="0"/>
        <v>486837.09545766469</v>
      </c>
      <c r="K32" s="13">
        <f t="shared" si="1"/>
        <v>3692106.7901447969</v>
      </c>
      <c r="L32" s="13">
        <f t="shared" si="2"/>
        <v>8478820.5962968133</v>
      </c>
      <c r="N32" s="10">
        <v>22</v>
      </c>
      <c r="O32" s="9">
        <f t="shared" si="10"/>
        <v>4178943.8856016751</v>
      </c>
      <c r="P32" s="9">
        <f t="shared" si="3"/>
        <v>486837.0954579463</v>
      </c>
      <c r="Q32" s="9">
        <f t="shared" si="4"/>
        <v>3692106.7901437287</v>
      </c>
      <c r="R32" s="9">
        <f t="shared" si="5"/>
        <v>8478820.5963049289</v>
      </c>
    </row>
    <row r="33" spans="1:18" ht="16" x14ac:dyDescent="0.2">
      <c r="A33" s="10">
        <v>22</v>
      </c>
      <c r="B33" s="9">
        <f t="shared" si="11"/>
        <v>4178943.8856024616</v>
      </c>
      <c r="C33" s="9">
        <f t="shared" si="6"/>
        <v>486837.09545766376</v>
      </c>
      <c r="D33" s="9">
        <f t="shared" si="7"/>
        <v>3692106.7901447979</v>
      </c>
      <c r="E33" s="9">
        <f t="shared" si="8"/>
        <v>8478820.5962967966</v>
      </c>
      <c r="H33" s="10">
        <v>23</v>
      </c>
      <c r="I33" s="13">
        <f t="shared" si="9"/>
        <v>4387891.0798825845</v>
      </c>
      <c r="J33" s="13">
        <f t="shared" si="0"/>
        <v>339152.8238518727</v>
      </c>
      <c r="K33" s="13">
        <f t="shared" si="1"/>
        <v>4048738.2560307118</v>
      </c>
      <c r="L33" s="13">
        <f t="shared" si="2"/>
        <v>4430082.3402661011</v>
      </c>
      <c r="N33" s="10">
        <v>23</v>
      </c>
      <c r="O33" s="9">
        <f t="shared" si="10"/>
        <v>4387891.0798817193</v>
      </c>
      <c r="P33" s="9">
        <f t="shared" si="3"/>
        <v>339152.82385219715</v>
      </c>
      <c r="Q33" s="9">
        <f t="shared" si="4"/>
        <v>4048738.256029522</v>
      </c>
      <c r="R33" s="9">
        <f t="shared" si="5"/>
        <v>4430082.3402754068</v>
      </c>
    </row>
    <row r="34" spans="1:18" ht="16" x14ac:dyDescent="0.2">
      <c r="A34" s="10">
        <v>23</v>
      </c>
      <c r="B34" s="9">
        <f t="shared" si="11"/>
        <v>4387891.0798825845</v>
      </c>
      <c r="C34" s="9">
        <f t="shared" si="6"/>
        <v>339152.82385187189</v>
      </c>
      <c r="D34" s="9">
        <f t="shared" si="7"/>
        <v>4048738.2560307127</v>
      </c>
      <c r="E34" s="9">
        <f t="shared" si="8"/>
        <v>4430082.3402660843</v>
      </c>
      <c r="H34" s="10">
        <v>24</v>
      </c>
      <c r="I34" s="13">
        <f t="shared" si="9"/>
        <v>4607285.6338767139</v>
      </c>
      <c r="J34" s="13">
        <f t="shared" si="0"/>
        <v>177203.29361064415</v>
      </c>
      <c r="K34" s="13">
        <f t="shared" si="1"/>
        <v>4430082.3402660694</v>
      </c>
      <c r="L34" s="13">
        <f t="shared" si="2"/>
        <v>3.166496753692627E-8</v>
      </c>
      <c r="N34" s="10">
        <v>24</v>
      </c>
      <c r="O34" s="9">
        <f t="shared" si="10"/>
        <v>4607285.633875764</v>
      </c>
      <c r="P34" s="9">
        <f t="shared" si="3"/>
        <v>177203.29361101627</v>
      </c>
      <c r="Q34" s="9">
        <f t="shared" si="4"/>
        <v>4430082.3402647479</v>
      </c>
      <c r="R34" s="9">
        <f t="shared" si="5"/>
        <v>1.0658986866474152E-5</v>
      </c>
    </row>
    <row r="35" spans="1:18" x14ac:dyDescent="0.2">
      <c r="A35" s="10">
        <v>24</v>
      </c>
      <c r="B35" s="9">
        <f t="shared" si="11"/>
        <v>4607285.6338767139</v>
      </c>
      <c r="C35" s="9">
        <f t="shared" si="6"/>
        <v>177203.29361064336</v>
      </c>
      <c r="D35" s="9">
        <f t="shared" si="7"/>
        <v>4430082.3402660703</v>
      </c>
      <c r="E35" s="9">
        <f t="shared" si="8"/>
        <v>1.3969838619232178E-8</v>
      </c>
    </row>
    <row r="37" spans="1:18" x14ac:dyDescent="0.2">
      <c r="A37" s="5" t="s">
        <v>19</v>
      </c>
      <c r="B37" s="5"/>
      <c r="C37" s="5"/>
      <c r="D37" s="5"/>
      <c r="E37" s="5"/>
      <c r="H37" s="5" t="s">
        <v>20</v>
      </c>
      <c r="I37" s="5"/>
      <c r="J37" s="5"/>
      <c r="K37" s="5"/>
      <c r="L37" s="5"/>
      <c r="N37" s="5" t="s">
        <v>21</v>
      </c>
      <c r="O37" s="5"/>
      <c r="P37" s="5"/>
      <c r="Q37" s="5"/>
      <c r="R37" s="5"/>
    </row>
    <row r="38" spans="1:18" x14ac:dyDescent="0.2">
      <c r="A38" s="9">
        <f>E2</f>
        <v>43727111.742310405</v>
      </c>
      <c r="B38" s="10"/>
      <c r="C38" s="10"/>
      <c r="D38" s="10"/>
      <c r="E38" s="10"/>
      <c r="H38" s="9">
        <f>E2</f>
        <v>43727111.742310405</v>
      </c>
      <c r="I38" s="10"/>
      <c r="J38" s="10"/>
      <c r="K38" s="10"/>
      <c r="L38" s="10"/>
      <c r="N38" s="9">
        <f>E2</f>
        <v>43727111.742310405</v>
      </c>
      <c r="O38" s="10"/>
      <c r="P38" s="10"/>
      <c r="Q38" s="10"/>
      <c r="R38" s="10"/>
    </row>
    <row r="39" spans="1:18" x14ac:dyDescent="0.2">
      <c r="A39" s="10" t="s">
        <v>14</v>
      </c>
      <c r="B39" s="10" t="s">
        <v>15</v>
      </c>
      <c r="C39" s="10" t="s">
        <v>16</v>
      </c>
      <c r="D39" s="10" t="s">
        <v>17</v>
      </c>
      <c r="E39" s="10" t="s">
        <v>18</v>
      </c>
      <c r="H39" s="10" t="s">
        <v>14</v>
      </c>
      <c r="I39" s="10" t="s">
        <v>15</v>
      </c>
      <c r="J39" s="10" t="s">
        <v>16</v>
      </c>
      <c r="K39" s="10" t="s">
        <v>17</v>
      </c>
      <c r="L39" s="10" t="s">
        <v>18</v>
      </c>
      <c r="N39" s="10" t="s">
        <v>14</v>
      </c>
      <c r="O39" s="10" t="s">
        <v>15</v>
      </c>
      <c r="P39" s="10" t="s">
        <v>16</v>
      </c>
      <c r="Q39" s="10" t="s">
        <v>17</v>
      </c>
      <c r="R39" s="10" t="s">
        <v>18</v>
      </c>
    </row>
    <row r="40" spans="1:18" x14ac:dyDescent="0.2">
      <c r="A40" s="14">
        <v>0</v>
      </c>
      <c r="B40" s="9">
        <f>B2</f>
        <v>5000000</v>
      </c>
      <c r="C40" s="10"/>
      <c r="D40" s="10"/>
      <c r="E40" s="9">
        <f>A9-B40</f>
        <v>38727111.742310405</v>
      </c>
      <c r="H40" s="10">
        <v>0</v>
      </c>
      <c r="I40" s="9">
        <f>B40</f>
        <v>5000000</v>
      </c>
      <c r="J40" s="10"/>
      <c r="K40" s="10"/>
      <c r="L40" s="9">
        <f>H38-I40</f>
        <v>38727111.742310405</v>
      </c>
      <c r="N40" s="10">
        <v>0</v>
      </c>
      <c r="O40" s="12">
        <v>4999999.9999999925</v>
      </c>
      <c r="P40" s="10"/>
      <c r="Q40" s="10"/>
      <c r="R40" s="9">
        <f>E2-O40</f>
        <v>38727111.742310412</v>
      </c>
    </row>
    <row r="41" spans="1:18" x14ac:dyDescent="0.2">
      <c r="A41" s="14">
        <v>1</v>
      </c>
      <c r="B41" s="9">
        <f>B6</f>
        <v>1500000</v>
      </c>
      <c r="C41" s="9">
        <f>E40*$B$5</f>
        <v>1549084.4696924163</v>
      </c>
      <c r="D41" s="9">
        <f>B41-C41</f>
        <v>-49084.469692416256</v>
      </c>
      <c r="E41" s="9">
        <f>E40-D41</f>
        <v>38776196.212002821</v>
      </c>
      <c r="H41" s="10">
        <v>1</v>
      </c>
      <c r="I41" s="12">
        <v>1499999.9999999998</v>
      </c>
      <c r="J41" s="9">
        <f>L40*$B$5</f>
        <v>1549084.4696924163</v>
      </c>
      <c r="K41" s="9">
        <f>I41-J41</f>
        <v>-49084.469692416489</v>
      </c>
      <c r="L41" s="9">
        <f>L40-K41</f>
        <v>38776196.212002821</v>
      </c>
      <c r="N41" s="10">
        <v>1</v>
      </c>
      <c r="O41" s="9">
        <f>B6</f>
        <v>1500000</v>
      </c>
      <c r="P41" s="9">
        <f>R40*$B$5</f>
        <v>1549084.4696924165</v>
      </c>
      <c r="Q41" s="9">
        <f>O41-P41</f>
        <v>-49084.469692416489</v>
      </c>
      <c r="R41" s="9">
        <f>R40-Q41</f>
        <v>38776196.212002829</v>
      </c>
    </row>
    <row r="42" spans="1:18" x14ac:dyDescent="0.2">
      <c r="A42" s="14">
        <v>2</v>
      </c>
      <c r="B42" s="9">
        <f>(B41*$B$4)+B41</f>
        <v>1575000</v>
      </c>
      <c r="C42" s="9">
        <f>E41*$B$5</f>
        <v>1551047.8484801129</v>
      </c>
      <c r="D42" s="9">
        <f>B42-C42</f>
        <v>23952.151519887149</v>
      </c>
      <c r="E42" s="9">
        <f>E41-D42</f>
        <v>38752244.060482934</v>
      </c>
      <c r="H42" s="10">
        <v>2</v>
      </c>
      <c r="I42" s="12">
        <f>(I41*$B$4)+I41</f>
        <v>1574999.9999999998</v>
      </c>
      <c r="J42" s="9">
        <f t="shared" ref="J42:J64" si="12">L41*$B$5</f>
        <v>1551047.8484801129</v>
      </c>
      <c r="K42" s="9">
        <f t="shared" ref="K42:K64" si="13">I42-J42</f>
        <v>23952.151519886917</v>
      </c>
      <c r="L42" s="9">
        <f t="shared" ref="L42:L64" si="14">L41-K42</f>
        <v>38752244.060482934</v>
      </c>
      <c r="N42" s="10">
        <v>2</v>
      </c>
      <c r="O42" s="9">
        <f>(O41*$B$4)+O41</f>
        <v>1575000</v>
      </c>
      <c r="P42" s="9">
        <f t="shared" ref="P42:P64" si="15">R41*$B$5</f>
        <v>1551047.8484801131</v>
      </c>
      <c r="Q42" s="9">
        <f t="shared" ref="Q42:Q64" si="16">O42-P42</f>
        <v>23952.151519886917</v>
      </c>
      <c r="R42" s="9">
        <f t="shared" ref="R42:R64" si="17">R41-Q42</f>
        <v>38752244.060482942</v>
      </c>
    </row>
    <row r="43" spans="1:18" x14ac:dyDescent="0.2">
      <c r="A43" s="14">
        <v>3</v>
      </c>
      <c r="B43" s="9">
        <f t="shared" ref="B43:B64" si="18">(B42*$B$4)+B42</f>
        <v>1653750</v>
      </c>
      <c r="C43" s="9">
        <f t="shared" ref="C43:C64" si="19">E42*$B$5</f>
        <v>1550089.7624193174</v>
      </c>
      <c r="D43" s="9">
        <f t="shared" ref="D43:D64" si="20">B43-C43</f>
        <v>103660.23758068262</v>
      </c>
      <c r="E43" s="9">
        <f t="shared" ref="E43:E64" si="21">E42-D43</f>
        <v>38648583.822902255</v>
      </c>
      <c r="H43" s="10">
        <v>3</v>
      </c>
      <c r="I43" s="12">
        <f t="shared" ref="I43:I64" si="22">(I42*$B$4)+I42</f>
        <v>1653749.9999999998</v>
      </c>
      <c r="J43" s="9">
        <f t="shared" si="12"/>
        <v>1550089.7624193174</v>
      </c>
      <c r="K43" s="9">
        <f t="shared" si="13"/>
        <v>103660.23758068238</v>
      </c>
      <c r="L43" s="9">
        <f t="shared" si="14"/>
        <v>38648583.822902255</v>
      </c>
      <c r="N43" s="10">
        <v>3</v>
      </c>
      <c r="O43" s="9">
        <f t="shared" ref="O43:O64" si="23">(O42*$B$4)+O42</f>
        <v>1653750</v>
      </c>
      <c r="P43" s="9">
        <f t="shared" si="15"/>
        <v>1550089.7624193176</v>
      </c>
      <c r="Q43" s="9">
        <f t="shared" si="16"/>
        <v>103660.23758068238</v>
      </c>
      <c r="R43" s="9">
        <f t="shared" si="17"/>
        <v>38648583.822902262</v>
      </c>
    </row>
    <row r="44" spans="1:18" x14ac:dyDescent="0.2">
      <c r="A44" s="14">
        <v>4</v>
      </c>
      <c r="B44" s="9">
        <f t="shared" si="18"/>
        <v>1736437.5</v>
      </c>
      <c r="C44" s="9">
        <f t="shared" si="19"/>
        <v>1545943.3529160903</v>
      </c>
      <c r="D44" s="9">
        <f t="shared" si="20"/>
        <v>190494.14708390972</v>
      </c>
      <c r="E44" s="9">
        <f t="shared" si="21"/>
        <v>38458089.675818346</v>
      </c>
      <c r="H44" s="10">
        <v>4</v>
      </c>
      <c r="I44" s="12">
        <f t="shared" si="22"/>
        <v>1736437.4999999998</v>
      </c>
      <c r="J44" s="9">
        <f t="shared" si="12"/>
        <v>1545943.3529160903</v>
      </c>
      <c r="K44" s="9">
        <f t="shared" si="13"/>
        <v>190494.14708390948</v>
      </c>
      <c r="L44" s="9">
        <f t="shared" si="14"/>
        <v>38458089.675818346</v>
      </c>
      <c r="N44" s="10">
        <v>4</v>
      </c>
      <c r="O44" s="9">
        <f t="shared" si="23"/>
        <v>1736437.5</v>
      </c>
      <c r="P44" s="9">
        <f t="shared" si="15"/>
        <v>1545943.3529160905</v>
      </c>
      <c r="Q44" s="9">
        <f t="shared" si="16"/>
        <v>190494.14708390948</v>
      </c>
      <c r="R44" s="9">
        <f t="shared" si="17"/>
        <v>38458089.675818354</v>
      </c>
    </row>
    <row r="45" spans="1:18" x14ac:dyDescent="0.2">
      <c r="A45" s="14">
        <v>5</v>
      </c>
      <c r="B45" s="9">
        <f t="shared" si="18"/>
        <v>1823259.375</v>
      </c>
      <c r="C45" s="9">
        <f t="shared" si="19"/>
        <v>1538323.587032734</v>
      </c>
      <c r="D45" s="9">
        <f t="shared" si="20"/>
        <v>284935.78796726605</v>
      </c>
      <c r="E45" s="9">
        <f t="shared" si="21"/>
        <v>38173153.887851082</v>
      </c>
      <c r="H45" s="10">
        <v>5</v>
      </c>
      <c r="I45" s="12">
        <f t="shared" si="22"/>
        <v>1823259.3749999998</v>
      </c>
      <c r="J45" s="9">
        <f t="shared" si="12"/>
        <v>1538323.587032734</v>
      </c>
      <c r="K45" s="9">
        <f t="shared" si="13"/>
        <v>284935.78796726582</v>
      </c>
      <c r="L45" s="9">
        <f t="shared" si="14"/>
        <v>38173153.887851082</v>
      </c>
      <c r="N45" s="10">
        <v>5</v>
      </c>
      <c r="O45" s="9">
        <f t="shared" si="23"/>
        <v>1823259.375</v>
      </c>
      <c r="P45" s="9">
        <f t="shared" si="15"/>
        <v>1538323.5870327342</v>
      </c>
      <c r="Q45" s="9">
        <f t="shared" si="16"/>
        <v>284935.78796726582</v>
      </c>
      <c r="R45" s="9">
        <f t="shared" si="17"/>
        <v>38173153.887851089</v>
      </c>
    </row>
    <row r="46" spans="1:18" x14ac:dyDescent="0.2">
      <c r="A46" s="14">
        <v>6</v>
      </c>
      <c r="B46" s="9">
        <f t="shared" si="18"/>
        <v>1914422.34375</v>
      </c>
      <c r="C46" s="9">
        <f t="shared" si="19"/>
        <v>1526926.1555140433</v>
      </c>
      <c r="D46" s="9">
        <f t="shared" si="20"/>
        <v>387496.18823595671</v>
      </c>
      <c r="E46" s="9">
        <f t="shared" si="21"/>
        <v>37785657.699615128</v>
      </c>
      <c r="H46" s="10">
        <v>6</v>
      </c>
      <c r="I46" s="12">
        <f t="shared" si="22"/>
        <v>1914422.3437499998</v>
      </c>
      <c r="J46" s="9">
        <f t="shared" si="12"/>
        <v>1526926.1555140433</v>
      </c>
      <c r="K46" s="9">
        <f t="shared" si="13"/>
        <v>387496.18823595648</v>
      </c>
      <c r="L46" s="9">
        <f t="shared" si="14"/>
        <v>37785657.699615128</v>
      </c>
      <c r="N46" s="10">
        <v>6</v>
      </c>
      <c r="O46" s="9">
        <f t="shared" si="23"/>
        <v>1914422.34375</v>
      </c>
      <c r="P46" s="9">
        <f t="shared" si="15"/>
        <v>1526926.1555140435</v>
      </c>
      <c r="Q46" s="9">
        <f t="shared" si="16"/>
        <v>387496.18823595648</v>
      </c>
      <c r="R46" s="9">
        <f t="shared" si="17"/>
        <v>37785657.699615136</v>
      </c>
    </row>
    <row r="47" spans="1:18" x14ac:dyDescent="0.2">
      <c r="A47" s="14">
        <v>7</v>
      </c>
      <c r="B47" s="9">
        <f t="shared" si="18"/>
        <v>2010143.4609375</v>
      </c>
      <c r="C47" s="9">
        <f t="shared" si="19"/>
        <v>1511426.3079846052</v>
      </c>
      <c r="D47" s="9">
        <f t="shared" si="20"/>
        <v>498717.1529528948</v>
      </c>
      <c r="E47" s="9">
        <f t="shared" si="21"/>
        <v>37286940.546662234</v>
      </c>
      <c r="H47" s="10">
        <v>7</v>
      </c>
      <c r="I47" s="12">
        <f t="shared" si="22"/>
        <v>2010143.4609374998</v>
      </c>
      <c r="J47" s="9">
        <f t="shared" si="12"/>
        <v>1511426.3079846052</v>
      </c>
      <c r="K47" s="9">
        <f t="shared" si="13"/>
        <v>498717.15295289457</v>
      </c>
      <c r="L47" s="9">
        <f t="shared" si="14"/>
        <v>37286940.546662234</v>
      </c>
      <c r="N47" s="10">
        <v>7</v>
      </c>
      <c r="O47" s="9">
        <f t="shared" si="23"/>
        <v>2010143.4609375</v>
      </c>
      <c r="P47" s="9">
        <f t="shared" si="15"/>
        <v>1511426.3079846054</v>
      </c>
      <c r="Q47" s="9">
        <f t="shared" si="16"/>
        <v>498717.15295289457</v>
      </c>
      <c r="R47" s="9">
        <f t="shared" si="17"/>
        <v>37286940.546662241</v>
      </c>
    </row>
    <row r="48" spans="1:18" x14ac:dyDescent="0.2">
      <c r="A48" s="14">
        <v>8</v>
      </c>
      <c r="B48" s="9">
        <f t="shared" si="18"/>
        <v>2110650.6339843748</v>
      </c>
      <c r="C48" s="9">
        <f t="shared" si="19"/>
        <v>1491477.6218664893</v>
      </c>
      <c r="D48" s="9">
        <f t="shared" si="20"/>
        <v>619173.01211788552</v>
      </c>
      <c r="E48" s="9">
        <f t="shared" si="21"/>
        <v>36667767.534544349</v>
      </c>
      <c r="H48" s="10">
        <v>8</v>
      </c>
      <c r="I48" s="12">
        <f t="shared" si="22"/>
        <v>2110650.6339843748</v>
      </c>
      <c r="J48" s="9">
        <f t="shared" si="12"/>
        <v>1491477.6218664893</v>
      </c>
      <c r="K48" s="9">
        <f t="shared" si="13"/>
        <v>619173.01211788552</v>
      </c>
      <c r="L48" s="9">
        <f t="shared" si="14"/>
        <v>36667767.534544349</v>
      </c>
      <c r="N48" s="10">
        <v>8</v>
      </c>
      <c r="O48" s="9">
        <f t="shared" si="23"/>
        <v>2110650.6339843748</v>
      </c>
      <c r="P48" s="9">
        <f t="shared" si="15"/>
        <v>1491477.6218664898</v>
      </c>
      <c r="Q48" s="9">
        <f t="shared" si="16"/>
        <v>619173.01211788505</v>
      </c>
      <c r="R48" s="9">
        <f t="shared" si="17"/>
        <v>36667767.534544356</v>
      </c>
    </row>
    <row r="49" spans="1:18" x14ac:dyDescent="0.2">
      <c r="A49" s="14">
        <v>9</v>
      </c>
      <c r="B49" s="9">
        <f t="shared" si="18"/>
        <v>2216183.1656835936</v>
      </c>
      <c r="C49" s="9">
        <f t="shared" si="19"/>
        <v>1466710.7013817739</v>
      </c>
      <c r="D49" s="9">
        <f t="shared" si="20"/>
        <v>749472.46430181968</v>
      </c>
      <c r="E49" s="9">
        <f t="shared" si="21"/>
        <v>35918295.070242532</v>
      </c>
      <c r="H49" s="10">
        <v>9</v>
      </c>
      <c r="I49" s="12">
        <f t="shared" si="22"/>
        <v>2216183.1656835936</v>
      </c>
      <c r="J49" s="9">
        <f t="shared" si="12"/>
        <v>1466710.7013817739</v>
      </c>
      <c r="K49" s="9">
        <f t="shared" si="13"/>
        <v>749472.46430181968</v>
      </c>
      <c r="L49" s="9">
        <f t="shared" si="14"/>
        <v>35918295.070242532</v>
      </c>
      <c r="N49" s="10">
        <v>9</v>
      </c>
      <c r="O49" s="9">
        <f t="shared" si="23"/>
        <v>2216183.1656835936</v>
      </c>
      <c r="P49" s="9">
        <f t="shared" si="15"/>
        <v>1466710.7013817744</v>
      </c>
      <c r="Q49" s="9">
        <f t="shared" si="16"/>
        <v>749472.46430181921</v>
      </c>
      <c r="R49" s="9">
        <f t="shared" si="17"/>
        <v>35918295.070242539</v>
      </c>
    </row>
    <row r="50" spans="1:18" x14ac:dyDescent="0.2">
      <c r="A50" s="14">
        <v>10</v>
      </c>
      <c r="B50" s="9">
        <f t="shared" si="18"/>
        <v>2326992.3239677735</v>
      </c>
      <c r="C50" s="9">
        <f t="shared" si="19"/>
        <v>1436731.8028097013</v>
      </c>
      <c r="D50" s="9">
        <f t="shared" si="20"/>
        <v>890260.52115807217</v>
      </c>
      <c r="E50" s="9">
        <f t="shared" si="21"/>
        <v>35028034.549084462</v>
      </c>
      <c r="H50" s="10">
        <v>10</v>
      </c>
      <c r="I50" s="12">
        <f t="shared" si="22"/>
        <v>2326992.3239677735</v>
      </c>
      <c r="J50" s="9">
        <f t="shared" si="12"/>
        <v>1436731.8028097013</v>
      </c>
      <c r="K50" s="9">
        <f t="shared" si="13"/>
        <v>890260.52115807217</v>
      </c>
      <c r="L50" s="9">
        <f t="shared" si="14"/>
        <v>35028034.549084462</v>
      </c>
      <c r="N50" s="10">
        <v>10</v>
      </c>
      <c r="O50" s="9">
        <f t="shared" si="23"/>
        <v>2326992.3239677735</v>
      </c>
      <c r="P50" s="9">
        <f t="shared" si="15"/>
        <v>1436731.8028097015</v>
      </c>
      <c r="Q50" s="9">
        <f t="shared" si="16"/>
        <v>890260.52115807193</v>
      </c>
      <c r="R50" s="9">
        <f t="shared" si="17"/>
        <v>35028034.54908447</v>
      </c>
    </row>
    <row r="51" spans="1:18" x14ac:dyDescent="0.2">
      <c r="A51" s="14">
        <v>11</v>
      </c>
      <c r="B51" s="9">
        <f t="shared" si="18"/>
        <v>2443341.9401661623</v>
      </c>
      <c r="C51" s="9">
        <f t="shared" si="19"/>
        <v>1401121.3819633785</v>
      </c>
      <c r="D51" s="9">
        <f t="shared" si="20"/>
        <v>1042220.5582027838</v>
      </c>
      <c r="E51" s="9">
        <f t="shared" si="21"/>
        <v>33985813.990881681</v>
      </c>
      <c r="H51" s="10">
        <v>11</v>
      </c>
      <c r="I51" s="12">
        <f t="shared" si="22"/>
        <v>2443341.9401661623</v>
      </c>
      <c r="J51" s="9">
        <f t="shared" si="12"/>
        <v>1401121.3819633785</v>
      </c>
      <c r="K51" s="9">
        <f t="shared" si="13"/>
        <v>1042220.5582027838</v>
      </c>
      <c r="L51" s="9">
        <f t="shared" si="14"/>
        <v>33985813.990881681</v>
      </c>
      <c r="N51" s="10">
        <v>11</v>
      </c>
      <c r="O51" s="9">
        <f t="shared" si="23"/>
        <v>2443341.9401661623</v>
      </c>
      <c r="P51" s="9">
        <f t="shared" si="15"/>
        <v>1401121.3819633787</v>
      </c>
      <c r="Q51" s="9">
        <f t="shared" si="16"/>
        <v>1042220.5582027836</v>
      </c>
      <c r="R51" s="9">
        <f t="shared" si="17"/>
        <v>33985813.990881689</v>
      </c>
    </row>
    <row r="52" spans="1:18" x14ac:dyDescent="0.2">
      <c r="A52" s="14">
        <v>12</v>
      </c>
      <c r="B52" s="9">
        <f t="shared" si="18"/>
        <v>2565509.0371744703</v>
      </c>
      <c r="C52" s="9">
        <f t="shared" si="19"/>
        <v>1359432.5596352674</v>
      </c>
      <c r="D52" s="9">
        <f t="shared" si="20"/>
        <v>1206076.4775392029</v>
      </c>
      <c r="E52" s="9">
        <f t="shared" si="21"/>
        <v>32779737.513342477</v>
      </c>
      <c r="H52" s="10">
        <v>12</v>
      </c>
      <c r="I52" s="12">
        <f t="shared" si="22"/>
        <v>2565509.0371744703</v>
      </c>
      <c r="J52" s="9">
        <f t="shared" si="12"/>
        <v>1359432.5596352674</v>
      </c>
      <c r="K52" s="9">
        <f t="shared" si="13"/>
        <v>1206076.4775392029</v>
      </c>
      <c r="L52" s="9">
        <f t="shared" si="14"/>
        <v>32779737.513342477</v>
      </c>
      <c r="N52" s="10">
        <v>12</v>
      </c>
      <c r="O52" s="9">
        <f t="shared" si="23"/>
        <v>2565509.0371744703</v>
      </c>
      <c r="P52" s="9">
        <f t="shared" si="15"/>
        <v>1359432.5596352676</v>
      </c>
      <c r="Q52" s="9">
        <f t="shared" si="16"/>
        <v>1206076.4775392027</v>
      </c>
      <c r="R52" s="9">
        <f t="shared" si="17"/>
        <v>32779737.513342485</v>
      </c>
    </row>
    <row r="53" spans="1:18" x14ac:dyDescent="0.2">
      <c r="A53" s="14">
        <v>13</v>
      </c>
      <c r="B53" s="9">
        <f t="shared" si="18"/>
        <v>2693784.4890331938</v>
      </c>
      <c r="C53" s="9">
        <f t="shared" si="19"/>
        <v>1311189.5005336991</v>
      </c>
      <c r="D53" s="9">
        <f t="shared" si="20"/>
        <v>1382594.9884994947</v>
      </c>
      <c r="E53" s="9">
        <f t="shared" si="21"/>
        <v>31397142.524842981</v>
      </c>
      <c r="H53" s="10">
        <v>13</v>
      </c>
      <c r="I53" s="12">
        <f t="shared" si="22"/>
        <v>2693784.4890331938</v>
      </c>
      <c r="J53" s="9">
        <f t="shared" si="12"/>
        <v>1311189.5005336991</v>
      </c>
      <c r="K53" s="9">
        <f t="shared" si="13"/>
        <v>1382594.9884994947</v>
      </c>
      <c r="L53" s="9">
        <f t="shared" si="14"/>
        <v>31397142.524842981</v>
      </c>
      <c r="N53" s="10">
        <v>13</v>
      </c>
      <c r="O53" s="9">
        <f t="shared" si="23"/>
        <v>2693784.4890331938</v>
      </c>
      <c r="P53" s="9">
        <f t="shared" si="15"/>
        <v>1311189.5005336995</v>
      </c>
      <c r="Q53" s="9">
        <f t="shared" si="16"/>
        <v>1382594.9884994943</v>
      </c>
      <c r="R53" s="9">
        <f t="shared" si="17"/>
        <v>31397142.524842992</v>
      </c>
    </row>
    <row r="54" spans="1:18" x14ac:dyDescent="0.2">
      <c r="A54" s="14">
        <v>14</v>
      </c>
      <c r="B54" s="9">
        <f t="shared" si="18"/>
        <v>2828473.7134848535</v>
      </c>
      <c r="C54" s="9">
        <f t="shared" si="19"/>
        <v>1255885.7009937193</v>
      </c>
      <c r="D54" s="9">
        <f t="shared" si="20"/>
        <v>1572588.0124911342</v>
      </c>
      <c r="E54" s="9">
        <f t="shared" si="21"/>
        <v>29824554.512351848</v>
      </c>
      <c r="H54" s="10">
        <v>14</v>
      </c>
      <c r="I54" s="12">
        <f t="shared" si="22"/>
        <v>2828473.7134848535</v>
      </c>
      <c r="J54" s="9">
        <f t="shared" si="12"/>
        <v>1255885.7009937193</v>
      </c>
      <c r="K54" s="9">
        <f t="shared" si="13"/>
        <v>1572588.0124911342</v>
      </c>
      <c r="L54" s="9">
        <f t="shared" si="14"/>
        <v>29824554.512351848</v>
      </c>
      <c r="N54" s="10">
        <v>14</v>
      </c>
      <c r="O54" s="9">
        <f t="shared" si="23"/>
        <v>2828473.7134848535</v>
      </c>
      <c r="P54" s="9">
        <f t="shared" si="15"/>
        <v>1255885.7009937197</v>
      </c>
      <c r="Q54" s="9">
        <f t="shared" si="16"/>
        <v>1572588.0124911338</v>
      </c>
      <c r="R54" s="9">
        <f t="shared" si="17"/>
        <v>29824554.512351859</v>
      </c>
    </row>
    <row r="55" spans="1:18" x14ac:dyDescent="0.2">
      <c r="A55" s="14">
        <v>15</v>
      </c>
      <c r="B55" s="9">
        <f t="shared" si="18"/>
        <v>2969897.3991590962</v>
      </c>
      <c r="C55" s="9">
        <f t="shared" si="19"/>
        <v>1192982.180494074</v>
      </c>
      <c r="D55" s="9">
        <f t="shared" si="20"/>
        <v>1776915.2186650222</v>
      </c>
      <c r="E55" s="9">
        <f t="shared" si="21"/>
        <v>28047639.293686826</v>
      </c>
      <c r="H55" s="10">
        <v>15</v>
      </c>
      <c r="I55" s="12">
        <f t="shared" si="22"/>
        <v>2969897.3991590962</v>
      </c>
      <c r="J55" s="9">
        <f t="shared" si="12"/>
        <v>1192982.180494074</v>
      </c>
      <c r="K55" s="9">
        <f t="shared" si="13"/>
        <v>1776915.2186650222</v>
      </c>
      <c r="L55" s="9">
        <f t="shared" si="14"/>
        <v>28047639.293686826</v>
      </c>
      <c r="N55" s="10">
        <v>15</v>
      </c>
      <c r="O55" s="9">
        <f t="shared" si="23"/>
        <v>2969897.3991590962</v>
      </c>
      <c r="P55" s="9">
        <f t="shared" si="15"/>
        <v>1192982.1804940745</v>
      </c>
      <c r="Q55" s="9">
        <f t="shared" si="16"/>
        <v>1776915.2186650217</v>
      </c>
      <c r="R55" s="9">
        <f t="shared" si="17"/>
        <v>28047639.293686837</v>
      </c>
    </row>
    <row r="56" spans="1:18" x14ac:dyDescent="0.2">
      <c r="A56" s="14">
        <v>16</v>
      </c>
      <c r="B56" s="9">
        <f t="shared" si="18"/>
        <v>3118392.2691170508</v>
      </c>
      <c r="C56" s="9">
        <f t="shared" si="19"/>
        <v>1121905.571747473</v>
      </c>
      <c r="D56" s="9">
        <f t="shared" si="20"/>
        <v>1996486.6973695778</v>
      </c>
      <c r="E56" s="9">
        <f t="shared" si="21"/>
        <v>26051152.596317247</v>
      </c>
      <c r="H56" s="10">
        <v>16</v>
      </c>
      <c r="I56" s="12">
        <f t="shared" si="22"/>
        <v>3118392.2691170508</v>
      </c>
      <c r="J56" s="9">
        <f t="shared" si="12"/>
        <v>1121905.571747473</v>
      </c>
      <c r="K56" s="9">
        <f t="shared" si="13"/>
        <v>1996486.6973695778</v>
      </c>
      <c r="L56" s="9">
        <f t="shared" si="14"/>
        <v>26051152.596317247</v>
      </c>
      <c r="N56" s="10">
        <v>16</v>
      </c>
      <c r="O56" s="9">
        <f t="shared" si="23"/>
        <v>3118392.2691170508</v>
      </c>
      <c r="P56" s="9">
        <f t="shared" si="15"/>
        <v>1121905.5717474734</v>
      </c>
      <c r="Q56" s="9">
        <f t="shared" si="16"/>
        <v>1996486.6973695774</v>
      </c>
      <c r="R56" s="9">
        <f t="shared" si="17"/>
        <v>26051152.596317261</v>
      </c>
    </row>
    <row r="57" spans="1:18" x14ac:dyDescent="0.2">
      <c r="A57" s="14">
        <v>17</v>
      </c>
      <c r="B57" s="9">
        <f t="shared" si="18"/>
        <v>3274311.8825729033</v>
      </c>
      <c r="C57" s="9">
        <f t="shared" si="19"/>
        <v>1042046.1038526898</v>
      </c>
      <c r="D57" s="9">
        <f t="shared" si="20"/>
        <v>2232265.7787202136</v>
      </c>
      <c r="E57" s="9">
        <f t="shared" si="21"/>
        <v>23818886.817597032</v>
      </c>
      <c r="H57" s="10">
        <v>17</v>
      </c>
      <c r="I57" s="12">
        <f t="shared" si="22"/>
        <v>3274311.8825729033</v>
      </c>
      <c r="J57" s="9">
        <f t="shared" si="12"/>
        <v>1042046.1038526898</v>
      </c>
      <c r="K57" s="9">
        <f t="shared" si="13"/>
        <v>2232265.7787202136</v>
      </c>
      <c r="L57" s="9">
        <f t="shared" si="14"/>
        <v>23818886.817597032</v>
      </c>
      <c r="N57" s="10">
        <v>17</v>
      </c>
      <c r="O57" s="9">
        <f t="shared" si="23"/>
        <v>3274311.8825729033</v>
      </c>
      <c r="P57" s="9">
        <f t="shared" si="15"/>
        <v>1042046.1038526904</v>
      </c>
      <c r="Q57" s="9">
        <f t="shared" si="16"/>
        <v>2232265.7787202131</v>
      </c>
      <c r="R57" s="9">
        <f t="shared" si="17"/>
        <v>23818886.817597046</v>
      </c>
    </row>
    <row r="58" spans="1:18" x14ac:dyDescent="0.2">
      <c r="A58" s="14">
        <v>18</v>
      </c>
      <c r="B58" s="9">
        <f t="shared" si="18"/>
        <v>3438027.4767015483</v>
      </c>
      <c r="C58" s="9">
        <f t="shared" si="19"/>
        <v>952755.47270388133</v>
      </c>
      <c r="D58" s="9">
        <f t="shared" si="20"/>
        <v>2485272.0039976668</v>
      </c>
      <c r="E58" s="9">
        <f t="shared" si="21"/>
        <v>21333614.813599363</v>
      </c>
      <c r="H58" s="10">
        <v>18</v>
      </c>
      <c r="I58" s="12">
        <f t="shared" si="22"/>
        <v>3438027.4767015483</v>
      </c>
      <c r="J58" s="9">
        <f t="shared" si="12"/>
        <v>952755.47270388133</v>
      </c>
      <c r="K58" s="9">
        <f t="shared" si="13"/>
        <v>2485272.0039976668</v>
      </c>
      <c r="L58" s="9">
        <f t="shared" si="14"/>
        <v>21333614.813599363</v>
      </c>
      <c r="N58" s="10">
        <v>18</v>
      </c>
      <c r="O58" s="9">
        <f t="shared" si="23"/>
        <v>3438027.4767015483</v>
      </c>
      <c r="P58" s="9">
        <f t="shared" si="15"/>
        <v>952755.47270388191</v>
      </c>
      <c r="Q58" s="9">
        <f t="shared" si="16"/>
        <v>2485272.0039976663</v>
      </c>
      <c r="R58" s="9">
        <f t="shared" si="17"/>
        <v>21333614.813599382</v>
      </c>
    </row>
    <row r="59" spans="1:18" x14ac:dyDescent="0.2">
      <c r="A59" s="14">
        <v>19</v>
      </c>
      <c r="B59" s="9">
        <f t="shared" si="18"/>
        <v>3609928.8505366258</v>
      </c>
      <c r="C59" s="9">
        <f t="shared" si="19"/>
        <v>853344.59254397452</v>
      </c>
      <c r="D59" s="9">
        <f t="shared" si="20"/>
        <v>2756584.2579926513</v>
      </c>
      <c r="E59" s="9">
        <f t="shared" si="21"/>
        <v>18577030.555606712</v>
      </c>
      <c r="H59" s="10">
        <v>19</v>
      </c>
      <c r="I59" s="12">
        <f t="shared" si="22"/>
        <v>3609928.8505366258</v>
      </c>
      <c r="J59" s="9">
        <f t="shared" si="12"/>
        <v>853344.59254397452</v>
      </c>
      <c r="K59" s="9">
        <f t="shared" si="13"/>
        <v>2756584.2579926513</v>
      </c>
      <c r="L59" s="9">
        <f t="shared" si="14"/>
        <v>18577030.555606712</v>
      </c>
      <c r="N59" s="10">
        <v>19</v>
      </c>
      <c r="O59" s="9">
        <f t="shared" si="23"/>
        <v>3609928.8505366258</v>
      </c>
      <c r="P59" s="9">
        <f t="shared" si="15"/>
        <v>853344.59254397533</v>
      </c>
      <c r="Q59" s="9">
        <f t="shared" si="16"/>
        <v>2756584.2579926504</v>
      </c>
      <c r="R59" s="9">
        <f t="shared" si="17"/>
        <v>18577030.55560673</v>
      </c>
    </row>
    <row r="60" spans="1:18" x14ac:dyDescent="0.2">
      <c r="A60" s="14">
        <v>20</v>
      </c>
      <c r="B60" s="9">
        <f t="shared" si="18"/>
        <v>3790425.2930634571</v>
      </c>
      <c r="C60" s="9">
        <f t="shared" si="19"/>
        <v>743081.22222426848</v>
      </c>
      <c r="D60" s="9">
        <f t="shared" si="20"/>
        <v>3047344.0708391885</v>
      </c>
      <c r="E60" s="9">
        <f t="shared" si="21"/>
        <v>15529686.484767523</v>
      </c>
      <c r="H60" s="10">
        <v>20</v>
      </c>
      <c r="I60" s="12">
        <f t="shared" si="22"/>
        <v>3790425.2930634571</v>
      </c>
      <c r="J60" s="9">
        <f t="shared" si="12"/>
        <v>743081.22222426848</v>
      </c>
      <c r="K60" s="9">
        <f t="shared" si="13"/>
        <v>3047344.0708391885</v>
      </c>
      <c r="L60" s="9">
        <f t="shared" si="14"/>
        <v>15529686.484767523</v>
      </c>
      <c r="N60" s="10">
        <v>20</v>
      </c>
      <c r="O60" s="9">
        <f t="shared" si="23"/>
        <v>3790425.2930634571</v>
      </c>
      <c r="P60" s="9">
        <f t="shared" si="15"/>
        <v>743081.22222426918</v>
      </c>
      <c r="Q60" s="9">
        <f t="shared" si="16"/>
        <v>3047344.0708391881</v>
      </c>
      <c r="R60" s="9">
        <f t="shared" si="17"/>
        <v>15529686.484767541</v>
      </c>
    </row>
    <row r="61" spans="1:18" x14ac:dyDescent="0.2">
      <c r="A61" s="14">
        <v>21</v>
      </c>
      <c r="B61" s="9">
        <f t="shared" si="18"/>
        <v>3979946.5577166299</v>
      </c>
      <c r="C61" s="9">
        <f t="shared" si="19"/>
        <v>621187.45939070091</v>
      </c>
      <c r="D61" s="9">
        <f t="shared" si="20"/>
        <v>3358759.0983259291</v>
      </c>
      <c r="E61" s="9">
        <f t="shared" si="21"/>
        <v>12170927.386441594</v>
      </c>
      <c r="H61" s="10">
        <v>21</v>
      </c>
      <c r="I61" s="12">
        <f t="shared" si="22"/>
        <v>3979946.5577166299</v>
      </c>
      <c r="J61" s="9">
        <f t="shared" si="12"/>
        <v>621187.45939070091</v>
      </c>
      <c r="K61" s="9">
        <f t="shared" si="13"/>
        <v>3358759.0983259291</v>
      </c>
      <c r="L61" s="9">
        <f t="shared" si="14"/>
        <v>12170927.386441594</v>
      </c>
      <c r="N61" s="10">
        <v>21</v>
      </c>
      <c r="O61" s="9">
        <f t="shared" si="23"/>
        <v>3979946.5577166299</v>
      </c>
      <c r="P61" s="9">
        <f t="shared" si="15"/>
        <v>621187.45939070161</v>
      </c>
      <c r="Q61" s="9">
        <f t="shared" si="16"/>
        <v>3358759.0983259282</v>
      </c>
      <c r="R61" s="9">
        <f t="shared" si="17"/>
        <v>12170927.386441613</v>
      </c>
    </row>
    <row r="62" spans="1:18" x14ac:dyDescent="0.2">
      <c r="A62" s="14">
        <v>22</v>
      </c>
      <c r="B62" s="9">
        <f t="shared" si="18"/>
        <v>4178943.8856024616</v>
      </c>
      <c r="C62" s="9">
        <f t="shared" si="19"/>
        <v>486837.09545766376</v>
      </c>
      <c r="D62" s="9">
        <f t="shared" si="20"/>
        <v>3692106.7901447979</v>
      </c>
      <c r="E62" s="9">
        <f t="shared" si="21"/>
        <v>8478820.5962967966</v>
      </c>
      <c r="H62" s="10">
        <v>22</v>
      </c>
      <c r="I62" s="12">
        <f t="shared" si="22"/>
        <v>4178943.8856024616</v>
      </c>
      <c r="J62" s="9">
        <f t="shared" si="12"/>
        <v>486837.09545766376</v>
      </c>
      <c r="K62" s="9">
        <f t="shared" si="13"/>
        <v>3692106.7901447979</v>
      </c>
      <c r="L62" s="9">
        <f t="shared" si="14"/>
        <v>8478820.5962967966</v>
      </c>
      <c r="N62" s="10">
        <v>22</v>
      </c>
      <c r="O62" s="9">
        <f t="shared" si="23"/>
        <v>4178943.8856024616</v>
      </c>
      <c r="P62" s="9">
        <f t="shared" si="15"/>
        <v>486837.09545766452</v>
      </c>
      <c r="Q62" s="9">
        <f t="shared" si="16"/>
        <v>3692106.7901447969</v>
      </c>
      <c r="R62" s="9">
        <f t="shared" si="17"/>
        <v>8478820.5962968152</v>
      </c>
    </row>
    <row r="63" spans="1:18" x14ac:dyDescent="0.2">
      <c r="A63" s="14">
        <v>23</v>
      </c>
      <c r="B63" s="9">
        <f t="shared" si="18"/>
        <v>4387891.0798825845</v>
      </c>
      <c r="C63" s="9">
        <f t="shared" si="19"/>
        <v>339152.82385187189</v>
      </c>
      <c r="D63" s="9">
        <f t="shared" si="20"/>
        <v>4048738.2560307127</v>
      </c>
      <c r="E63" s="9">
        <f t="shared" si="21"/>
        <v>4430082.3402660843</v>
      </c>
      <c r="H63" s="10">
        <v>23</v>
      </c>
      <c r="I63" s="12">
        <f t="shared" si="22"/>
        <v>4387891.0798825845</v>
      </c>
      <c r="J63" s="9">
        <f t="shared" si="12"/>
        <v>339152.82385187189</v>
      </c>
      <c r="K63" s="9">
        <f t="shared" si="13"/>
        <v>4048738.2560307127</v>
      </c>
      <c r="L63" s="9">
        <f t="shared" si="14"/>
        <v>4430082.3402660843</v>
      </c>
      <c r="N63" s="10">
        <v>23</v>
      </c>
      <c r="O63" s="9">
        <f t="shared" si="23"/>
        <v>4387891.0798825845</v>
      </c>
      <c r="P63" s="9">
        <f t="shared" si="15"/>
        <v>339152.82385187264</v>
      </c>
      <c r="Q63" s="9">
        <f t="shared" si="16"/>
        <v>4048738.2560307118</v>
      </c>
      <c r="R63" s="9">
        <f t="shared" si="17"/>
        <v>4430082.3402661029</v>
      </c>
    </row>
    <row r="64" spans="1:18" x14ac:dyDescent="0.2">
      <c r="A64" s="14">
        <v>24</v>
      </c>
      <c r="B64" s="9">
        <f t="shared" si="18"/>
        <v>4607285.6338767139</v>
      </c>
      <c r="C64" s="9">
        <f t="shared" si="19"/>
        <v>177203.29361064336</v>
      </c>
      <c r="D64" s="9">
        <f t="shared" si="20"/>
        <v>4430082.3402660703</v>
      </c>
      <c r="E64" s="9">
        <f t="shared" si="21"/>
        <v>1.3969838619232178E-8</v>
      </c>
      <c r="H64" s="10">
        <v>24</v>
      </c>
      <c r="I64" s="12">
        <f t="shared" si="22"/>
        <v>4607285.6338767139</v>
      </c>
      <c r="J64" s="9">
        <f t="shared" si="12"/>
        <v>177203.29361064336</v>
      </c>
      <c r="K64" s="9">
        <f t="shared" si="13"/>
        <v>4430082.3402660703</v>
      </c>
      <c r="L64" s="9">
        <f t="shared" si="14"/>
        <v>1.3969838619232178E-8</v>
      </c>
      <c r="N64" s="10">
        <v>24</v>
      </c>
      <c r="O64" s="9">
        <f t="shared" si="23"/>
        <v>4607285.6338767139</v>
      </c>
      <c r="P64" s="9">
        <f t="shared" si="15"/>
        <v>177203.29361064412</v>
      </c>
      <c r="Q64" s="9">
        <f t="shared" si="16"/>
        <v>4430082.3402660694</v>
      </c>
      <c r="R64" s="9">
        <f t="shared" si="17"/>
        <v>3.3527612686157227E-8</v>
      </c>
    </row>
  </sheetData>
  <mergeCells count="6">
    <mergeCell ref="H7:L7"/>
    <mergeCell ref="N7:R7"/>
    <mergeCell ref="A8:E8"/>
    <mergeCell ref="A37:E37"/>
    <mergeCell ref="H37:L37"/>
    <mergeCell ref="N37:R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Kady Alfonso Sierra Hernandez</dc:creator>
  <cp:lastModifiedBy>Kady Alfonso Sierra Hernandez</cp:lastModifiedBy>
  <dcterms:created xsi:type="dcterms:W3CDTF">2024-05-27T22:30:22Z</dcterms:created>
  <dcterms:modified xsi:type="dcterms:W3CDTF">2024-05-27T22:38:19Z</dcterms:modified>
</cp:coreProperties>
</file>