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12743d471a1652/Documents/GitHub/IFCD0112_sql/"/>
    </mc:Choice>
  </mc:AlternateContent>
  <xr:revisionPtr revIDLastSave="23" documentId="8_{57F1111E-595B-4043-B395-9538FF65A66C}" xr6:coauthVersionLast="47" xr6:coauthVersionMax="47" xr10:uidLastSave="{583B98EA-3EE3-468B-A77E-7CB0A4F6CA80}"/>
  <bookViews>
    <workbookView xWindow="-120" yWindow="-120" windowWidth="29040" windowHeight="15840" xr2:uid="{4CF0A157-0C8B-48BD-9698-AA6FDBB2EAA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" i="1"/>
  <c r="K1" i="1"/>
  <c r="L1" i="1"/>
  <c r="M1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" i="1"/>
  <c r="H2" i="1"/>
  <c r="O2" i="1" s="1"/>
  <c r="H3" i="1"/>
  <c r="O3" i="1" s="1"/>
  <c r="H4" i="1"/>
  <c r="O4" i="1" s="1"/>
  <c r="H5" i="1"/>
  <c r="O5" i="1" s="1"/>
  <c r="H6" i="1"/>
  <c r="O6" i="1" s="1"/>
  <c r="H7" i="1"/>
  <c r="O7" i="1" s="1"/>
  <c r="H8" i="1"/>
  <c r="O8" i="1" s="1"/>
  <c r="H9" i="1"/>
  <c r="O9" i="1" s="1"/>
  <c r="H10" i="1"/>
  <c r="O10" i="1" s="1"/>
  <c r="H11" i="1"/>
  <c r="O11" i="1" s="1"/>
  <c r="H12" i="1"/>
  <c r="O12" i="1" s="1"/>
  <c r="H13" i="1"/>
  <c r="O13" i="1" s="1"/>
  <c r="H14" i="1"/>
  <c r="O14" i="1" s="1"/>
  <c r="H15" i="1"/>
  <c r="O15" i="1" s="1"/>
  <c r="H16" i="1"/>
  <c r="O16" i="1" s="1"/>
  <c r="H1" i="1"/>
  <c r="O1" i="1" s="1"/>
</calcChain>
</file>

<file path=xl/sharedStrings.xml><?xml version="1.0" encoding="utf-8"?>
<sst xmlns="http://schemas.openxmlformats.org/spreadsheetml/2006/main" count="170" uniqueCount="101">
  <si>
    <t>Alex</t>
  </si>
  <si>
    <t>García</t>
  </si>
  <si>
    <t>Martínez</t>
  </si>
  <si>
    <t>Andrik</t>
  </si>
  <si>
    <t>Álvaro</t>
  </si>
  <si>
    <t>Solís</t>
  </si>
  <si>
    <t>Paniagua</t>
  </si>
  <si>
    <t>Cristian</t>
  </si>
  <si>
    <t>Megias</t>
  </si>
  <si>
    <t>Alaminos</t>
  </si>
  <si>
    <t>Daniel</t>
  </si>
  <si>
    <t>Borrego</t>
  </si>
  <si>
    <t>Luque</t>
  </si>
  <si>
    <t>Ortega</t>
  </si>
  <si>
    <t>Valero</t>
  </si>
  <si>
    <t>Dídac</t>
  </si>
  <si>
    <t>Segarra</t>
  </si>
  <si>
    <t>Sáez</t>
  </si>
  <si>
    <t>Eric</t>
  </si>
  <si>
    <t>Pérez</t>
  </si>
  <si>
    <t>Vera</t>
  </si>
  <si>
    <t>Erik</t>
  </si>
  <si>
    <t>Tarruella</t>
  </si>
  <si>
    <t>Segura</t>
  </si>
  <si>
    <t>Guillem</t>
  </si>
  <si>
    <t>Golanowski</t>
  </si>
  <si>
    <t>Ginesta</t>
  </si>
  <si>
    <t>Héctor</t>
  </si>
  <si>
    <t>Cazorla</t>
  </si>
  <si>
    <t>De</t>
  </si>
  <si>
    <t>Noreña</t>
  </si>
  <si>
    <t>Joan</t>
  </si>
  <si>
    <t>Manuel</t>
  </si>
  <si>
    <t>López</t>
  </si>
  <si>
    <t>Ruiz</t>
  </si>
  <si>
    <t>Khadija</t>
  </si>
  <si>
    <t>Bagani</t>
  </si>
  <si>
    <t>Sahili</t>
  </si>
  <si>
    <t>Luis</t>
  </si>
  <si>
    <t>Miguel</t>
  </si>
  <si>
    <t>Casado</t>
  </si>
  <si>
    <t>Diaz</t>
  </si>
  <si>
    <t>Pol</t>
  </si>
  <si>
    <t>Nieto</t>
  </si>
  <si>
    <t>Martinez</t>
  </si>
  <si>
    <t>Raúl</t>
  </si>
  <si>
    <t>Soriano</t>
  </si>
  <si>
    <t>Willy</t>
  </si>
  <si>
    <t>Michel</t>
  </si>
  <si>
    <t>Meza</t>
  </si>
  <si>
    <t>Arteaga</t>
  </si>
  <si>
    <t>Claves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</si>
  <si>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</si>
  <si>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</si>
  <si>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</si>
  <si>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</si>
  <si>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</si>
  <si>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</si>
  <si>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</si>
  <si>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</si>
  <si>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</si>
  <si>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</si>
  <si>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</si>
  <si>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</si>
  <si>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</si>
  <si>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</si>
  <si>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</si>
  <si>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</si>
  <si>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x</t>
  </si>
  <si>
    <t>A2025040301AGM</t>
  </si>
  <si>
    <t>B2025040302AÁSP</t>
  </si>
  <si>
    <t>C2025040303CMA</t>
  </si>
  <si>
    <t>D2025040304DBL</t>
  </si>
  <si>
    <t>E2025040305DOV</t>
  </si>
  <si>
    <t>F2025040306DSS</t>
  </si>
  <si>
    <t>G2025040307EPV</t>
  </si>
  <si>
    <t>H2025040308ETS</t>
  </si>
  <si>
    <t>I2025040309GGG</t>
  </si>
  <si>
    <t>J2025040310HCDN</t>
  </si>
  <si>
    <t>K2025040311JMLR</t>
  </si>
  <si>
    <t>L2025040312KBS</t>
  </si>
  <si>
    <t>M2025040313LMCD</t>
  </si>
  <si>
    <t>N2025040314PNM</t>
  </si>
  <si>
    <t>O2025040315RMS</t>
  </si>
  <si>
    <t>P2025040316WMMA</t>
  </si>
  <si>
    <t>García&lt;A2025040301AGM&gt;</t>
  </si>
  <si>
    <t>Paniagua&lt;B2025040302AÁSP&gt;</t>
  </si>
  <si>
    <t>Alaminos&lt;C2025040303CMA&gt;</t>
  </si>
  <si>
    <t>Luque&lt;D2025040304DBL&gt;</t>
  </si>
  <si>
    <t>Valero&lt;E2025040305DOV&gt;</t>
  </si>
  <si>
    <t>Dídac&lt;F2025040306DSS&gt;</t>
  </si>
  <si>
    <t>Vera&lt;G2025040307EPV&gt;</t>
  </si>
  <si>
    <t>Segura&lt;H2025040308ETS&gt;</t>
  </si>
  <si>
    <t>Ginesta&lt;I2025040309GGG&gt;</t>
  </si>
  <si>
    <t>Cazorla&lt;J2025040310HCDN&gt;</t>
  </si>
  <si>
    <t>Manuel&lt;K2025040311JMLR&gt;</t>
  </si>
  <si>
    <t>Sahili&lt;L2025040312KBS&gt;</t>
  </si>
  <si>
    <t>Casado&lt;M2025040313LMCD&gt;</t>
  </si>
  <si>
    <t>Nieto&lt;N2025040314PNM&gt;</t>
  </si>
  <si>
    <t>Soriano&lt;O2025040315RMS&gt;</t>
  </si>
  <si>
    <t>Arteaga&lt;P2025040316WMMA&gt;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</si>
</sst>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1D2125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/>
      <right/>
      <top style="thick">
        <color rgb="FFDEE2E6"/>
      </top>
      <bottom/>
      <diagonal/>
    </border>
    <border>
      <left/>
      <right/>
      <top/>
      <bottom style="medium">
        <color rgb="FFDEE2E6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/>
    <xf numFmtId="0" fontId="1" fillId="0" borderId="3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/>
    <xf numFmtId="0" fontId="1" fillId="2" borderId="2" xfId="0" applyFont="1" applyFill="1" applyBorder="1" applyAlignment="1">
      <alignment vertical="center" wrapText="1"/>
    </xf>
    <xf numFmtId="0" fontId="0" fillId="2" borderId="0" xfId="0" applyFill="1" applyAlignment="1"/>
    <xf numFmtId="0" fontId="1" fillId="3" borderId="3" xfId="0" applyFont="1" applyFill="1" applyBorder="1" applyAlignment="1">
      <alignment vertical="center" wrapText="1"/>
    </xf>
    <xf numFmtId="0" fontId="0" fillId="3" borderId="0" xfId="0" applyFill="1" applyAlignment="1"/>
    <xf numFmtId="0" fontId="1" fillId="4" borderId="3" xfId="0" applyFont="1" applyFill="1" applyBorder="1" applyAlignment="1">
      <alignment vertical="center" wrapText="1"/>
    </xf>
    <xf numFmtId="0" fontId="0" fillId="4" borderId="0" xfId="0" applyFill="1" applyAlignment="1"/>
    <xf numFmtId="0" fontId="1" fillId="5" borderId="1" xfId="0" applyFont="1" applyFill="1" applyBorder="1" applyAlignment="1">
      <alignment vertical="center" wrapText="1"/>
    </xf>
    <xf numFmtId="0" fontId="0" fillId="5" borderId="0" xfId="0" applyFill="1"/>
    <xf numFmtId="0" fontId="1" fillId="6" borderId="1" xfId="0" applyFont="1" applyFill="1" applyBorder="1" applyAlignment="1">
      <alignment vertical="center" wrapText="1"/>
    </xf>
    <xf numFmtId="0" fontId="0" fillId="6" borderId="0" xfId="0" applyFill="1" applyAlignment="1"/>
    <xf numFmtId="0" fontId="1" fillId="7" borderId="3" xfId="0" applyFont="1" applyFill="1" applyBorder="1" applyAlignment="1">
      <alignment vertical="center" wrapText="1"/>
    </xf>
    <xf numFmtId="0" fontId="0" fillId="7" borderId="0" xfId="0" applyFill="1" applyAlignment="1"/>
    <xf numFmtId="0" fontId="1" fillId="8" borderId="1" xfId="0" applyFont="1" applyFill="1" applyBorder="1" applyAlignment="1">
      <alignment vertical="center" wrapText="1"/>
    </xf>
    <xf numFmtId="0" fontId="0" fillId="8" borderId="0" xfId="0" applyFill="1" applyAlignment="1"/>
    <xf numFmtId="0" fontId="1" fillId="9" borderId="3" xfId="0" applyFont="1" applyFill="1" applyBorder="1" applyAlignment="1">
      <alignment vertical="center" wrapText="1"/>
    </xf>
    <xf numFmtId="0" fontId="0" fillId="9" borderId="0" xfId="0" applyFill="1" applyAlignment="1"/>
    <xf numFmtId="0" fontId="1" fillId="10" borderId="1" xfId="0" applyFont="1" applyFill="1" applyBorder="1" applyAlignment="1">
      <alignment vertical="center" wrapText="1"/>
    </xf>
    <xf numFmtId="0" fontId="0" fillId="10" borderId="0" xfId="0" applyFill="1" applyAlignment="1"/>
    <xf numFmtId="0" fontId="1" fillId="11" borderId="3" xfId="0" applyFont="1" applyFill="1" applyBorder="1" applyAlignment="1">
      <alignment vertical="center" wrapText="1"/>
    </xf>
    <xf numFmtId="0" fontId="0" fillId="11" borderId="0" xfId="0" applyFill="1" applyAlignment="1"/>
    <xf numFmtId="0" fontId="1" fillId="12" borderId="1" xfId="0" applyFont="1" applyFill="1" applyBorder="1" applyAlignment="1">
      <alignment vertical="center" wrapText="1"/>
    </xf>
    <xf numFmtId="0" fontId="0" fillId="12" borderId="0" xfId="0" applyFill="1" applyAlignment="1"/>
    <xf numFmtId="0" fontId="1" fillId="13" borderId="3" xfId="0" applyFont="1" applyFill="1" applyBorder="1" applyAlignment="1">
      <alignment vertical="center" wrapText="1"/>
    </xf>
    <xf numFmtId="0" fontId="0" fillId="13" borderId="0" xfId="0" applyFill="1" applyAlignment="1"/>
    <xf numFmtId="0" fontId="1" fillId="14" borderId="1" xfId="0" applyFont="1" applyFill="1" applyBorder="1" applyAlignment="1">
      <alignment horizontal="left" vertical="center" wrapText="1"/>
    </xf>
    <xf numFmtId="0" fontId="0" fillId="14" borderId="0" xfId="0" applyFill="1" applyAlignment="1"/>
    <xf numFmtId="0" fontId="1" fillId="15" borderId="1" xfId="0" applyFont="1" applyFill="1" applyBorder="1" applyAlignment="1">
      <alignment vertical="center" wrapText="1"/>
    </xf>
    <xf numFmtId="0" fontId="0" fillId="15" borderId="0" xfId="0" applyFill="1"/>
    <xf numFmtId="0" fontId="1" fillId="16" borderId="3" xfId="0" applyFont="1" applyFill="1" applyBorder="1" applyAlignment="1">
      <alignment vertical="center" wrapText="1"/>
    </xf>
    <xf numFmtId="0" fontId="0" fillId="16" borderId="0" xfId="0" applyFill="1" applyAlignment="1"/>
    <xf numFmtId="0" fontId="0" fillId="4" borderId="2" xfId="0" applyFill="1" applyBorder="1" applyAlignment="1"/>
    <xf numFmtId="0" fontId="1" fillId="11" borderId="0" xfId="0" applyFont="1" applyFill="1" applyBorder="1" applyAlignment="1">
      <alignment vertical="center" wrapText="1"/>
    </xf>
    <xf numFmtId="0" fontId="0" fillId="3" borderId="3" xfId="0" applyFill="1" applyBorder="1" applyAlignment="1"/>
    <xf numFmtId="0" fontId="1" fillId="9" borderId="0" xfId="0" applyFont="1" applyFill="1" applyBorder="1" applyAlignment="1">
      <alignment vertical="center" wrapText="1"/>
    </xf>
    <xf numFmtId="0" fontId="0" fillId="14" borderId="3" xfId="0" applyFill="1" applyBorder="1" applyAlignment="1"/>
    <xf numFmtId="0" fontId="1" fillId="10" borderId="0" xfId="0" applyFont="1" applyFill="1" applyBorder="1" applyAlignment="1">
      <alignment vertical="center" wrapText="1"/>
    </xf>
    <xf numFmtId="0" fontId="0" fillId="11" borderId="1" xfId="0" applyFill="1" applyBorder="1" applyAlignment="1"/>
    <xf numFmtId="0" fontId="1" fillId="14" borderId="0" xfId="0" applyFont="1" applyFill="1" applyBorder="1" applyAlignment="1">
      <alignment horizontal="left" vertical="center" wrapText="1"/>
    </xf>
    <xf numFmtId="0" fontId="1" fillId="15" borderId="0" xfId="0" applyFont="1" applyFill="1" applyBorder="1" applyAlignment="1">
      <alignment vertical="center" wrapText="1"/>
    </xf>
    <xf numFmtId="0" fontId="0" fillId="13" borderId="3" xfId="0" applyFill="1" applyBorder="1" applyAlignment="1"/>
    <xf numFmtId="0" fontId="1" fillId="16" borderId="0" xfId="0" applyFont="1" applyFill="1" applyBorder="1" applyAlignment="1">
      <alignment vertical="center" wrapText="1"/>
    </xf>
    <xf numFmtId="0" fontId="0" fillId="5" borderId="1" xfId="0" applyFill="1" applyBorder="1"/>
    <xf numFmtId="0" fontId="1" fillId="12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16" borderId="1" xfId="0" applyFill="1" applyBorder="1" applyAlignment="1"/>
    <xf numFmtId="0" fontId="1" fillId="13" borderId="0" xfId="0" applyFont="1" applyFill="1" applyBorder="1" applyAlignment="1">
      <alignment vertical="center" wrapText="1"/>
    </xf>
    <xf numFmtId="0" fontId="0" fillId="11" borderId="3" xfId="0" applyFill="1" applyBorder="1" applyAlignment="1"/>
    <xf numFmtId="0" fontId="0" fillId="1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88CA-7146-4495-964D-38C2AF7834FB}">
  <sheetPr codeName="Hoja1"/>
  <dimension ref="A1:V74"/>
  <sheetViews>
    <sheetView tabSelected="1" topLeftCell="F1" workbookViewId="0">
      <selection activeCell="V16" sqref="V16"/>
    </sheetView>
  </sheetViews>
  <sheetFormatPr baseColWidth="10" defaultRowHeight="15" x14ac:dyDescent="0.25"/>
  <cols>
    <col min="1" max="1" width="8.28515625" bestFit="1" customWidth="1"/>
    <col min="15" max="15" width="20.5703125" customWidth="1"/>
    <col min="18" max="18" width="18.28515625" bestFit="1" customWidth="1"/>
    <col min="20" max="20" width="27.42578125" bestFit="1" customWidth="1"/>
    <col min="22" max="22" width="27.42578125" bestFit="1" customWidth="1"/>
  </cols>
  <sheetData>
    <row r="1" spans="1:22" ht="17.25" thickTop="1" x14ac:dyDescent="0.25">
      <c r="A1" s="6" t="s">
        <v>0</v>
      </c>
      <c r="B1" s="7" t="s">
        <v>1</v>
      </c>
      <c r="C1" s="7" t="s">
        <v>2</v>
      </c>
      <c r="D1" s="7"/>
      <c r="E1" s="1"/>
      <c r="F1" s="1"/>
      <c r="G1" t="s">
        <v>52</v>
      </c>
      <c r="H1" t="str">
        <f ca="1">TEXT(TODAY(),"aaaammdd")</f>
        <v>20250403</v>
      </c>
      <c r="I1" t="str">
        <f>TEXT(ROW(A1),"00")</f>
        <v>01</v>
      </c>
      <c r="J1" t="str">
        <f>LEFT(A1,1)</f>
        <v>A</v>
      </c>
      <c r="K1" t="str">
        <f t="shared" ref="K1:M16" si="0">LEFT(B1,1)</f>
        <v>G</v>
      </c>
      <c r="L1" t="str">
        <f t="shared" si="0"/>
        <v>M</v>
      </c>
      <c r="M1" t="str">
        <f t="shared" si="0"/>
        <v/>
      </c>
      <c r="O1" t="str">
        <f ca="1">_xlfn.CONCAT(G1:M1)</f>
        <v>A2025040301AGM</v>
      </c>
      <c r="Q1" s="7" t="s">
        <v>1</v>
      </c>
      <c r="R1" t="s">
        <v>69</v>
      </c>
      <c r="T1" t="str">
        <f>Q1&amp;"&lt;"&amp;R1&amp;"&gt;"</f>
        <v>García&lt;A2025040301AGM&gt;</v>
      </c>
      <c r="V1" t="s">
        <v>85</v>
      </c>
    </row>
    <row r="2" spans="1:22" ht="17.25" thickBot="1" x14ac:dyDescent="0.3">
      <c r="A2" s="8" t="s">
        <v>3</v>
      </c>
      <c r="B2" s="9" t="s">
        <v>4</v>
      </c>
      <c r="C2" s="9" t="s">
        <v>5</v>
      </c>
      <c r="D2" s="9" t="s">
        <v>6</v>
      </c>
      <c r="E2" s="1"/>
      <c r="F2" s="1"/>
      <c r="G2" s="9" t="s">
        <v>53</v>
      </c>
      <c r="H2" t="str">
        <f t="shared" ref="H2:H16" ca="1" si="1">TEXT(TODAY(),"aaaammdd")</f>
        <v>20250403</v>
      </c>
      <c r="I2" t="str">
        <f t="shared" ref="I2:I16" si="2">TEXT(ROW(A2),"00")</f>
        <v>02</v>
      </c>
      <c r="J2" t="str">
        <f t="shared" ref="J2:J16" si="3">LEFT(A2,1)</f>
        <v>A</v>
      </c>
      <c r="K2" t="str">
        <f t="shared" si="0"/>
        <v>Á</v>
      </c>
      <c r="L2" t="str">
        <f t="shared" si="0"/>
        <v>S</v>
      </c>
      <c r="M2" t="str">
        <f t="shared" si="0"/>
        <v>P</v>
      </c>
      <c r="O2" t="str">
        <f t="shared" ref="O2:O16" ca="1" si="4">_xlfn.CONCAT(G2:M2)</f>
        <v>B2025040302AÁSP</v>
      </c>
      <c r="Q2" s="9" t="s">
        <v>6</v>
      </c>
      <c r="R2" t="s">
        <v>70</v>
      </c>
      <c r="T2" t="str">
        <f t="shared" ref="T2:T16" si="5">Q2&amp;"&lt;"&amp;R2&amp;"&gt;"</f>
        <v>Paniagua&lt;B2025040302AÁSP&gt;</v>
      </c>
      <c r="V2" t="s">
        <v>86</v>
      </c>
    </row>
    <row r="3" spans="1:22" ht="17.25" thickBot="1" x14ac:dyDescent="0.3">
      <c r="A3" s="10" t="s">
        <v>7</v>
      </c>
      <c r="B3" s="11" t="s">
        <v>8</v>
      </c>
      <c r="C3" s="11" t="s">
        <v>9</v>
      </c>
      <c r="D3" s="11"/>
      <c r="E3" s="1"/>
      <c r="F3" s="1"/>
      <c r="G3" t="s">
        <v>54</v>
      </c>
      <c r="H3" t="str">
        <f t="shared" ca="1" si="1"/>
        <v>20250403</v>
      </c>
      <c r="I3" t="str">
        <f t="shared" si="2"/>
        <v>03</v>
      </c>
      <c r="J3" t="str">
        <f t="shared" si="3"/>
        <v>C</v>
      </c>
      <c r="K3" t="str">
        <f t="shared" si="0"/>
        <v>M</v>
      </c>
      <c r="L3" t="str">
        <f t="shared" si="0"/>
        <v>A</v>
      </c>
      <c r="M3" t="str">
        <f t="shared" si="0"/>
        <v/>
      </c>
      <c r="O3" t="str">
        <f t="shared" ca="1" si="4"/>
        <v>C2025040303CMA</v>
      </c>
      <c r="Q3" s="11" t="s">
        <v>9</v>
      </c>
      <c r="R3" t="s">
        <v>71</v>
      </c>
      <c r="T3" t="str">
        <f t="shared" si="5"/>
        <v>Alaminos&lt;C2025040303CMA&gt;</v>
      </c>
      <c r="V3" t="s">
        <v>87</v>
      </c>
    </row>
    <row r="4" spans="1:22" ht="17.25" thickBot="1" x14ac:dyDescent="0.3">
      <c r="A4" s="12" t="s">
        <v>10</v>
      </c>
      <c r="B4" s="13" t="s">
        <v>11</v>
      </c>
      <c r="C4" s="13" t="s">
        <v>12</v>
      </c>
      <c r="D4" s="13"/>
      <c r="G4" t="s">
        <v>55</v>
      </c>
      <c r="H4" t="str">
        <f t="shared" ca="1" si="1"/>
        <v>20250403</v>
      </c>
      <c r="I4" t="str">
        <f t="shared" si="2"/>
        <v>04</v>
      </c>
      <c r="J4" t="str">
        <f t="shared" si="3"/>
        <v>D</v>
      </c>
      <c r="K4" t="str">
        <f t="shared" si="0"/>
        <v>B</v>
      </c>
      <c r="L4" t="str">
        <f t="shared" si="0"/>
        <v>L</v>
      </c>
      <c r="M4" t="str">
        <f t="shared" si="0"/>
        <v/>
      </c>
      <c r="O4" t="str">
        <f t="shared" ca="1" si="4"/>
        <v>D2025040304DBL</v>
      </c>
      <c r="Q4" s="13" t="s">
        <v>12</v>
      </c>
      <c r="R4" t="s">
        <v>72</v>
      </c>
      <c r="T4" t="str">
        <f t="shared" si="5"/>
        <v>Luque&lt;D2025040304DBL&gt;</v>
      </c>
      <c r="V4" t="s">
        <v>88</v>
      </c>
    </row>
    <row r="5" spans="1:22" ht="16.5" x14ac:dyDescent="0.25">
      <c r="A5" s="14" t="s">
        <v>10</v>
      </c>
      <c r="B5" s="15" t="s">
        <v>13</v>
      </c>
      <c r="C5" s="15" t="s">
        <v>14</v>
      </c>
      <c r="D5" s="15"/>
      <c r="E5" s="1"/>
      <c r="F5" s="1"/>
      <c r="G5" t="s">
        <v>56</v>
      </c>
      <c r="H5" t="str">
        <f t="shared" ca="1" si="1"/>
        <v>20250403</v>
      </c>
      <c r="I5" t="str">
        <f t="shared" si="2"/>
        <v>05</v>
      </c>
      <c r="J5" t="str">
        <f t="shared" si="3"/>
        <v>D</v>
      </c>
      <c r="K5" t="str">
        <f t="shared" si="0"/>
        <v>O</v>
      </c>
      <c r="L5" t="str">
        <f t="shared" si="0"/>
        <v>V</v>
      </c>
      <c r="M5" t="str">
        <f t="shared" si="0"/>
        <v/>
      </c>
      <c r="O5" t="str">
        <f t="shared" ca="1" si="4"/>
        <v>E2025040305DOV</v>
      </c>
      <c r="Q5" s="15" t="s">
        <v>14</v>
      </c>
      <c r="R5" t="s">
        <v>73</v>
      </c>
      <c r="T5" t="str">
        <f t="shared" si="5"/>
        <v>Valero&lt;E2025040305DOV&gt;</v>
      </c>
      <c r="V5" t="s">
        <v>89</v>
      </c>
    </row>
    <row r="6" spans="1:22" ht="17.25" thickBot="1" x14ac:dyDescent="0.3">
      <c r="A6" s="16" t="s">
        <v>15</v>
      </c>
      <c r="B6" s="17" t="s">
        <v>16</v>
      </c>
      <c r="C6" s="17" t="s">
        <v>17</v>
      </c>
      <c r="D6" s="17"/>
      <c r="E6" s="1"/>
      <c r="F6" s="1"/>
      <c r="G6" t="s">
        <v>57</v>
      </c>
      <c r="H6" t="str">
        <f t="shared" ca="1" si="1"/>
        <v>20250403</v>
      </c>
      <c r="I6" t="str">
        <f t="shared" si="2"/>
        <v>06</v>
      </c>
      <c r="J6" t="str">
        <f t="shared" si="3"/>
        <v>D</v>
      </c>
      <c r="K6" t="str">
        <f t="shared" si="0"/>
        <v>S</v>
      </c>
      <c r="L6" t="str">
        <f t="shared" si="0"/>
        <v>S</v>
      </c>
      <c r="M6" t="str">
        <f t="shared" si="0"/>
        <v/>
      </c>
      <c r="O6" t="str">
        <f t="shared" ca="1" si="4"/>
        <v>F2025040306DSS</v>
      </c>
      <c r="Q6" s="16" t="s">
        <v>15</v>
      </c>
      <c r="R6" t="s">
        <v>74</v>
      </c>
      <c r="T6" t="str">
        <f t="shared" si="5"/>
        <v>Dídac&lt;F2025040306DSS&gt;</v>
      </c>
      <c r="V6" t="s">
        <v>90</v>
      </c>
    </row>
    <row r="7" spans="1:22" ht="16.5" x14ac:dyDescent="0.25">
      <c r="A7" s="18" t="s">
        <v>18</v>
      </c>
      <c r="B7" s="19" t="s">
        <v>19</v>
      </c>
      <c r="C7" s="19" t="s">
        <v>20</v>
      </c>
      <c r="D7" s="19"/>
      <c r="E7" s="1"/>
      <c r="F7" s="1"/>
      <c r="G7" t="s">
        <v>58</v>
      </c>
      <c r="H7" t="str">
        <f t="shared" ca="1" si="1"/>
        <v>20250403</v>
      </c>
      <c r="I7" t="str">
        <f t="shared" si="2"/>
        <v>07</v>
      </c>
      <c r="J7" t="str">
        <f t="shared" si="3"/>
        <v>E</v>
      </c>
      <c r="K7" t="str">
        <f t="shared" si="0"/>
        <v>P</v>
      </c>
      <c r="L7" t="str">
        <f t="shared" si="0"/>
        <v>V</v>
      </c>
      <c r="M7" t="str">
        <f t="shared" si="0"/>
        <v/>
      </c>
      <c r="O7" t="str">
        <f t="shared" ca="1" si="4"/>
        <v>G2025040307EPV</v>
      </c>
      <c r="Q7" s="19" t="s">
        <v>20</v>
      </c>
      <c r="R7" t="s">
        <v>75</v>
      </c>
      <c r="T7" t="str">
        <f t="shared" si="5"/>
        <v>Vera&lt;G2025040307EPV&gt;</v>
      </c>
      <c r="V7" t="s">
        <v>91</v>
      </c>
    </row>
    <row r="8" spans="1:22" ht="17.25" thickBot="1" x14ac:dyDescent="0.3">
      <c r="A8" s="20" t="s">
        <v>21</v>
      </c>
      <c r="B8" s="21" t="s">
        <v>22</v>
      </c>
      <c r="C8" s="21" t="s">
        <v>23</v>
      </c>
      <c r="D8" s="21"/>
      <c r="E8" s="1"/>
      <c r="F8" s="1"/>
      <c r="G8" t="s">
        <v>59</v>
      </c>
      <c r="H8" t="str">
        <f t="shared" ca="1" si="1"/>
        <v>20250403</v>
      </c>
      <c r="I8" t="str">
        <f t="shared" si="2"/>
        <v>08</v>
      </c>
      <c r="J8" t="str">
        <f t="shared" si="3"/>
        <v>E</v>
      </c>
      <c r="K8" t="str">
        <f t="shared" si="0"/>
        <v>T</v>
      </c>
      <c r="L8" t="str">
        <f t="shared" si="0"/>
        <v>S</v>
      </c>
      <c r="M8" t="str">
        <f t="shared" si="0"/>
        <v/>
      </c>
      <c r="O8" t="str">
        <f t="shared" ca="1" si="4"/>
        <v>H2025040308ETS</v>
      </c>
      <c r="Q8" s="21" t="s">
        <v>23</v>
      </c>
      <c r="R8" t="s">
        <v>76</v>
      </c>
      <c r="T8" t="str">
        <f t="shared" si="5"/>
        <v>Segura&lt;H2025040308ETS&gt;</v>
      </c>
      <c r="V8" t="s">
        <v>92</v>
      </c>
    </row>
    <row r="9" spans="1:22" ht="16.5" x14ac:dyDescent="0.25">
      <c r="A9" s="22" t="s">
        <v>24</v>
      </c>
      <c r="B9" s="23" t="s">
        <v>25</v>
      </c>
      <c r="C9" s="23" t="s">
        <v>26</v>
      </c>
      <c r="D9" s="23"/>
      <c r="E9" s="1"/>
      <c r="F9" s="1"/>
      <c r="G9" t="s">
        <v>60</v>
      </c>
      <c r="H9" t="str">
        <f t="shared" ca="1" si="1"/>
        <v>20250403</v>
      </c>
      <c r="I9" t="str">
        <f t="shared" si="2"/>
        <v>09</v>
      </c>
      <c r="J9" t="str">
        <f t="shared" si="3"/>
        <v>G</v>
      </c>
      <c r="K9" t="str">
        <f t="shared" si="0"/>
        <v>G</v>
      </c>
      <c r="L9" t="str">
        <f t="shared" si="0"/>
        <v>G</v>
      </c>
      <c r="M9" t="str">
        <f t="shared" si="0"/>
        <v/>
      </c>
      <c r="O9" t="str">
        <f t="shared" ca="1" si="4"/>
        <v>I2025040309GGG</v>
      </c>
      <c r="Q9" s="23" t="s">
        <v>26</v>
      </c>
      <c r="R9" t="s">
        <v>77</v>
      </c>
      <c r="T9" t="str">
        <f t="shared" si="5"/>
        <v>Ginesta&lt;I2025040309GGG&gt;</v>
      </c>
      <c r="V9" t="s">
        <v>93</v>
      </c>
    </row>
    <row r="10" spans="1:22" ht="17.25" thickBot="1" x14ac:dyDescent="0.3">
      <c r="A10" s="24" t="s">
        <v>27</v>
      </c>
      <c r="B10" s="25" t="s">
        <v>28</v>
      </c>
      <c r="C10" s="25" t="s">
        <v>29</v>
      </c>
      <c r="D10" s="25" t="s">
        <v>30</v>
      </c>
      <c r="E10" s="1"/>
      <c r="F10" s="1"/>
      <c r="G10" s="25" t="s">
        <v>61</v>
      </c>
      <c r="H10" t="str">
        <f t="shared" ca="1" si="1"/>
        <v>20250403</v>
      </c>
      <c r="I10" t="str">
        <f t="shared" si="2"/>
        <v>10</v>
      </c>
      <c r="J10" t="str">
        <f t="shared" si="3"/>
        <v>H</v>
      </c>
      <c r="K10" t="str">
        <f t="shared" si="0"/>
        <v>C</v>
      </c>
      <c r="L10" t="str">
        <f t="shared" si="0"/>
        <v>D</v>
      </c>
      <c r="M10" t="str">
        <f t="shared" si="0"/>
        <v>N</v>
      </c>
      <c r="O10" t="str">
        <f t="shared" ca="1" si="4"/>
        <v>J2025040310HCDN</v>
      </c>
      <c r="Q10" s="25" t="s">
        <v>28</v>
      </c>
      <c r="R10" t="s">
        <v>78</v>
      </c>
      <c r="T10" t="str">
        <f t="shared" si="5"/>
        <v>Cazorla&lt;J2025040310HCDN&gt;</v>
      </c>
      <c r="V10" t="s">
        <v>94</v>
      </c>
    </row>
    <row r="11" spans="1:22" ht="16.5" x14ac:dyDescent="0.25">
      <c r="A11" s="26" t="s">
        <v>31</v>
      </c>
      <c r="B11" s="27" t="s">
        <v>32</v>
      </c>
      <c r="C11" s="27" t="s">
        <v>33</v>
      </c>
      <c r="D11" s="27" t="s">
        <v>34</v>
      </c>
      <c r="E11" s="1"/>
      <c r="F11" s="1"/>
      <c r="G11" s="27" t="s">
        <v>62</v>
      </c>
      <c r="H11" t="str">
        <f t="shared" ca="1" si="1"/>
        <v>20250403</v>
      </c>
      <c r="I11" t="str">
        <f t="shared" si="2"/>
        <v>11</v>
      </c>
      <c r="J11" t="str">
        <f t="shared" si="3"/>
        <v>J</v>
      </c>
      <c r="K11" t="str">
        <f t="shared" si="0"/>
        <v>M</v>
      </c>
      <c r="L11" t="str">
        <f t="shared" si="0"/>
        <v>L</v>
      </c>
      <c r="M11" t="str">
        <f t="shared" si="0"/>
        <v>R</v>
      </c>
      <c r="O11" t="str">
        <f t="shared" ca="1" si="4"/>
        <v>K2025040311JMLR</v>
      </c>
      <c r="Q11" s="27" t="s">
        <v>32</v>
      </c>
      <c r="R11" t="s">
        <v>79</v>
      </c>
      <c r="T11" t="str">
        <f t="shared" si="5"/>
        <v>Manuel&lt;K2025040311JMLR&gt;</v>
      </c>
      <c r="V11" t="s">
        <v>95</v>
      </c>
    </row>
    <row r="12" spans="1:22" ht="17.25" thickBot="1" x14ac:dyDescent="0.3">
      <c r="A12" s="28" t="s">
        <v>35</v>
      </c>
      <c r="B12" s="29" t="s">
        <v>36</v>
      </c>
      <c r="C12" s="29" t="s">
        <v>37</v>
      </c>
      <c r="D12" s="29"/>
      <c r="E12" s="1"/>
      <c r="F12" s="1"/>
      <c r="G12" t="s">
        <v>63</v>
      </c>
      <c r="H12" t="str">
        <f t="shared" ca="1" si="1"/>
        <v>20250403</v>
      </c>
      <c r="I12" t="str">
        <f t="shared" si="2"/>
        <v>12</v>
      </c>
      <c r="J12" t="str">
        <f t="shared" si="3"/>
        <v>K</v>
      </c>
      <c r="K12" t="str">
        <f t="shared" si="0"/>
        <v>B</v>
      </c>
      <c r="L12" t="str">
        <f t="shared" si="0"/>
        <v>S</v>
      </c>
      <c r="M12" t="str">
        <f t="shared" si="0"/>
        <v/>
      </c>
      <c r="O12" t="str">
        <f t="shared" ca="1" si="4"/>
        <v>L2025040312KBS</v>
      </c>
      <c r="Q12" s="29" t="s">
        <v>37</v>
      </c>
      <c r="R12" t="s">
        <v>80</v>
      </c>
      <c r="T12" t="str">
        <f t="shared" si="5"/>
        <v>Sahili&lt;L2025040312KBS&gt;</v>
      </c>
      <c r="V12" t="s">
        <v>96</v>
      </c>
    </row>
    <row r="13" spans="1:22" ht="16.5" x14ac:dyDescent="0.25">
      <c r="A13" s="30" t="s">
        <v>38</v>
      </c>
      <c r="B13" s="31" t="s">
        <v>39</v>
      </c>
      <c r="C13" s="31" t="s">
        <v>40</v>
      </c>
      <c r="D13" s="31" t="s">
        <v>41</v>
      </c>
      <c r="E13" s="1"/>
      <c r="F13" s="1"/>
      <c r="G13" s="31" t="s">
        <v>64</v>
      </c>
      <c r="H13" t="str">
        <f t="shared" ca="1" si="1"/>
        <v>20250403</v>
      </c>
      <c r="I13" t="str">
        <f t="shared" si="2"/>
        <v>13</v>
      </c>
      <c r="J13" t="str">
        <f t="shared" si="3"/>
        <v>L</v>
      </c>
      <c r="K13" t="str">
        <f t="shared" si="0"/>
        <v>M</v>
      </c>
      <c r="L13" t="str">
        <f t="shared" si="0"/>
        <v>C</v>
      </c>
      <c r="M13" t="str">
        <f t="shared" si="0"/>
        <v>D</v>
      </c>
      <c r="O13" t="str">
        <f t="shared" ca="1" si="4"/>
        <v>M2025040313LMCD</v>
      </c>
      <c r="Q13" s="31" t="s">
        <v>40</v>
      </c>
      <c r="R13" t="s">
        <v>81</v>
      </c>
      <c r="T13" t="str">
        <f t="shared" si="5"/>
        <v>Casado&lt;M2025040313LMCD&gt;</v>
      </c>
      <c r="V13" t="s">
        <v>97</v>
      </c>
    </row>
    <row r="14" spans="1:22" ht="17.25" thickBot="1" x14ac:dyDescent="0.3">
      <c r="A14" s="20" t="s">
        <v>42</v>
      </c>
      <c r="B14" s="21" t="s">
        <v>43</v>
      </c>
      <c r="C14" s="21" t="s">
        <v>44</v>
      </c>
      <c r="D14" s="21"/>
      <c r="E14" s="1"/>
      <c r="F14" s="1"/>
      <c r="G14" t="s">
        <v>65</v>
      </c>
      <c r="H14" t="str">
        <f t="shared" ca="1" si="1"/>
        <v>20250403</v>
      </c>
      <c r="I14" t="str">
        <f t="shared" si="2"/>
        <v>14</v>
      </c>
      <c r="J14" t="str">
        <f t="shared" si="3"/>
        <v>P</v>
      </c>
      <c r="K14" t="str">
        <f t="shared" si="0"/>
        <v>N</v>
      </c>
      <c r="L14" t="str">
        <f t="shared" si="0"/>
        <v>M</v>
      </c>
      <c r="M14" t="str">
        <f t="shared" si="0"/>
        <v/>
      </c>
      <c r="O14" t="str">
        <f t="shared" ca="1" si="4"/>
        <v>N2025040314PNM</v>
      </c>
      <c r="Q14" s="21" t="s">
        <v>43</v>
      </c>
      <c r="R14" t="s">
        <v>82</v>
      </c>
      <c r="T14" t="str">
        <f t="shared" si="5"/>
        <v>Nieto&lt;N2025040314PNM&gt;</v>
      </c>
      <c r="V14" t="s">
        <v>98</v>
      </c>
    </row>
    <row r="15" spans="1:22" ht="16.5" x14ac:dyDescent="0.25">
      <c r="A15" s="32" t="s">
        <v>45</v>
      </c>
      <c r="B15" s="33" t="s">
        <v>2</v>
      </c>
      <c r="C15" s="33" t="s">
        <v>46</v>
      </c>
      <c r="D15" s="33"/>
      <c r="G15" t="s">
        <v>66</v>
      </c>
      <c r="H15" t="str">
        <f t="shared" ca="1" si="1"/>
        <v>20250403</v>
      </c>
      <c r="I15" t="str">
        <f t="shared" si="2"/>
        <v>15</v>
      </c>
      <c r="J15" t="str">
        <f t="shared" si="3"/>
        <v>R</v>
      </c>
      <c r="K15" t="str">
        <f t="shared" si="0"/>
        <v>M</v>
      </c>
      <c r="L15" t="str">
        <f t="shared" si="0"/>
        <v>S</v>
      </c>
      <c r="M15" t="str">
        <f t="shared" si="0"/>
        <v/>
      </c>
      <c r="O15" t="str">
        <f t="shared" ca="1" si="4"/>
        <v>O2025040315RMS</v>
      </c>
      <c r="Q15" s="33" t="s">
        <v>46</v>
      </c>
      <c r="R15" t="s">
        <v>83</v>
      </c>
      <c r="T15" t="str">
        <f t="shared" si="5"/>
        <v>Soriano&lt;O2025040315RMS&gt;</v>
      </c>
      <c r="V15" t="s">
        <v>99</v>
      </c>
    </row>
    <row r="16" spans="1:22" ht="17.25" thickBot="1" x14ac:dyDescent="0.3">
      <c r="A16" s="34" t="s">
        <v>47</v>
      </c>
      <c r="B16" s="35" t="s">
        <v>48</v>
      </c>
      <c r="C16" s="35" t="s">
        <v>49</v>
      </c>
      <c r="D16" s="35" t="s">
        <v>50</v>
      </c>
      <c r="E16" s="1"/>
      <c r="F16" s="1"/>
      <c r="G16" s="35" t="s">
        <v>67</v>
      </c>
      <c r="H16" t="str">
        <f t="shared" ca="1" si="1"/>
        <v>20250403</v>
      </c>
      <c r="I16" t="str">
        <f t="shared" si="2"/>
        <v>16</v>
      </c>
      <c r="J16" t="str">
        <f t="shared" si="3"/>
        <v>W</v>
      </c>
      <c r="K16" t="str">
        <f t="shared" si="0"/>
        <v>M</v>
      </c>
      <c r="L16" t="str">
        <f t="shared" si="0"/>
        <v>M</v>
      </c>
      <c r="M16" t="str">
        <f t="shared" si="0"/>
        <v>A</v>
      </c>
      <c r="O16" t="str">
        <f t="shared" ca="1" si="4"/>
        <v>P2025040316WMMA</v>
      </c>
      <c r="Q16" s="35" t="s">
        <v>50</v>
      </c>
      <c r="R16" t="s">
        <v>84</v>
      </c>
      <c r="T16" t="str">
        <f t="shared" si="5"/>
        <v>Arteaga&lt;P2025040316WMMA&gt;</v>
      </c>
      <c r="V16" t="s">
        <v>100</v>
      </c>
    </row>
    <row r="17" spans="1:6" ht="16.5" x14ac:dyDescent="0.25">
      <c r="A17" s="3"/>
      <c r="B17" s="1"/>
      <c r="C17" s="1"/>
      <c r="D17" s="1"/>
      <c r="E17" s="1"/>
      <c r="F17" s="1"/>
    </row>
    <row r="18" spans="1:6" ht="17.25" thickBot="1" x14ac:dyDescent="0.3">
      <c r="A18" s="2"/>
      <c r="B18" s="1"/>
      <c r="C18" s="1"/>
      <c r="D18" s="1"/>
      <c r="E18" s="1"/>
      <c r="F18" s="1"/>
    </row>
    <row r="19" spans="1:6" ht="16.5" x14ac:dyDescent="0.25">
      <c r="A19" s="3"/>
      <c r="B19" s="1"/>
      <c r="C19" s="1"/>
      <c r="D19" s="1"/>
      <c r="E19" s="1"/>
      <c r="F19" s="1"/>
    </row>
    <row r="20" spans="1:6" ht="17.25" thickBot="1" x14ac:dyDescent="0.3">
      <c r="A20" s="2"/>
      <c r="B20" s="1"/>
      <c r="C20" s="1"/>
      <c r="D20" s="1"/>
      <c r="E20" s="1"/>
      <c r="F20" s="1"/>
    </row>
    <row r="21" spans="1:6" ht="16.5" x14ac:dyDescent="0.25">
      <c r="A21" s="3"/>
      <c r="B21" s="1"/>
      <c r="C21" s="1"/>
      <c r="D21" s="1"/>
      <c r="E21" s="1"/>
      <c r="F21" s="1"/>
    </row>
    <row r="22" spans="1:6" ht="17.25" thickBot="1" x14ac:dyDescent="0.3">
      <c r="A22" s="2"/>
      <c r="B22" s="1"/>
      <c r="C22" s="1"/>
      <c r="D22" s="1"/>
      <c r="E22" s="1"/>
      <c r="F22" s="1"/>
    </row>
    <row r="23" spans="1:6" ht="16.5" x14ac:dyDescent="0.25">
      <c r="A23" s="3"/>
      <c r="B23" s="1"/>
      <c r="C23" s="1"/>
      <c r="D23" s="1"/>
      <c r="E23" s="1"/>
      <c r="F23" s="1"/>
    </row>
    <row r="24" spans="1:6" ht="17.25" thickBot="1" x14ac:dyDescent="0.3">
      <c r="A24" s="2"/>
      <c r="B24" s="1"/>
      <c r="C24" s="1"/>
      <c r="D24" s="1"/>
      <c r="E24" s="1"/>
      <c r="F24" s="1"/>
    </row>
    <row r="25" spans="1:6" ht="17.25" thickBot="1" x14ac:dyDescent="0.3">
      <c r="A25" s="3"/>
    </row>
    <row r="26" spans="1:6" ht="16.5" x14ac:dyDescent="0.25">
      <c r="A26" s="3"/>
      <c r="B26" s="1"/>
      <c r="C26" s="1"/>
      <c r="D26" s="1"/>
      <c r="E26" s="1"/>
      <c r="F26" s="1"/>
    </row>
    <row r="27" spans="1:6" ht="17.25" thickBot="1" x14ac:dyDescent="0.3">
      <c r="A27" s="2"/>
      <c r="B27" s="1"/>
      <c r="C27" s="1"/>
      <c r="D27" s="1"/>
      <c r="E27" s="1"/>
      <c r="F27" s="1"/>
    </row>
    <row r="28" spans="1:6" ht="16.5" x14ac:dyDescent="0.25">
      <c r="A28" s="3"/>
      <c r="B28" s="1"/>
      <c r="C28" s="1"/>
      <c r="D28" s="1"/>
      <c r="E28" s="1"/>
      <c r="F28" s="1"/>
    </row>
    <row r="29" spans="1:6" ht="17.25" thickBot="1" x14ac:dyDescent="0.3">
      <c r="A29" s="2"/>
      <c r="B29" s="1"/>
      <c r="C29" s="1"/>
      <c r="D29" s="1"/>
      <c r="E29" s="1"/>
      <c r="F29" s="1"/>
    </row>
    <row r="30" spans="1:6" ht="16.5" x14ac:dyDescent="0.25">
      <c r="A30" s="3"/>
      <c r="B30" s="1"/>
      <c r="C30" s="1"/>
      <c r="D30" s="1"/>
      <c r="E30" s="1"/>
      <c r="F30" s="1"/>
    </row>
    <row r="31" spans="1:6" ht="16.5" x14ac:dyDescent="0.25">
      <c r="A31" s="4"/>
      <c r="B31" s="1"/>
      <c r="C31" s="1"/>
      <c r="D31" s="1"/>
      <c r="E31" s="1"/>
      <c r="F31" s="1"/>
    </row>
    <row r="32" spans="1:6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</sheetData>
  <sortState xmlns:xlrd2="http://schemas.microsoft.com/office/spreadsheetml/2017/richdata2" ref="A2:A31">
    <sortCondition ref="A1:A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7BA-7C16-46D6-83BF-100D7A10F78B}">
  <dimension ref="B1:C53"/>
  <sheetViews>
    <sheetView workbookViewId="0">
      <selection activeCell="C47" sqref="C47"/>
    </sheetView>
  </sheetViews>
  <sheetFormatPr baseColWidth="10" defaultRowHeight="15" x14ac:dyDescent="0.25"/>
  <sheetData>
    <row r="1" spans="3:3" ht="15.75" thickBot="1" x14ac:dyDescent="0.3">
      <c r="C1" t="s">
        <v>51</v>
      </c>
    </row>
    <row r="2" spans="3:3" ht="15.75" thickTop="1" x14ac:dyDescent="0.25">
      <c r="C2" s="36" t="s">
        <v>9</v>
      </c>
    </row>
    <row r="3" spans="3:3" ht="17.25" thickBot="1" x14ac:dyDescent="0.3">
      <c r="C3" s="50" t="s">
        <v>0</v>
      </c>
    </row>
    <row r="4" spans="3:3" ht="15.75" thickBot="1" x14ac:dyDescent="0.3">
      <c r="C4" s="38" t="s">
        <v>4</v>
      </c>
    </row>
    <row r="5" spans="3:3" ht="17.25" thickBot="1" x14ac:dyDescent="0.3">
      <c r="C5" s="49" t="s">
        <v>3</v>
      </c>
    </row>
    <row r="6" spans="3:3" x14ac:dyDescent="0.25">
      <c r="C6" s="51" t="s">
        <v>50</v>
      </c>
    </row>
    <row r="7" spans="3:3" ht="15.75" thickBot="1" x14ac:dyDescent="0.3">
      <c r="C7" s="45" t="s">
        <v>36</v>
      </c>
    </row>
    <row r="8" spans="3:3" x14ac:dyDescent="0.25">
      <c r="C8" s="47" t="s">
        <v>11</v>
      </c>
    </row>
    <row r="9" spans="3:3" ht="15.75" thickBot="1" x14ac:dyDescent="0.3">
      <c r="C9" s="40" t="s">
        <v>40</v>
      </c>
    </row>
    <row r="10" spans="3:3" x14ac:dyDescent="0.25">
      <c r="C10" s="42" t="s">
        <v>28</v>
      </c>
    </row>
    <row r="11" spans="3:3" ht="17.25" thickBot="1" x14ac:dyDescent="0.3">
      <c r="C11" s="10" t="s">
        <v>7</v>
      </c>
    </row>
    <row r="12" spans="3:3" ht="16.5" x14ac:dyDescent="0.25">
      <c r="C12" s="12" t="s">
        <v>10</v>
      </c>
    </row>
    <row r="13" spans="3:3" ht="15.75" thickBot="1" x14ac:dyDescent="0.3">
      <c r="C13" s="53" t="s">
        <v>29</v>
      </c>
    </row>
    <row r="14" spans="3:3" x14ac:dyDescent="0.25">
      <c r="C14" s="54" t="s">
        <v>41</v>
      </c>
    </row>
    <row r="15" spans="3:3" ht="17.25" thickBot="1" x14ac:dyDescent="0.3">
      <c r="C15" s="16" t="s">
        <v>15</v>
      </c>
    </row>
    <row r="16" spans="3:3" ht="16.5" x14ac:dyDescent="0.25">
      <c r="C16" s="18" t="s">
        <v>18</v>
      </c>
    </row>
    <row r="17" spans="2:3" ht="17.25" thickBot="1" x14ac:dyDescent="0.3">
      <c r="C17" s="20" t="s">
        <v>21</v>
      </c>
    </row>
    <row r="18" spans="2:3" x14ac:dyDescent="0.25">
      <c r="B18" t="s">
        <v>68</v>
      </c>
      <c r="C18" s="7" t="s">
        <v>1</v>
      </c>
    </row>
    <row r="19" spans="2:3" x14ac:dyDescent="0.25">
      <c r="C19" s="23" t="s">
        <v>26</v>
      </c>
    </row>
    <row r="20" spans="2:3" x14ac:dyDescent="0.25">
      <c r="C20" s="23" t="s">
        <v>25</v>
      </c>
    </row>
    <row r="21" spans="2:3" ht="16.5" x14ac:dyDescent="0.25">
      <c r="C21" s="41" t="s">
        <v>24</v>
      </c>
    </row>
    <row r="22" spans="2:3" ht="16.5" x14ac:dyDescent="0.25">
      <c r="C22" s="37" t="s">
        <v>27</v>
      </c>
    </row>
    <row r="23" spans="2:3" ht="16.5" x14ac:dyDescent="0.25">
      <c r="C23" s="48" t="s">
        <v>31</v>
      </c>
    </row>
    <row r="24" spans="2:3" ht="16.5" x14ac:dyDescent="0.25">
      <c r="C24" s="52" t="s">
        <v>35</v>
      </c>
    </row>
    <row r="25" spans="2:3" x14ac:dyDescent="0.25">
      <c r="C25" s="27" t="s">
        <v>33</v>
      </c>
    </row>
    <row r="26" spans="2:3" ht="16.5" x14ac:dyDescent="0.25">
      <c r="C26" s="43" t="s">
        <v>38</v>
      </c>
    </row>
    <row r="27" spans="2:3" x14ac:dyDescent="0.25">
      <c r="C27" s="13" t="s">
        <v>12</v>
      </c>
    </row>
    <row r="28" spans="2:3" x14ac:dyDescent="0.25">
      <c r="C28" s="27" t="s">
        <v>32</v>
      </c>
    </row>
    <row r="29" spans="2:3" x14ac:dyDescent="0.25">
      <c r="C29" s="21" t="s">
        <v>44</v>
      </c>
    </row>
    <row r="30" spans="2:3" x14ac:dyDescent="0.25">
      <c r="C30" s="33" t="s">
        <v>2</v>
      </c>
    </row>
    <row r="31" spans="2:3" x14ac:dyDescent="0.25">
      <c r="C31" s="11" t="s">
        <v>8</v>
      </c>
    </row>
    <row r="32" spans="2:3" x14ac:dyDescent="0.25">
      <c r="C32" s="35" t="s">
        <v>49</v>
      </c>
    </row>
    <row r="33" spans="3:3" x14ac:dyDescent="0.25">
      <c r="C33" s="35" t="s">
        <v>48</v>
      </c>
    </row>
    <row r="34" spans="3:3" x14ac:dyDescent="0.25">
      <c r="C34" s="31" t="s">
        <v>39</v>
      </c>
    </row>
    <row r="35" spans="3:3" x14ac:dyDescent="0.25">
      <c r="C35" s="21" t="s">
        <v>43</v>
      </c>
    </row>
    <row r="36" spans="3:3" x14ac:dyDescent="0.25">
      <c r="C36" s="25" t="s">
        <v>30</v>
      </c>
    </row>
    <row r="37" spans="3:3" x14ac:dyDescent="0.25">
      <c r="C37" s="15" t="s">
        <v>13</v>
      </c>
    </row>
    <row r="38" spans="3:3" x14ac:dyDescent="0.25">
      <c r="C38" s="9" t="s">
        <v>6</v>
      </c>
    </row>
    <row r="39" spans="3:3" x14ac:dyDescent="0.25">
      <c r="C39" s="19" t="s">
        <v>19</v>
      </c>
    </row>
    <row r="40" spans="3:3" ht="16.5" x14ac:dyDescent="0.25">
      <c r="C40" s="39" t="s">
        <v>42</v>
      </c>
    </row>
    <row r="41" spans="3:3" ht="16.5" x14ac:dyDescent="0.25">
      <c r="C41" s="44" t="s">
        <v>45</v>
      </c>
    </row>
    <row r="42" spans="3:3" x14ac:dyDescent="0.25">
      <c r="C42" s="27" t="s">
        <v>34</v>
      </c>
    </row>
    <row r="43" spans="3:3" x14ac:dyDescent="0.25">
      <c r="C43" s="17" t="s">
        <v>17</v>
      </c>
    </row>
    <row r="44" spans="3:3" x14ac:dyDescent="0.25">
      <c r="C44" s="29" t="s">
        <v>37</v>
      </c>
    </row>
    <row r="45" spans="3:3" x14ac:dyDescent="0.25">
      <c r="C45" s="17" t="s">
        <v>16</v>
      </c>
    </row>
    <row r="46" spans="3:3" x14ac:dyDescent="0.25">
      <c r="C46" s="21" t="s">
        <v>23</v>
      </c>
    </row>
    <row r="47" spans="3:3" x14ac:dyDescent="0.25">
      <c r="C47" s="9" t="s">
        <v>5</v>
      </c>
    </row>
    <row r="48" spans="3:3" x14ac:dyDescent="0.25">
      <c r="C48" s="33" t="s">
        <v>46</v>
      </c>
    </row>
    <row r="49" spans="3:3" x14ac:dyDescent="0.25">
      <c r="C49" s="21" t="s">
        <v>22</v>
      </c>
    </row>
    <row r="50" spans="3:3" x14ac:dyDescent="0.25">
      <c r="C50" s="15" t="s">
        <v>14</v>
      </c>
    </row>
    <row r="51" spans="3:3" x14ac:dyDescent="0.25">
      <c r="C51" s="19" t="s">
        <v>20</v>
      </c>
    </row>
    <row r="52" spans="3:3" ht="16.5" x14ac:dyDescent="0.25">
      <c r="C52" s="46" t="s">
        <v>47</v>
      </c>
    </row>
    <row r="53" spans="3:3" x14ac:dyDescent="0.25">
      <c r="C53" s="7"/>
    </row>
  </sheetData>
  <sortState xmlns:xlrd2="http://schemas.microsoft.com/office/spreadsheetml/2017/richdata2" ref="C2:C65">
    <sortCondition ref="C2:C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Casado Diaz</dc:creator>
  <cp:lastModifiedBy>Luis Miguel Casado Diaz</cp:lastModifiedBy>
  <dcterms:created xsi:type="dcterms:W3CDTF">2025-04-03T19:36:03Z</dcterms:created>
  <dcterms:modified xsi:type="dcterms:W3CDTF">2025-04-03T23:13:25Z</dcterms:modified>
</cp:coreProperties>
</file>