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eyes/Work/QPRO/Talleres/Taller Dentista/"/>
    </mc:Choice>
  </mc:AlternateContent>
  <xr:revisionPtr revIDLastSave="0" documentId="13_ncr:1_{89F16E36-D7D2-EF4A-BA26-D03D3E73C23E}" xr6:coauthVersionLast="41" xr6:coauthVersionMax="41" xr10:uidLastSave="{00000000-0000-0000-0000-000000000000}"/>
  <bookViews>
    <workbookView xWindow="0" yWindow="460" windowWidth="33600" windowHeight="19640" activeTab="1" xr2:uid="{00000000-000D-0000-FFFF-FFFF00000000}"/>
  </bookViews>
  <sheets>
    <sheet name="User Stories" sheetId="1" r:id="rId1"/>
    <sheet name="Testing" sheetId="5" r:id="rId2"/>
    <sheet name="Planificación de Liberaciones" sheetId="2" r:id="rId3"/>
    <sheet name="FDD" sheetId="3" r:id="rId4"/>
    <sheet name="Inspección de código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2" l="1"/>
  <c r="N29" i="2"/>
  <c r="L29" i="2"/>
  <c r="M28" i="2" l="1"/>
  <c r="O29" i="2" l="1"/>
  <c r="N28" i="2"/>
  <c r="O28" i="2"/>
  <c r="L28" i="2"/>
  <c r="K16" i="2" l="1"/>
  <c r="T16" i="2"/>
</calcChain>
</file>

<file path=xl/sharedStrings.xml><?xml version="1.0" encoding="utf-8"?>
<sst xmlns="http://schemas.openxmlformats.org/spreadsheetml/2006/main" count="307" uniqueCount="156">
  <si>
    <t>Sitio Web "Dentista"</t>
  </si>
  <si>
    <t># Sprint</t>
  </si>
  <si>
    <t>Nombre Sprint</t>
  </si>
  <si>
    <t>Duracion Sprint Real</t>
  </si>
  <si>
    <t>Duración Sprint Ejercicio</t>
  </si>
  <si>
    <t>User History</t>
  </si>
  <si>
    <t>To Be Done</t>
  </si>
  <si>
    <t>Work Items</t>
  </si>
  <si>
    <t>Work Items - To Be Done</t>
  </si>
  <si>
    <t>To Be Done Seccional</t>
  </si>
  <si>
    <t>Inicio</t>
  </si>
  <si>
    <t>8hrs, Lun - Vie</t>
  </si>
  <si>
    <t>15 minutos</t>
  </si>
  <si>
    <t>1- Como usuario debo conocer la experiencia, logros y estudios del Dentista</t>
  </si>
  <si>
    <t xml:space="preserve">La información debe estar escrita correctamente, con buena redacción y otrografía. Los textos deben ser tamaño y color que permitan su correcta lectura. </t>
  </si>
  <si>
    <t xml:space="preserve">Los colores de la sección son los mismo que los del logotipo del cliente.
La estructura de la página estaba basada en el grid del framework de Bootstrap
Inspección (?)
</t>
  </si>
  <si>
    <t>2- Como usuario debo visualizar la información de contacto del dentista</t>
  </si>
  <si>
    <t>La información debe estar escrita correctamente, con buena redacción y otrografía. Los textos deben ser tamaño y color que permitan su correcta lectura</t>
  </si>
  <si>
    <t>3- Como cliente Dentista necesito mi logotipo en el header de la página</t>
  </si>
  <si>
    <t>El logotipo se muestra siempre en el header de la página, con buena resolución y tamaño.</t>
  </si>
  <si>
    <t>4- Como cliente Dentista necesito mostrar los servicios y costos que ofrezco</t>
  </si>
  <si>
    <t>La información debe estar escrita correctamente, con buena redacción y otrografía. Los textos deben ser tamaño y basado en los colores de mi logotipo, que permitan su correcta lectura. Los precios son los correctos.</t>
  </si>
  <si>
    <t>Nosotros</t>
  </si>
  <si>
    <t>1- Como usuario debo conocer la historia de la empresa, valores, mision y visión.</t>
  </si>
  <si>
    <t>Los colores de la sección son los mismo que los del logotipo del cliente.
La estructura de la página estaba basada en el grid del framework de Bootstrap
Inspección (?)</t>
  </si>
  <si>
    <t>2- Como usuario debo visualizar la información del Dentista, sus estudios, certificaciones y objetivos.</t>
  </si>
  <si>
    <t>3- Como cliente Dentista necesito una galería de fotos sobre mi trayetoria profesional.</t>
  </si>
  <si>
    <t>Las imágenes no se ven distorsionadas o pixeleadas, se ven con los colores originales de la fotografía.</t>
  </si>
  <si>
    <t>Servicios</t>
  </si>
  <si>
    <t>1- Como usuario debo conocer los servicos y costos que se ofrecen en la empresa</t>
  </si>
  <si>
    <t>2- Como cliente Dentista necesito una galería de fotos sobre los servicios que ofrezco</t>
  </si>
  <si>
    <t>Contacto</t>
  </si>
  <si>
    <t>1- Como usuario debo conocer la ubicación y domicilio del Dentista</t>
  </si>
  <si>
    <t>2- Como usuario debo visualizar la información de contacto del dentista, teléfonos, correos y redes sociales.</t>
  </si>
  <si>
    <t>3- Como cliente Dentista necesito un enlace directo de email para mi dirección de correo electrónico de contacto.</t>
  </si>
  <si>
    <t>El enlace direcciona correctamente hacia un nuevo correo con el destinatario del correo de contacto del Dentista</t>
  </si>
  <si>
    <t>Backlog</t>
  </si>
  <si>
    <t>Por Características</t>
  </si>
  <si>
    <t>Por Fechas</t>
  </si>
  <si>
    <t>ID</t>
  </si>
  <si>
    <t>Historia de Usuario</t>
  </si>
  <si>
    <t>Estimación</t>
  </si>
  <si>
    <t>Prioridad</t>
  </si>
  <si>
    <t>Categoría</t>
  </si>
  <si>
    <t>Release Goals</t>
  </si>
  <si>
    <t>Releases</t>
  </si>
  <si>
    <t>User Story</t>
  </si>
  <si>
    <t>Release</t>
  </si>
  <si>
    <t>Como usuario debo conocer la experiencia, logros y estudios del Dentista</t>
  </si>
  <si>
    <t>1- Primer release, se puede visualizar la pantalla de "inicio"</t>
  </si>
  <si>
    <r>
      <rPr>
        <b/>
        <sz val="11"/>
        <color indexed="8"/>
        <rFont val="Calibri"/>
        <family val="2"/>
      </rPr>
      <t>Primer release.</t>
    </r>
    <r>
      <rPr>
        <sz val="11"/>
        <color indexed="8"/>
        <rFont val="Calibri"/>
        <family val="2"/>
      </rPr>
      <t xml:space="preserve"> Historias: 1,2,3,4</t>
    </r>
  </si>
  <si>
    <t>Como cliente Dentista necesito mostrar los servicios y costos que ofrezco</t>
  </si>
  <si>
    <t>Como usuario debo visualizar la información de contacto del dentista</t>
  </si>
  <si>
    <t>2- Segudo Release, se puede visualizar la pantalla de "nosotros"</t>
  </si>
  <si>
    <r>
      <rPr>
        <b/>
        <sz val="11"/>
        <color indexed="8"/>
        <rFont val="Calibri"/>
        <family val="2"/>
      </rPr>
      <t>Segundo release.</t>
    </r>
    <r>
      <rPr>
        <sz val="11"/>
        <color indexed="8"/>
        <rFont val="Calibri"/>
        <family val="2"/>
      </rPr>
      <t xml:space="preserve"> Historias: 6,7,8</t>
    </r>
  </si>
  <si>
    <t>Como cliente Dentista necesito que la página este basada en los colores de mi logotipo</t>
  </si>
  <si>
    <t>3- Tercer Release, se puedenvisualizar las pantalls de "servicios"</t>
  </si>
  <si>
    <r>
      <rPr>
        <b/>
        <sz val="11"/>
        <color indexed="8"/>
        <rFont val="Calibri"/>
        <family val="2"/>
      </rPr>
      <t>Segundo release.</t>
    </r>
    <r>
      <rPr>
        <sz val="11"/>
        <color indexed="8"/>
        <rFont val="Calibri"/>
        <family val="2"/>
      </rPr>
      <t xml:space="preserve"> Historias: 9,10</t>
    </r>
  </si>
  <si>
    <t>Como cliente Dentista necesito mi logotipo en el header de la página</t>
  </si>
  <si>
    <t>4- Cuarto Release, se puede vizualizar la pantalla de "contacto", con su respectivo mapa y links de redes sociales</t>
  </si>
  <si>
    <r>
      <rPr>
        <b/>
        <sz val="11"/>
        <color indexed="8"/>
        <rFont val="Calibri"/>
        <family val="2"/>
      </rPr>
      <t>Cuarto release.</t>
    </r>
    <r>
      <rPr>
        <sz val="11"/>
        <color indexed="8"/>
        <rFont val="Calibri"/>
        <family val="2"/>
      </rPr>
      <t xml:space="preserve"> Historias: 11,12</t>
    </r>
  </si>
  <si>
    <t>Como usuario debo visualizar la información de teléfonos, correos y redes sociales.</t>
  </si>
  <si>
    <r>
      <rPr>
        <b/>
        <sz val="11"/>
        <color indexed="8"/>
        <rFont val="Calibri"/>
        <family val="2"/>
      </rPr>
      <t>Quinto release.</t>
    </r>
    <r>
      <rPr>
        <sz val="11"/>
        <color indexed="8"/>
        <rFont val="Calibri"/>
        <family val="2"/>
      </rPr>
      <t xml:space="preserve"> </t>
    </r>
  </si>
  <si>
    <t>Como usuario debo visualizar la información del Dentista, sus estudios, certificaciones y objetivos.</t>
  </si>
  <si>
    <t>Como usuario debo conocer la ubicación y domicilio del Dentista</t>
  </si>
  <si>
    <t>Como usuario debo conocer la historia de la empresa, valores, mision y visión.</t>
  </si>
  <si>
    <t>Como cliente Dentista necesito una galería de fotos sobre mi trayetoria profesional.</t>
  </si>
  <si>
    <t>Como cliente Dentista necesito una galería de fotos sobre los servicios que ofrezco</t>
  </si>
  <si>
    <t>Como cliente Dentista necesito un enlace directo de email para mi dirección de correo electrónico de contacto.</t>
  </si>
  <si>
    <t>TOTAL</t>
  </si>
  <si>
    <t>Práctica</t>
  </si>
  <si>
    <t>Descripción</t>
  </si>
  <si>
    <t>Domain Object modelling</t>
  </si>
  <si>
    <t>Consiste en explorar y explicar el dominio del problema a resolver. El modelo de objeto de dominio resultante proporciona un marco general en el que agregar características</t>
  </si>
  <si>
    <t>Developing by Feature</t>
  </si>
  <si>
    <t>Descomponer el problema  en funciones pequeñas</t>
  </si>
  <si>
    <t>Individual Class (Code) Ownership</t>
  </si>
  <si>
    <t>La propiedad de clase individual significa que se asignan distintas piezas o agrupación de código a un único propietario. El propietario es responsable de la coherencia, el rendimiento y la integridad conceptual de la clase.</t>
  </si>
  <si>
    <t>Feature Teams</t>
  </si>
  <si>
    <t>Un equipo de características es un equipo pequeño, formado dinámicamente que desarrolla una actividad pequeña. Múltiples mentes siempre se aplican a cada decisión de diseño, y se evalúan múltiples opciones de diseño antes de elegir una.</t>
  </si>
  <si>
    <t>Inspections</t>
  </si>
  <si>
    <t>Se llevan a cabo para garantizar el diseño y el código de buena calidad principalmente mediante la detección de defectos.</t>
  </si>
  <si>
    <t>Configuration Management</t>
  </si>
  <si>
    <t>La administración de la configuración ayuda a identificar el código fuente de todas las funciones que se han completado hasta la fecha y a mantener un historial de cambios en las clases a medida que los equipos de características las mejoran.</t>
  </si>
  <si>
    <t>Visibility of progress and results</t>
  </si>
  <si>
    <t>Los gerentes dirigen un proyecto utilizando informes de progreso frecuentes, apropiados y precisos de todos los niveles, dentro y fuera del proyecto, basados ​​en el trabajo completado.</t>
  </si>
  <si>
    <t>Cualidad</t>
  </si>
  <si>
    <t>Código comentado</t>
  </si>
  <si>
    <t>Comentar las partes del código que no se pueden explicar por sí solas</t>
  </si>
  <si>
    <t>Cierre de etiquetas HTML</t>
  </si>
  <si>
    <t>No dejar etiquetas abiertas que ocasionen problemas de cierres de componentes</t>
  </si>
  <si>
    <t>Estilos en hojas de estilos</t>
  </si>
  <si>
    <t>Incluir todos los estilos desde hojas de estilos, y no directamente en los archivos HTML</t>
  </si>
  <si>
    <t>Espaciado entre secciones de código</t>
  </si>
  <si>
    <t>Estilizar el código con espaciado para una mejor lectura y entendimientoi</t>
  </si>
  <si>
    <t>Archivos separados por carpetas</t>
  </si>
  <si>
    <t>Los archivos deben de ir en carpetas que corresponden a su tipo de archivo</t>
  </si>
  <si>
    <t>*Minificar archivos .js</t>
  </si>
  <si>
    <t>Comprimir y minificar los archvios .js para una mayor velocidad de carga en el navegador</t>
  </si>
  <si>
    <t>*Minificar archivos .css</t>
  </si>
  <si>
    <t>Comprimir y minificar los archvios .css para una mayor velocidad de carga en el navegador</t>
  </si>
  <si>
    <t>Cumple</t>
  </si>
  <si>
    <t xml:space="preserve">No cumple </t>
  </si>
  <si>
    <t>Comentarios</t>
  </si>
  <si>
    <t>Usar control de versiones (Git)</t>
  </si>
  <si>
    <t>Usar Git para llevar un control de los cambios y versiones en el código del proyecto</t>
  </si>
  <si>
    <t>5- Ejecutar todas las IT de las historias de usuario. (Control de versiones)</t>
  </si>
  <si>
    <t>*Opcionales</t>
  </si>
  <si>
    <t>Seccion incompleta</t>
  </si>
  <si>
    <t>SPRINT 1 - Sección INICIO</t>
  </si>
  <si>
    <t>SPRINT 2 - Sección Nosotros</t>
  </si>
  <si>
    <t>SPRINT 3 - Sección Servicios</t>
  </si>
  <si>
    <t>SPRINT 4 - Sección Contacto</t>
  </si>
  <si>
    <t>Inspección 1</t>
  </si>
  <si>
    <t>Inspección 2</t>
  </si>
  <si>
    <r>
      <t xml:space="preserve">1.1- Reusar los colores de la imagen corporativa.    
1.2 - Crear un banner con una imagen relacionada a los servicios del Dentista
</t>
    </r>
    <r>
      <rPr>
        <sz val="11"/>
        <color theme="1"/>
        <rFont val="Calibri"/>
        <family val="2"/>
      </rPr>
      <t xml:space="preserve">
1.3 - Crear contenedor para completar la experiencia del Dentista
</t>
    </r>
    <r>
      <rPr>
        <i/>
        <sz val="11"/>
        <color indexed="8"/>
        <rFont val="Calibri"/>
        <family val="2"/>
      </rPr>
      <t>1.IT - Integración de componentes
1.4 Inspección</t>
    </r>
  </si>
  <si>
    <r>
      <t xml:space="preserve">2.1 Incorporar en una sección la dirección, teléfonos y horarios del Dentista.                                
</t>
    </r>
    <r>
      <rPr>
        <sz val="11"/>
        <color theme="1"/>
        <rFont val="Calibri"/>
        <family val="2"/>
      </rPr>
      <t>2.2 - Actualizar la dirección del mapa</t>
    </r>
    <r>
      <rPr>
        <i/>
        <sz val="11"/>
        <color theme="1"/>
        <rFont val="Calibri"/>
        <family val="2"/>
      </rPr>
      <t xml:space="preserve">
</t>
    </r>
    <r>
      <rPr>
        <i/>
        <sz val="11"/>
        <color indexed="8"/>
        <rFont val="Calibri"/>
        <family val="2"/>
      </rPr>
      <t xml:space="preserve">2.IT - Integración de componentes
2.3 Inspección </t>
    </r>
  </si>
  <si>
    <r>
      <rPr>
        <sz val="11"/>
        <color indexed="8"/>
        <rFont val="Calibri"/>
        <family val="2"/>
      </rPr>
      <t>3.1 Colocar imagen de logotipo en la parte superior izquierda del header
3</t>
    </r>
    <r>
      <rPr>
        <i/>
        <sz val="11"/>
        <color indexed="8"/>
        <rFont val="Calibri"/>
        <family val="2"/>
      </rPr>
      <t>.IT - Integración de componentes
3.2 Inspección</t>
    </r>
  </si>
  <si>
    <r>
      <t>4.1 - Crear contenedores para mostrar los nombre, descripción y precio de cada servicio.
4</t>
    </r>
    <r>
      <rPr>
        <i/>
        <sz val="11"/>
        <color indexed="8"/>
        <rFont val="Calibri"/>
        <family val="2"/>
      </rPr>
      <t>.IT - Integración de componentes
4.2 Inspección</t>
    </r>
  </si>
  <si>
    <r>
      <rPr>
        <sz val="11"/>
        <color indexed="8"/>
        <rFont val="Calibri"/>
        <family val="2"/>
      </rPr>
      <t xml:space="preserve">1.1 - Crear una sección con el contenido de la información y una imagen relacionada al texto.
</t>
    </r>
    <r>
      <rPr>
        <i/>
        <sz val="11"/>
        <color indexed="8"/>
        <rFont val="Calibri"/>
        <family val="2"/>
      </rPr>
      <t xml:space="preserve">
1.IT - Integración de componentes
1.2 Inspección</t>
    </r>
  </si>
  <si>
    <r>
      <t xml:space="preserve">3.1 Crear una serie de contenedores, donde estén las imágenes de la galería
</t>
    </r>
    <r>
      <rPr>
        <i/>
        <sz val="11"/>
        <color indexed="8"/>
        <rFont val="Calibri"/>
        <family val="2"/>
      </rPr>
      <t xml:space="preserve">
3.IT - Integración de componentes
3.2 Inspección</t>
    </r>
  </si>
  <si>
    <r>
      <t xml:space="preserve">2.1 - Crear una lista con los items de reconocimientos, estudios y certificaciones.
</t>
    </r>
    <r>
      <rPr>
        <i/>
        <sz val="11"/>
        <color indexed="8"/>
        <rFont val="Calibri"/>
        <family val="2"/>
      </rPr>
      <t>2.IT - Integración de componentes
2.2 Inspección</t>
    </r>
  </si>
  <si>
    <r>
      <t xml:space="preserve">1.1 - Crear una sección con contenedores con la información de los costos y servicios del Dentista
</t>
    </r>
    <r>
      <rPr>
        <i/>
        <sz val="11"/>
        <color indexed="8"/>
        <rFont val="Calibri"/>
        <family val="2"/>
      </rPr>
      <t xml:space="preserve">
1.IT - Integración de componentes
1.2 Inspección</t>
    </r>
  </si>
  <si>
    <r>
      <t xml:space="preserve">2.1 Crear una serie de contenedores, donde estén las imágenes de la galería
</t>
    </r>
    <r>
      <rPr>
        <i/>
        <sz val="11"/>
        <color indexed="8"/>
        <rFont val="Calibri"/>
        <family val="2"/>
      </rPr>
      <t>2.IT - Integración de componentes
2.2 Inspección (?)</t>
    </r>
  </si>
  <si>
    <r>
      <t xml:space="preserve">1.1 Crear mapa con la ubicación del Dentista en un mapa de Google Maps
</t>
    </r>
    <r>
      <rPr>
        <i/>
        <sz val="11"/>
        <color indexed="8"/>
        <rFont val="Calibri"/>
        <family val="2"/>
      </rPr>
      <t xml:space="preserve">
1.IT - Integración de componentes
1.2 Inspección (?)</t>
    </r>
  </si>
  <si>
    <r>
      <t xml:space="preserve">2.1 Crear los links necesarios para las redes sociales del  Dentista
</t>
    </r>
    <r>
      <rPr>
        <i/>
        <sz val="11"/>
        <color indexed="8"/>
        <rFont val="Calibri"/>
        <family val="2"/>
      </rPr>
      <t xml:space="preserve">
2.IT - Integración de componentes
2.2 Inspección (?)</t>
    </r>
  </si>
  <si>
    <r>
      <rPr>
        <sz val="11"/>
        <color indexed="8"/>
        <rFont val="Calibri"/>
        <family val="2"/>
      </rPr>
      <t xml:space="preserve">3.1 Crear un enlace el cual contenga el correo de contacto predefinido para un nuevo email.
</t>
    </r>
    <r>
      <rPr>
        <i/>
        <sz val="11"/>
        <color indexed="8"/>
        <rFont val="Calibri"/>
        <family val="2"/>
      </rPr>
      <t>3.IT - Integración de componentes
3.2 Inspección (?)</t>
    </r>
  </si>
  <si>
    <t>Existen cuadros de textos con la información necesaria
El banner tiene una imagen de todo el ancho de la pantalla.
Commit de Integración</t>
  </si>
  <si>
    <t>Existen cuadros de textos con la información de contacto necesaria
La direccion, telefonos y horarios son los proporcionados por el cliente.
Commit de Integración</t>
  </si>
  <si>
    <t>Logotipo visible y claro en el header de la pagina
Commit de Integración</t>
  </si>
  <si>
    <t>Existen cuadros de textos con la información necesaria
La información de los servicios se ve clara en su respectivo contenedor
Commit de Integración</t>
  </si>
  <si>
    <t>Existen cuadros de textos con la información necesaria
La sección se puede leer y se encuentra la imagen relacionada con la información
Commit de Integración</t>
  </si>
  <si>
    <t>Listas con los elementos de información requerida
La listas no estan descuadradas, y se ven todos los items del Dentista.
Commit de Integración</t>
  </si>
  <si>
    <t>Contenedores con imágenes adaptables a diferentes resoluciones
Las imágenes mantienen su relacion de aspecto, y se ven de buena calidad
Commit de Integración</t>
  </si>
  <si>
    <t>Existen cuadros de textos con la información necesaria
La información de costos y servicios es la proporcionada por el cliente
Commit de Integración</t>
  </si>
  <si>
    <t>Imágenes claras, adaptables a diferentes resoluciones
Las imágenes mantienen su relacion de aspecto, y se ven de buena calidad
Commit de Integración</t>
  </si>
  <si>
    <t>Links visibles e intuitivos direccionados a las secciones correspondientes
Los links de redes sociales dirigen correctamente a su destino.
Commit de Integración</t>
  </si>
  <si>
    <t>Existen cuadros de textos con la información necesaria
Mapa de Google Maps
La dirección del Dentista se visualiza correctamente en el mapa de Google Maps
Commit de Integración</t>
  </si>
  <si>
    <t>Enlace directo a email del cliente
El enlace funciona y dirige correctamente hacia un nuevo correo con la dirección de destinatario hacia la cuenta de contacto
Commit de Integración</t>
  </si>
  <si>
    <t>Owner</t>
  </si>
  <si>
    <t>Tiempo Planeado</t>
  </si>
  <si>
    <t>Tiempo Real</t>
  </si>
  <si>
    <t>Sprint</t>
  </si>
  <si>
    <t>Burndown</t>
  </si>
  <si>
    <t>Sprint 1</t>
  </si>
  <si>
    <t>Sprint 2</t>
  </si>
  <si>
    <t>Sprint 3</t>
  </si>
  <si>
    <t>Sprint 4</t>
  </si>
  <si>
    <t>Tiempo planeado</t>
  </si>
  <si>
    <t>Tiempo real</t>
  </si>
  <si>
    <t>Responsividad Web</t>
  </si>
  <si>
    <t>1. Como usuario debo poder visualizar el sitio web desde diferentes dispositivos y resoluciones</t>
  </si>
  <si>
    <t>La página web se adapta a distintas resoluciones según el dispositivo</t>
  </si>
  <si>
    <t xml:space="preserve">
La estructura de la página estaba basada en el grid del framework de Bootstrap
Inspección (?)
</t>
  </si>
  <si>
    <t>El menú se colapsa para versiones móviles
Las imágenes se adaptan al ancho de la pantalla</t>
  </si>
  <si>
    <t>1.1 Probar menú en una resolución móvil
1.2 Probar menú en una resolución de escritorio
1.3 Verificar la adaptación del tamaño de las imágenes al ancho de la pantalla actual.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</si>
</sst>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Calibri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color indexed="14"/>
      <name val="Arial"/>
      <family val="2"/>
    </font>
    <font>
      <sz val="12"/>
      <color indexed="15"/>
      <name val="Arial"/>
      <family val="2"/>
    </font>
    <font>
      <sz val="12"/>
      <color indexed="8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1" fillId="0" borderId="3" xfId="0" applyFont="1" applyBorder="1" applyAlignment="1"/>
    <xf numFmtId="49" fontId="2" fillId="3" borderId="4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6" xfId="0" applyFont="1" applyBorder="1" applyAlignment="1"/>
    <xf numFmtId="49" fontId="0" fillId="3" borderId="4" xfId="0" applyNumberFormat="1" applyFont="1" applyFill="1" applyBorder="1" applyAlignment="1">
      <alignment vertical="center" wrapText="1"/>
    </xf>
    <xf numFmtId="0" fontId="0" fillId="4" borderId="4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4" borderId="8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 wrapText="1"/>
    </xf>
    <xf numFmtId="0" fontId="0" fillId="0" borderId="0" xfId="0" applyNumberFormat="1" applyFont="1" applyAlignment="1"/>
    <xf numFmtId="0" fontId="0" fillId="4" borderId="5" xfId="0" applyFont="1" applyFill="1" applyBorder="1" applyAlignment="1"/>
    <xf numFmtId="49" fontId="2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49" fontId="2" fillId="3" borderId="13" xfId="0" applyNumberFormat="1" applyFont="1" applyFill="1" applyBorder="1" applyAlignment="1">
      <alignment horizontal="center"/>
    </xf>
    <xf numFmtId="9" fontId="0" fillId="4" borderId="4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/>
    <xf numFmtId="0" fontId="0" fillId="4" borderId="7" xfId="0" applyFont="1" applyFill="1" applyBorder="1" applyAlignment="1"/>
    <xf numFmtId="0" fontId="0" fillId="4" borderId="14" xfId="0" applyFont="1" applyFill="1" applyBorder="1" applyAlignment="1"/>
    <xf numFmtId="0" fontId="0" fillId="4" borderId="8" xfId="0" applyFont="1" applyFill="1" applyBorder="1" applyAlignment="1">
      <alignment wrapText="1"/>
    </xf>
    <xf numFmtId="0" fontId="0" fillId="4" borderId="15" xfId="0" applyFont="1" applyFill="1" applyBorder="1" applyAlignment="1"/>
    <xf numFmtId="0" fontId="0" fillId="4" borderId="8" xfId="0" applyFont="1" applyFill="1" applyBorder="1" applyAlignment="1"/>
    <xf numFmtId="0" fontId="0" fillId="4" borderId="16" xfId="0" applyFont="1" applyFill="1" applyBorder="1" applyAlignment="1"/>
    <xf numFmtId="49" fontId="3" fillId="5" borderId="9" xfId="0" applyNumberFormat="1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0" fillId="5" borderId="11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vertical="center"/>
    </xf>
    <xf numFmtId="49" fontId="6" fillId="4" borderId="4" xfId="0" applyNumberFormat="1" applyFont="1" applyFill="1" applyBorder="1" applyAlignment="1">
      <alignment vertical="center" wrapText="1"/>
    </xf>
    <xf numFmtId="49" fontId="7" fillId="4" borderId="4" xfId="0" applyNumberFormat="1" applyFont="1" applyFill="1" applyBorder="1" applyAlignment="1">
      <alignment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/>
    <xf numFmtId="49" fontId="8" fillId="3" borderId="4" xfId="0" applyNumberFormat="1" applyFont="1" applyFill="1" applyBorder="1" applyAlignment="1">
      <alignment vertical="center" wrapText="1"/>
    </xf>
    <xf numFmtId="49" fontId="8" fillId="6" borderId="4" xfId="0" applyNumberFormat="1" applyFont="1" applyFill="1" applyBorder="1" applyAlignment="1">
      <alignment vertical="center" wrapText="1"/>
    </xf>
    <xf numFmtId="49" fontId="0" fillId="0" borderId="6" xfId="0" applyNumberFormat="1" applyFont="1" applyBorder="1" applyAlignment="1">
      <alignment horizontal="center"/>
    </xf>
    <xf numFmtId="49" fontId="9" fillId="4" borderId="4" xfId="0" applyNumberFormat="1" applyFont="1" applyFill="1" applyBorder="1" applyAlignment="1">
      <alignment vertical="center" wrapText="1"/>
    </xf>
    <xf numFmtId="49" fontId="9" fillId="3" borderId="4" xfId="0" applyNumberFormat="1" applyFont="1" applyFill="1" applyBorder="1" applyAlignment="1">
      <alignment vertical="center" wrapText="1"/>
    </xf>
    <xf numFmtId="0" fontId="9" fillId="0" borderId="6" xfId="0" applyFont="1" applyBorder="1" applyAlignment="1"/>
    <xf numFmtId="49" fontId="3" fillId="7" borderId="6" xfId="0" applyNumberFormat="1" applyFont="1" applyFill="1" applyBorder="1" applyAlignment="1"/>
    <xf numFmtId="49" fontId="3" fillId="7" borderId="8" xfId="0" applyNumberFormat="1" applyFont="1" applyFill="1" applyBorder="1" applyAlignment="1"/>
    <xf numFmtId="49" fontId="0" fillId="0" borderId="4" xfId="0" applyNumberFormat="1" applyFill="1" applyBorder="1"/>
    <xf numFmtId="49" fontId="0" fillId="0" borderId="6" xfId="0" applyNumberFormat="1" applyFill="1" applyBorder="1"/>
    <xf numFmtId="0" fontId="0" fillId="0" borderId="8" xfId="0" applyFill="1" applyBorder="1"/>
    <xf numFmtId="49" fontId="2" fillId="3" borderId="19" xfId="0" applyNumberFormat="1" applyFont="1" applyFill="1" applyBorder="1" applyAlignment="1">
      <alignment horizontal="center"/>
    </xf>
    <xf numFmtId="0" fontId="0" fillId="4" borderId="21" xfId="0" applyFont="1" applyFill="1" applyBorder="1" applyAlignment="1"/>
    <xf numFmtId="0" fontId="0" fillId="4" borderId="9" xfId="0" applyNumberFormat="1" applyFont="1" applyFill="1" applyBorder="1" applyAlignment="1">
      <alignment horizontal="center" vertical="center"/>
    </xf>
    <xf numFmtId="0" fontId="0" fillId="4" borderId="23" xfId="0" applyFont="1" applyFill="1" applyBorder="1" applyAlignment="1"/>
    <xf numFmtId="0" fontId="0" fillId="4" borderId="24" xfId="0" applyFont="1" applyFill="1" applyBorder="1" applyAlignment="1"/>
    <xf numFmtId="0" fontId="0" fillId="4" borderId="3" xfId="0" applyFont="1" applyFill="1" applyBorder="1" applyAlignment="1"/>
    <xf numFmtId="49" fontId="2" fillId="3" borderId="25" xfId="0" applyNumberFormat="1" applyFont="1" applyFill="1" applyBorder="1" applyAlignment="1">
      <alignment horizontal="center"/>
    </xf>
    <xf numFmtId="49" fontId="0" fillId="4" borderId="22" xfId="0" applyNumberFormat="1" applyFont="1" applyFill="1" applyBorder="1" applyAlignment="1">
      <alignment vertical="center" wrapText="1"/>
    </xf>
    <xf numFmtId="0" fontId="0" fillId="4" borderId="22" xfId="0" applyNumberFormat="1" applyFont="1" applyFill="1" applyBorder="1" applyAlignment="1">
      <alignment horizontal="center" vertical="center"/>
    </xf>
    <xf numFmtId="0" fontId="0" fillId="4" borderId="22" xfId="0" applyFont="1" applyFill="1" applyBorder="1" applyAlignment="1"/>
    <xf numFmtId="0" fontId="3" fillId="5" borderId="22" xfId="0" applyFont="1" applyFill="1" applyBorder="1" applyAlignment="1">
      <alignment horizontal="left"/>
    </xf>
    <xf numFmtId="0" fontId="3" fillId="5" borderId="22" xfId="0" applyNumberFormat="1" applyFont="1" applyFill="1" applyBorder="1" applyAlignment="1">
      <alignment horizontal="center"/>
    </xf>
    <xf numFmtId="0" fontId="0" fillId="5" borderId="22" xfId="0" applyFont="1" applyFill="1" applyBorder="1" applyAlignment="1"/>
    <xf numFmtId="0" fontId="1" fillId="0" borderId="22" xfId="0" applyNumberFormat="1" applyFont="1" applyBorder="1" applyAlignment="1">
      <alignment horizontal="center" vertical="center"/>
    </xf>
    <xf numFmtId="0" fontId="12" fillId="0" borderId="22" xfId="0" applyNumberFormat="1" applyFont="1" applyBorder="1" applyAlignment="1">
      <alignment horizontal="center" vertical="center"/>
    </xf>
    <xf numFmtId="0" fontId="12" fillId="0" borderId="22" xfId="0" applyNumberFormat="1" applyFont="1" applyBorder="1" applyAlignment="1">
      <alignment horizontal="center" vertical="center" wrapText="1"/>
    </xf>
    <xf numFmtId="0" fontId="1" fillId="0" borderId="22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/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4" xfId="0" applyNumberFormat="1" applyFont="1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49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4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49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49" fontId="1" fillId="2" borderId="26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Border="1" applyAlignment="1">
      <alignment horizontal="center" wrapText="1"/>
    </xf>
    <xf numFmtId="49" fontId="1" fillId="2" borderId="20" xfId="0" applyNumberFormat="1" applyFont="1" applyFill="1" applyBorder="1" applyAlignment="1">
      <alignment horizontal="center" wrapText="1"/>
    </xf>
    <xf numFmtId="0" fontId="3" fillId="7" borderId="18" xfId="0" applyNumberFormat="1" applyFont="1" applyFill="1" applyBorder="1" applyAlignment="1">
      <alignment horizontal="center" wrapText="1"/>
    </xf>
    <xf numFmtId="0" fontId="3" fillId="7" borderId="17" xfId="0" applyNumberFormat="1" applyFont="1" applyFill="1" applyBorder="1" applyAlignment="1">
      <alignment horizontal="center" wrapText="1"/>
    </xf>
    <xf numFmtId="0" fontId="3" fillId="7" borderId="2" xfId="0" applyNumberFormat="1" applyFont="1" applyFill="1" applyBorder="1" applyAlignment="1">
      <alignment horizontal="center" wrapText="1"/>
    </xf>
    <xf numFmtId="0" fontId="3" fillId="7" borderId="10" xfId="0" applyNumberFormat="1" applyFont="1" applyFill="1" applyBorder="1" applyAlignment="1">
      <alignment horizontal="center" wrapText="1"/>
    </xf>
    <xf numFmtId="0" fontId="0" fillId="4" borderId="25" xfId="0" applyNumberFormat="1" applyFont="1" applyFill="1" applyBorder="1" applyAlignment="1">
      <alignment horizontal="center" vertical="center" wrapText="1"/>
    </xf>
    <xf numFmtId="0" fontId="0" fillId="4" borderId="19" xfId="0" applyNumberFormat="1" applyFont="1" applyFill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 wrapText="1"/>
    </xf>
    <xf numFmtId="49" fontId="0" fillId="4" borderId="25" xfId="0" applyNumberFormat="1" applyFont="1" applyFill="1" applyBorder="1" applyAlignment="1">
      <alignment horizontal="center" vertical="center" wrapText="1"/>
    </xf>
    <xf numFmtId="49" fontId="0" fillId="4" borderId="19" xfId="0" applyNumberFormat="1" applyFont="1" applyFill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4C6E7"/>
      <rgbColor rgb="FFAAAAAA"/>
      <rgbColor rgb="FFD9E2F3"/>
      <rgbColor rgb="FFFFFFFF"/>
      <rgbColor rgb="FFE7E6E6"/>
      <rgbColor rgb="FF222222"/>
      <rgbColor rgb="FF212121"/>
      <rgbColor rgb="FFDEEAF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'Planificación de Liberaciones'!$L$27:$O$27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'Planificación de Liberaciones'!$L$28:$O$28</c:f>
              <c:numCache>
                <c:formatCode>General</c:formatCode>
                <c:ptCount val="4"/>
                <c:pt idx="0">
                  <c:v>96</c:v>
                </c:pt>
                <c:pt idx="1">
                  <c:v>64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B-F248-9F5A-8AA278C578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'Planificación de Liberaciones'!$L$27:$O$27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'Planificación de Liberaciones'!$L$29:$O$29</c:f>
              <c:numCache>
                <c:formatCode>General</c:formatCode>
                <c:ptCount val="4"/>
                <c:pt idx="0">
                  <c:v>120</c:v>
                </c:pt>
                <c:pt idx="1">
                  <c:v>80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B-F248-9F5A-8AA278C5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112448"/>
        <c:axId val="1555172064"/>
      </c:lineChart>
      <c:catAx>
        <c:axId val="15551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5172064"/>
        <c:crosses val="autoZero"/>
        <c:auto val="1"/>
        <c:lblAlgn val="ctr"/>
        <c:lblOffset val="100"/>
        <c:noMultiLvlLbl val="0"/>
      </c:catAx>
      <c:valAx>
        <c:axId val="15551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51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14111</xdr:colOff>
      <xdr:row>29</xdr:row>
      <xdr:rowOff>187678</xdr:rowOff>
    </xdr:from>
    <xdr:to>
      <xdr:col>14</xdr:col>
      <xdr:colOff>1086556</xdr:colOff>
      <xdr:row>43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35E10-5905-5446-8DEB-2C855CE80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"/>
  <sheetViews>
    <sheetView showGridLines="0" zoomScale="61" zoomScaleNormal="100" workbookViewId="0">
      <selection sqref="A1:I6"/>
    </sheetView>
  </sheetViews>
  <sheetFormatPr baseColWidth="10" defaultColWidth="10.83203125" defaultRowHeight="15" customHeight="1" x14ac:dyDescent="0.2"/>
  <cols>
    <col min="1" max="2" width="10" style="1" customWidth="1"/>
    <col min="3" max="3" width="16.6640625" style="1" customWidth="1"/>
    <col min="4" max="4" width="14.5" style="1" customWidth="1"/>
    <col min="5" max="5" width="81.5" style="1" customWidth="1"/>
    <col min="6" max="6" width="59.6640625" style="1" customWidth="1"/>
    <col min="7" max="7" width="36.5" style="1" customWidth="1"/>
    <col min="8" max="8" width="39.83203125" style="1" customWidth="1"/>
    <col min="9" max="9" width="43.5" style="1" customWidth="1"/>
    <col min="10" max="256" width="10.83203125" style="1" customWidth="1"/>
  </cols>
  <sheetData>
    <row r="1" spans="1:10" ht="18.75" customHeight="1" x14ac:dyDescent="0.25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2"/>
    </row>
    <row r="2" spans="1:10" ht="47.2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</row>
    <row r="3" spans="1:10" ht="176" x14ac:dyDescent="0.2">
      <c r="A3" s="85">
        <v>1</v>
      </c>
      <c r="B3" s="73" t="s">
        <v>10</v>
      </c>
      <c r="C3" s="73" t="s">
        <v>11</v>
      </c>
      <c r="D3" s="73" t="s">
        <v>12</v>
      </c>
      <c r="E3" s="7" t="s">
        <v>13</v>
      </c>
      <c r="F3" s="7" t="s">
        <v>14</v>
      </c>
      <c r="G3" s="47" t="s">
        <v>115</v>
      </c>
      <c r="H3" s="47" t="s">
        <v>127</v>
      </c>
      <c r="I3" s="73" t="s">
        <v>15</v>
      </c>
      <c r="J3" s="8"/>
    </row>
    <row r="4" spans="1:10" ht="112" x14ac:dyDescent="0.2">
      <c r="A4" s="74"/>
      <c r="B4" s="74"/>
      <c r="C4" s="74"/>
      <c r="D4" s="74"/>
      <c r="E4" s="7" t="s">
        <v>16</v>
      </c>
      <c r="F4" s="7" t="s">
        <v>17</v>
      </c>
      <c r="G4" s="47" t="s">
        <v>116</v>
      </c>
      <c r="H4" s="47" t="s">
        <v>128</v>
      </c>
      <c r="I4" s="74"/>
      <c r="J4" s="8"/>
    </row>
    <row r="5" spans="1:10" ht="96" x14ac:dyDescent="0.2">
      <c r="A5" s="74"/>
      <c r="B5" s="74"/>
      <c r="C5" s="74"/>
      <c r="D5" s="74"/>
      <c r="E5" s="7" t="s">
        <v>18</v>
      </c>
      <c r="F5" s="7" t="s">
        <v>19</v>
      </c>
      <c r="G5" s="47" t="s">
        <v>117</v>
      </c>
      <c r="H5" s="47" t="s">
        <v>129</v>
      </c>
      <c r="I5" s="74"/>
      <c r="J5" s="8"/>
    </row>
    <row r="6" spans="1:10" ht="112" x14ac:dyDescent="0.2">
      <c r="A6" s="74"/>
      <c r="B6" s="74"/>
      <c r="C6" s="74"/>
      <c r="D6" s="74"/>
      <c r="E6" s="7" t="s">
        <v>20</v>
      </c>
      <c r="F6" s="7" t="s">
        <v>21</v>
      </c>
      <c r="G6" s="47" t="s">
        <v>118</v>
      </c>
      <c r="H6" s="47" t="s">
        <v>130</v>
      </c>
      <c r="I6" s="74"/>
      <c r="J6" s="8"/>
    </row>
    <row r="7" spans="1:10" ht="112" x14ac:dyDescent="0.2">
      <c r="A7" s="84">
        <v>2</v>
      </c>
      <c r="B7" s="80" t="s">
        <v>22</v>
      </c>
      <c r="C7" s="78" t="s">
        <v>11</v>
      </c>
      <c r="D7" s="78" t="s">
        <v>12</v>
      </c>
      <c r="E7" s="9" t="s">
        <v>23</v>
      </c>
      <c r="F7" s="9" t="s">
        <v>17</v>
      </c>
      <c r="G7" s="48" t="s">
        <v>119</v>
      </c>
      <c r="H7" s="48" t="s">
        <v>131</v>
      </c>
      <c r="I7" s="73" t="s">
        <v>24</v>
      </c>
      <c r="J7" s="8"/>
    </row>
    <row r="8" spans="1:10" ht="105" customHeight="1" x14ac:dyDescent="0.2">
      <c r="A8" s="81"/>
      <c r="B8" s="81"/>
      <c r="C8" s="79"/>
      <c r="D8" s="79"/>
      <c r="E8" s="9" t="s">
        <v>25</v>
      </c>
      <c r="F8" s="9" t="s">
        <v>17</v>
      </c>
      <c r="G8" s="48" t="s">
        <v>121</v>
      </c>
      <c r="H8" s="48" t="s">
        <v>132</v>
      </c>
      <c r="I8" s="74"/>
      <c r="J8" s="8"/>
    </row>
    <row r="9" spans="1:10" ht="112" x14ac:dyDescent="0.2">
      <c r="A9" s="81"/>
      <c r="B9" s="81"/>
      <c r="C9" s="79"/>
      <c r="D9" s="79"/>
      <c r="E9" s="9" t="s">
        <v>26</v>
      </c>
      <c r="F9" s="9" t="s">
        <v>27</v>
      </c>
      <c r="G9" s="48" t="s">
        <v>120</v>
      </c>
      <c r="H9" s="48" t="s">
        <v>133</v>
      </c>
      <c r="I9" s="74"/>
      <c r="J9" s="8"/>
    </row>
    <row r="10" spans="1:10" ht="112" x14ac:dyDescent="0.2">
      <c r="A10" s="77">
        <v>3</v>
      </c>
      <c r="B10" s="75" t="s">
        <v>28</v>
      </c>
      <c r="C10" s="73" t="s">
        <v>11</v>
      </c>
      <c r="D10" s="73" t="s">
        <v>12</v>
      </c>
      <c r="E10" s="7" t="s">
        <v>29</v>
      </c>
      <c r="F10" s="7" t="s">
        <v>17</v>
      </c>
      <c r="G10" s="47" t="s">
        <v>122</v>
      </c>
      <c r="H10" s="47" t="s">
        <v>134</v>
      </c>
      <c r="I10" s="73" t="s">
        <v>24</v>
      </c>
      <c r="J10" s="8"/>
    </row>
    <row r="11" spans="1:10" ht="112" x14ac:dyDescent="0.2">
      <c r="A11" s="76"/>
      <c r="B11" s="76"/>
      <c r="C11" s="74"/>
      <c r="D11" s="74"/>
      <c r="E11" s="7" t="s">
        <v>30</v>
      </c>
      <c r="F11" s="7" t="s">
        <v>27</v>
      </c>
      <c r="G11" s="47" t="s">
        <v>123</v>
      </c>
      <c r="H11" s="47" t="s">
        <v>135</v>
      </c>
      <c r="I11" s="74"/>
      <c r="J11" s="8"/>
    </row>
    <row r="12" spans="1:10" ht="144" x14ac:dyDescent="0.2">
      <c r="A12" s="84">
        <v>4</v>
      </c>
      <c r="B12" s="80" t="s">
        <v>31</v>
      </c>
      <c r="C12" s="78" t="s">
        <v>11</v>
      </c>
      <c r="D12" s="78" t="s">
        <v>12</v>
      </c>
      <c r="E12" s="9" t="s">
        <v>32</v>
      </c>
      <c r="F12" s="9" t="s">
        <v>17</v>
      </c>
      <c r="G12" s="48" t="s">
        <v>124</v>
      </c>
      <c r="H12" s="48" t="s">
        <v>137</v>
      </c>
      <c r="I12" s="73" t="s">
        <v>24</v>
      </c>
      <c r="J12" s="8"/>
    </row>
    <row r="13" spans="1:10" ht="112" x14ac:dyDescent="0.2">
      <c r="A13" s="81"/>
      <c r="B13" s="81"/>
      <c r="C13" s="79"/>
      <c r="D13" s="79"/>
      <c r="E13" s="9" t="s">
        <v>33</v>
      </c>
      <c r="F13" s="9" t="s">
        <v>17</v>
      </c>
      <c r="G13" s="48" t="s">
        <v>125</v>
      </c>
      <c r="H13" s="48" t="s">
        <v>136</v>
      </c>
      <c r="I13" s="74"/>
      <c r="J13" s="8"/>
    </row>
    <row r="14" spans="1:10" ht="120" customHeight="1" x14ac:dyDescent="0.2">
      <c r="A14" s="81"/>
      <c r="B14" s="81"/>
      <c r="C14" s="79"/>
      <c r="D14" s="79"/>
      <c r="E14" s="9" t="s">
        <v>34</v>
      </c>
      <c r="F14" s="9" t="s">
        <v>35</v>
      </c>
      <c r="G14" s="48" t="s">
        <v>126</v>
      </c>
      <c r="H14" s="48" t="s">
        <v>138</v>
      </c>
      <c r="I14" s="74"/>
      <c r="J14" s="8"/>
    </row>
    <row r="15" spans="1:10" ht="15" customHeight="1" x14ac:dyDescent="0.2">
      <c r="A15" s="11"/>
      <c r="B15" s="11"/>
      <c r="C15" s="12"/>
      <c r="D15" s="12"/>
      <c r="E15" s="12"/>
      <c r="F15" s="12"/>
      <c r="G15" s="13"/>
      <c r="H15" s="13"/>
      <c r="I15" s="11"/>
      <c r="J15" s="14"/>
    </row>
    <row r="16" spans="1:10" ht="41.25" customHeight="1" x14ac:dyDescent="0.2">
      <c r="A16" s="15"/>
      <c r="B16" s="15"/>
      <c r="C16" s="16"/>
      <c r="D16" s="16"/>
      <c r="E16" s="14"/>
      <c r="F16" s="14"/>
      <c r="G16" s="14"/>
      <c r="H16" s="14"/>
      <c r="I16" s="15"/>
      <c r="J16" s="14"/>
    </row>
    <row r="17" spans="1:10" ht="76.5" customHeight="1" x14ac:dyDescent="0.2">
      <c r="A17" s="15"/>
      <c r="B17" s="15"/>
      <c r="C17" s="16"/>
      <c r="D17" s="16"/>
      <c r="E17" s="14"/>
      <c r="F17" s="14"/>
      <c r="G17" s="14"/>
      <c r="H17" s="14"/>
      <c r="I17" s="15"/>
      <c r="J17" s="14"/>
    </row>
    <row r="18" spans="1:10" ht="1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</row>
  </sheetData>
  <mergeCells count="21">
    <mergeCell ref="I10:I11"/>
    <mergeCell ref="I7:I9"/>
    <mergeCell ref="B12:B14"/>
    <mergeCell ref="C12:C14"/>
    <mergeCell ref="A1:I1"/>
    <mergeCell ref="D12:D14"/>
    <mergeCell ref="A12:A14"/>
    <mergeCell ref="I3:I6"/>
    <mergeCell ref="C7:C9"/>
    <mergeCell ref="D3:D6"/>
    <mergeCell ref="A7:A9"/>
    <mergeCell ref="B3:B6"/>
    <mergeCell ref="A3:A6"/>
    <mergeCell ref="I12:I14"/>
    <mergeCell ref="B7:B9"/>
    <mergeCell ref="C3:C6"/>
    <mergeCell ref="D10:D11"/>
    <mergeCell ref="C10:C11"/>
    <mergeCell ref="B10:B11"/>
    <mergeCell ref="A10:A11"/>
    <mergeCell ref="D7:D9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B22F-05B5-8F4F-9BE5-2693E2D05A57}">
  <dimension ref="A1:I6"/>
  <sheetViews>
    <sheetView tabSelected="1" zoomScaleNormal="100" workbookViewId="0">
      <selection activeCell="E28" sqref="E28"/>
    </sheetView>
  </sheetViews>
  <sheetFormatPr baseColWidth="10" defaultRowHeight="15" x14ac:dyDescent="0.2"/>
  <cols>
    <col min="1" max="1" width="21" customWidth="1"/>
    <col min="5" max="5" width="64.83203125" customWidth="1"/>
    <col min="6" max="6" width="55.33203125" customWidth="1"/>
    <col min="7" max="7" width="48.33203125" customWidth="1"/>
    <col min="8" max="8" width="46.1640625" customWidth="1"/>
    <col min="9" max="9" width="70.6640625" customWidth="1"/>
  </cols>
  <sheetData>
    <row r="1" spans="1:9" ht="19" x14ac:dyDescent="0.25">
      <c r="A1" s="82" t="s">
        <v>0</v>
      </c>
      <c r="B1" s="83"/>
      <c r="C1" s="83"/>
      <c r="D1" s="83"/>
      <c r="E1" s="83"/>
      <c r="F1" s="83"/>
      <c r="G1" s="83"/>
      <c r="H1" s="83"/>
      <c r="I1" s="83"/>
    </row>
    <row r="2" spans="1:9" ht="5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 ht="75" customHeight="1" x14ac:dyDescent="0.2">
      <c r="A3" s="99">
        <v>1</v>
      </c>
      <c r="B3" s="102" t="s">
        <v>150</v>
      </c>
      <c r="C3" s="102" t="s">
        <v>11</v>
      </c>
      <c r="D3" s="102" t="s">
        <v>12</v>
      </c>
      <c r="E3" s="7" t="s">
        <v>151</v>
      </c>
      <c r="F3" s="7" t="s">
        <v>152</v>
      </c>
      <c r="G3" s="47" t="s">
        <v>155</v>
      </c>
      <c r="H3" s="47" t="s">
        <v>154</v>
      </c>
      <c r="I3" s="102" t="s">
        <v>153</v>
      </c>
    </row>
    <row r="4" spans="1:9" x14ac:dyDescent="0.2">
      <c r="A4" s="100"/>
      <c r="B4" s="103"/>
      <c r="C4" s="103"/>
      <c r="D4" s="103"/>
      <c r="E4" s="7"/>
      <c r="F4" s="7"/>
      <c r="G4" s="47"/>
      <c r="H4" s="47"/>
      <c r="I4" s="103"/>
    </row>
    <row r="5" spans="1:9" x14ac:dyDescent="0.2">
      <c r="A5" s="100"/>
      <c r="B5" s="103"/>
      <c r="C5" s="103"/>
      <c r="D5" s="103"/>
      <c r="E5" s="7"/>
      <c r="F5" s="7"/>
      <c r="G5" s="47"/>
      <c r="H5" s="47"/>
      <c r="I5" s="103"/>
    </row>
    <row r="6" spans="1:9" x14ac:dyDescent="0.2">
      <c r="A6" s="101"/>
      <c r="B6" s="104"/>
      <c r="C6" s="104"/>
      <c r="D6" s="104"/>
      <c r="E6" s="7"/>
      <c r="F6" s="7"/>
      <c r="G6" s="47"/>
      <c r="H6" s="47"/>
      <c r="I6" s="104"/>
    </row>
  </sheetData>
  <mergeCells count="6">
    <mergeCell ref="A1:I1"/>
    <mergeCell ref="A3:A6"/>
    <mergeCell ref="B3:B6"/>
    <mergeCell ref="C3:C6"/>
    <mergeCell ref="D3:D6"/>
    <mergeCell ref="I3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Z40"/>
  <sheetViews>
    <sheetView showGridLines="0" zoomScale="120" zoomScaleNormal="120" workbookViewId="0">
      <selection activeCell="B6" sqref="B6"/>
    </sheetView>
  </sheetViews>
  <sheetFormatPr baseColWidth="10" defaultColWidth="10.83203125" defaultRowHeight="15" customHeight="1" x14ac:dyDescent="0.2"/>
  <cols>
    <col min="1" max="1" width="3.5" style="17" customWidth="1"/>
    <col min="2" max="2" width="58.5" style="17" customWidth="1"/>
    <col min="3" max="5" width="11.5" style="17" customWidth="1"/>
    <col min="6" max="6" width="2.6640625" style="17" customWidth="1"/>
    <col min="7" max="7" width="31.1640625" style="17" customWidth="1"/>
    <col min="8" max="8" width="33.5" style="17" customWidth="1"/>
    <col min="9" max="9" width="6" style="17" customWidth="1"/>
    <col min="10" max="10" width="50.1640625" style="17" customWidth="1"/>
    <col min="11" max="12" width="11.5" style="17" customWidth="1"/>
    <col min="13" max="14" width="11.5" style="43" customWidth="1"/>
    <col min="15" max="15" width="15.83203125" style="43" bestFit="1" customWidth="1"/>
    <col min="16" max="16" width="15.83203125" style="43" customWidth="1"/>
    <col min="17" max="17" width="2.83203125" style="17" customWidth="1"/>
    <col min="18" max="18" width="9.5" style="17" customWidth="1"/>
    <col min="19" max="19" width="49.5" style="17" customWidth="1"/>
    <col min="20" max="20" width="17" style="17" customWidth="1"/>
    <col min="21" max="22" width="11.5" style="17" customWidth="1"/>
    <col min="23" max="260" width="10.83203125" style="17" customWidth="1"/>
  </cols>
  <sheetData>
    <row r="1" spans="1:22" ht="18.75" customHeight="1" x14ac:dyDescent="0.25">
      <c r="A1" s="89" t="s">
        <v>36</v>
      </c>
      <c r="B1" s="90"/>
      <c r="C1" s="90"/>
      <c r="D1" s="90"/>
      <c r="E1" s="91"/>
      <c r="F1" s="18"/>
      <c r="G1" s="92" t="s">
        <v>37</v>
      </c>
      <c r="H1" s="93"/>
      <c r="I1" s="93"/>
      <c r="J1" s="93"/>
      <c r="K1" s="93"/>
      <c r="L1" s="93"/>
      <c r="M1" s="93"/>
      <c r="N1" s="93"/>
      <c r="O1" s="93"/>
      <c r="P1" s="94"/>
      <c r="Q1" s="18"/>
      <c r="R1" s="86" t="s">
        <v>38</v>
      </c>
      <c r="S1" s="87"/>
      <c r="T1" s="87"/>
      <c r="U1" s="87"/>
      <c r="V1" s="88"/>
    </row>
    <row r="2" spans="1:22" ht="15.75" customHeight="1" x14ac:dyDescent="0.2">
      <c r="A2" s="19" t="s">
        <v>39</v>
      </c>
      <c r="B2" s="19" t="s">
        <v>40</v>
      </c>
      <c r="C2" s="19" t="s">
        <v>41</v>
      </c>
      <c r="D2" s="19" t="s">
        <v>42</v>
      </c>
      <c r="E2" s="19" t="s">
        <v>43</v>
      </c>
      <c r="F2" s="18"/>
      <c r="G2" s="20" t="s">
        <v>44</v>
      </c>
      <c r="H2" s="19" t="s">
        <v>45</v>
      </c>
      <c r="I2" s="19" t="s">
        <v>39</v>
      </c>
      <c r="J2" s="61" t="s">
        <v>46</v>
      </c>
      <c r="K2" s="61" t="s">
        <v>41</v>
      </c>
      <c r="L2" s="61" t="s">
        <v>42</v>
      </c>
      <c r="M2" s="55" t="s">
        <v>142</v>
      </c>
      <c r="N2" s="55" t="s">
        <v>139</v>
      </c>
      <c r="O2" s="55" t="s">
        <v>140</v>
      </c>
      <c r="P2" s="55" t="s">
        <v>141</v>
      </c>
      <c r="Q2" s="18"/>
      <c r="R2" s="19" t="s">
        <v>39</v>
      </c>
      <c r="S2" s="19" t="s">
        <v>46</v>
      </c>
      <c r="T2" s="19" t="s">
        <v>41</v>
      </c>
      <c r="U2" s="19" t="s">
        <v>42</v>
      </c>
      <c r="V2" s="21" t="s">
        <v>47</v>
      </c>
    </row>
    <row r="3" spans="1:22" ht="30" customHeight="1" x14ac:dyDescent="0.2">
      <c r="A3" s="10">
        <v>1</v>
      </c>
      <c r="B3" s="7" t="s">
        <v>48</v>
      </c>
      <c r="C3" s="10">
        <v>1</v>
      </c>
      <c r="D3" s="10">
        <v>2</v>
      </c>
      <c r="E3" s="22">
        <v>0.8</v>
      </c>
      <c r="F3" s="18"/>
      <c r="G3" s="23" t="s">
        <v>49</v>
      </c>
      <c r="H3" s="7" t="s">
        <v>50</v>
      </c>
      <c r="I3" s="57">
        <v>5</v>
      </c>
      <c r="J3" s="62" t="s">
        <v>51</v>
      </c>
      <c r="K3" s="63">
        <v>1</v>
      </c>
      <c r="L3" s="63">
        <v>1</v>
      </c>
      <c r="M3" s="63">
        <v>3</v>
      </c>
      <c r="N3" s="63"/>
      <c r="O3" s="63">
        <v>8</v>
      </c>
      <c r="P3" s="63">
        <v>10</v>
      </c>
      <c r="Q3" s="59"/>
      <c r="R3" s="6">
        <v>5</v>
      </c>
      <c r="S3" s="7" t="s">
        <v>51</v>
      </c>
      <c r="T3" s="6">
        <v>1</v>
      </c>
      <c r="U3" s="6">
        <v>1</v>
      </c>
      <c r="V3" s="24"/>
    </row>
    <row r="4" spans="1:22" ht="45" customHeight="1" x14ac:dyDescent="0.2">
      <c r="A4" s="10">
        <v>2</v>
      </c>
      <c r="B4" s="7" t="s">
        <v>52</v>
      </c>
      <c r="C4" s="10">
        <v>1</v>
      </c>
      <c r="D4" s="10">
        <v>3</v>
      </c>
      <c r="E4" s="22">
        <v>0.8</v>
      </c>
      <c r="F4" s="18"/>
      <c r="G4" s="23" t="s">
        <v>53</v>
      </c>
      <c r="H4" s="7" t="s">
        <v>54</v>
      </c>
      <c r="I4" s="57">
        <v>1</v>
      </c>
      <c r="J4" s="62" t="s">
        <v>48</v>
      </c>
      <c r="K4" s="63">
        <v>1</v>
      </c>
      <c r="L4" s="63">
        <v>2</v>
      </c>
      <c r="M4" s="63">
        <v>1</v>
      </c>
      <c r="N4" s="63"/>
      <c r="O4" s="63">
        <v>8</v>
      </c>
      <c r="P4" s="63">
        <v>10</v>
      </c>
      <c r="Q4" s="59"/>
      <c r="R4" s="6">
        <v>1</v>
      </c>
      <c r="S4" s="7" t="s">
        <v>48</v>
      </c>
      <c r="T4" s="6">
        <v>1</v>
      </c>
      <c r="U4" s="6">
        <v>2</v>
      </c>
      <c r="V4" s="24"/>
    </row>
    <row r="5" spans="1:22" ht="45" customHeight="1" x14ac:dyDescent="0.2">
      <c r="A5" s="10">
        <v>3</v>
      </c>
      <c r="B5" s="7" t="s">
        <v>55</v>
      </c>
      <c r="C5" s="10">
        <v>5</v>
      </c>
      <c r="D5" s="10">
        <v>11</v>
      </c>
      <c r="E5" s="22">
        <v>0.2</v>
      </c>
      <c r="F5" s="18"/>
      <c r="G5" s="23" t="s">
        <v>56</v>
      </c>
      <c r="H5" s="7" t="s">
        <v>57</v>
      </c>
      <c r="I5" s="57">
        <v>2</v>
      </c>
      <c r="J5" s="62" t="s">
        <v>52</v>
      </c>
      <c r="K5" s="63">
        <v>1</v>
      </c>
      <c r="L5" s="63">
        <v>3</v>
      </c>
      <c r="M5" s="63">
        <v>1</v>
      </c>
      <c r="N5" s="63"/>
      <c r="O5" s="63">
        <v>8</v>
      </c>
      <c r="P5" s="63">
        <v>10</v>
      </c>
      <c r="Q5" s="59"/>
      <c r="R5" s="6">
        <v>2</v>
      </c>
      <c r="S5" s="7" t="s">
        <v>52</v>
      </c>
      <c r="T5" s="6">
        <v>1</v>
      </c>
      <c r="U5" s="6">
        <v>3</v>
      </c>
      <c r="V5" s="24"/>
    </row>
    <row r="6" spans="1:22" ht="60" customHeight="1" x14ac:dyDescent="0.2">
      <c r="A6" s="10">
        <v>4</v>
      </c>
      <c r="B6" s="7" t="s">
        <v>58</v>
      </c>
      <c r="C6" s="10">
        <v>1</v>
      </c>
      <c r="D6" s="10">
        <v>10</v>
      </c>
      <c r="E6" s="22">
        <v>0.8</v>
      </c>
      <c r="F6" s="18"/>
      <c r="G6" s="23" t="s">
        <v>59</v>
      </c>
      <c r="H6" s="7" t="s">
        <v>60</v>
      </c>
      <c r="I6" s="57">
        <v>11</v>
      </c>
      <c r="J6" s="62" t="s">
        <v>61</v>
      </c>
      <c r="K6" s="63">
        <v>5</v>
      </c>
      <c r="L6" s="63">
        <v>4</v>
      </c>
      <c r="M6" s="63">
        <v>4</v>
      </c>
      <c r="N6" s="63"/>
      <c r="O6" s="63">
        <v>8</v>
      </c>
      <c r="P6" s="63">
        <v>10</v>
      </c>
      <c r="Q6" s="59"/>
      <c r="R6" s="6">
        <v>11</v>
      </c>
      <c r="S6" s="7" t="s">
        <v>61</v>
      </c>
      <c r="T6" s="6">
        <v>5</v>
      </c>
      <c r="U6" s="6">
        <v>4</v>
      </c>
      <c r="V6" s="25" t="s">
        <v>47</v>
      </c>
    </row>
    <row r="7" spans="1:22" ht="30" customHeight="1" x14ac:dyDescent="0.2">
      <c r="A7" s="10">
        <v>5</v>
      </c>
      <c r="B7" s="7" t="s">
        <v>51</v>
      </c>
      <c r="C7" s="10">
        <v>1</v>
      </c>
      <c r="D7" s="10">
        <v>1</v>
      </c>
      <c r="E7" s="22">
        <v>0.8</v>
      </c>
      <c r="F7" s="18"/>
      <c r="G7" s="23" t="s">
        <v>106</v>
      </c>
      <c r="H7" s="7" t="s">
        <v>62</v>
      </c>
      <c r="I7" s="57">
        <v>7</v>
      </c>
      <c r="J7" s="62" t="s">
        <v>63</v>
      </c>
      <c r="K7" s="63">
        <v>1</v>
      </c>
      <c r="L7" s="63">
        <v>5</v>
      </c>
      <c r="M7" s="63">
        <v>2</v>
      </c>
      <c r="N7" s="63"/>
      <c r="O7" s="63">
        <v>8</v>
      </c>
      <c r="P7" s="63">
        <v>10</v>
      </c>
      <c r="Q7" s="59"/>
      <c r="R7" s="6">
        <v>10</v>
      </c>
      <c r="S7" s="7" t="s">
        <v>64</v>
      </c>
      <c r="T7" s="6">
        <v>8</v>
      </c>
      <c r="U7" s="6">
        <v>7</v>
      </c>
      <c r="V7" s="25" t="s">
        <v>47</v>
      </c>
    </row>
    <row r="8" spans="1:22" ht="30" customHeight="1" x14ac:dyDescent="0.2">
      <c r="A8" s="10">
        <v>6</v>
      </c>
      <c r="B8" s="7" t="s">
        <v>65</v>
      </c>
      <c r="C8" s="10">
        <v>1</v>
      </c>
      <c r="D8" s="10">
        <v>9</v>
      </c>
      <c r="E8" s="22">
        <v>0.8</v>
      </c>
      <c r="F8" s="26"/>
      <c r="G8" s="27"/>
      <c r="H8" s="28"/>
      <c r="I8" s="57">
        <v>8</v>
      </c>
      <c r="J8" s="62" t="s">
        <v>66</v>
      </c>
      <c r="K8" s="63">
        <v>3</v>
      </c>
      <c r="L8" s="63">
        <v>6</v>
      </c>
      <c r="M8" s="63">
        <v>2</v>
      </c>
      <c r="N8" s="63"/>
      <c r="O8" s="63">
        <v>8</v>
      </c>
      <c r="P8" s="63">
        <v>10</v>
      </c>
      <c r="Q8" s="59"/>
      <c r="R8" s="6">
        <v>8</v>
      </c>
      <c r="S8" s="7" t="s">
        <v>66</v>
      </c>
      <c r="T8" s="6">
        <v>3</v>
      </c>
      <c r="U8" s="6">
        <v>6</v>
      </c>
      <c r="V8" s="24"/>
    </row>
    <row r="9" spans="1:22" ht="30" customHeight="1" x14ac:dyDescent="0.2">
      <c r="A9" s="10">
        <v>7</v>
      </c>
      <c r="B9" s="7" t="s">
        <v>63</v>
      </c>
      <c r="C9" s="10">
        <v>1</v>
      </c>
      <c r="D9" s="10">
        <v>5</v>
      </c>
      <c r="E9" s="22">
        <v>0.8</v>
      </c>
      <c r="F9" s="26"/>
      <c r="G9" s="29"/>
      <c r="H9" s="30"/>
      <c r="I9" s="57">
        <v>10</v>
      </c>
      <c r="J9" s="62" t="s">
        <v>64</v>
      </c>
      <c r="K9" s="63">
        <v>8</v>
      </c>
      <c r="L9" s="63">
        <v>7</v>
      </c>
      <c r="M9" s="63">
        <v>3</v>
      </c>
      <c r="N9" s="63"/>
      <c r="O9" s="63">
        <v>8</v>
      </c>
      <c r="P9" s="63">
        <v>10</v>
      </c>
      <c r="Q9" s="59"/>
      <c r="R9" s="6">
        <v>9</v>
      </c>
      <c r="S9" s="7" t="s">
        <v>67</v>
      </c>
      <c r="T9" s="6">
        <v>3</v>
      </c>
      <c r="U9" s="6">
        <v>12</v>
      </c>
      <c r="V9" s="24"/>
    </row>
    <row r="10" spans="1:22" ht="45" customHeight="1" x14ac:dyDescent="0.2">
      <c r="A10" s="10">
        <v>8</v>
      </c>
      <c r="B10" s="7" t="s">
        <v>66</v>
      </c>
      <c r="C10" s="10">
        <v>3</v>
      </c>
      <c r="D10" s="10">
        <v>6</v>
      </c>
      <c r="E10" s="22">
        <v>0.8</v>
      </c>
      <c r="F10" s="26"/>
      <c r="G10" s="29"/>
      <c r="H10" s="30"/>
      <c r="I10" s="57">
        <v>12</v>
      </c>
      <c r="J10" s="62" t="s">
        <v>68</v>
      </c>
      <c r="K10" s="63">
        <v>2</v>
      </c>
      <c r="L10" s="63">
        <v>8</v>
      </c>
      <c r="M10" s="63">
        <v>4</v>
      </c>
      <c r="N10" s="63"/>
      <c r="O10" s="63">
        <v>8</v>
      </c>
      <c r="P10" s="63">
        <v>10</v>
      </c>
      <c r="Q10" s="59"/>
      <c r="R10" s="6">
        <v>12</v>
      </c>
      <c r="S10" s="7" t="s">
        <v>68</v>
      </c>
      <c r="T10" s="6">
        <v>2</v>
      </c>
      <c r="U10" s="6">
        <v>8</v>
      </c>
      <c r="V10" s="25" t="s">
        <v>47</v>
      </c>
    </row>
    <row r="11" spans="1:22" ht="30" customHeight="1" x14ac:dyDescent="0.2">
      <c r="A11" s="10">
        <v>9</v>
      </c>
      <c r="B11" s="7" t="s">
        <v>67</v>
      </c>
      <c r="C11" s="10">
        <v>3</v>
      </c>
      <c r="D11" s="10">
        <v>12</v>
      </c>
      <c r="E11" s="22">
        <v>0.2</v>
      </c>
      <c r="F11" s="26"/>
      <c r="G11" s="29"/>
      <c r="H11" s="30"/>
      <c r="I11" s="57">
        <v>6</v>
      </c>
      <c r="J11" s="62" t="s">
        <v>65</v>
      </c>
      <c r="K11" s="63">
        <v>1</v>
      </c>
      <c r="L11" s="63">
        <v>9</v>
      </c>
      <c r="M11" s="63">
        <v>2</v>
      </c>
      <c r="N11" s="63"/>
      <c r="O11" s="63">
        <v>8</v>
      </c>
      <c r="P11" s="63">
        <v>10</v>
      </c>
      <c r="Q11" s="59"/>
      <c r="R11" s="6">
        <v>6</v>
      </c>
      <c r="S11" s="7" t="s">
        <v>65</v>
      </c>
      <c r="T11" s="6">
        <v>1</v>
      </c>
      <c r="U11" s="6">
        <v>9</v>
      </c>
      <c r="V11" s="24"/>
    </row>
    <row r="12" spans="1:22" ht="30" customHeight="1" x14ac:dyDescent="0.2">
      <c r="A12" s="10">
        <v>10</v>
      </c>
      <c r="B12" s="7" t="s">
        <v>64</v>
      </c>
      <c r="C12" s="10">
        <v>8</v>
      </c>
      <c r="D12" s="10">
        <v>7</v>
      </c>
      <c r="E12" s="22">
        <v>0.8</v>
      </c>
      <c r="F12" s="26"/>
      <c r="G12" s="29"/>
      <c r="H12" s="30"/>
      <c r="I12" s="57">
        <v>4</v>
      </c>
      <c r="J12" s="62" t="s">
        <v>58</v>
      </c>
      <c r="K12" s="63">
        <v>1</v>
      </c>
      <c r="L12" s="63">
        <v>10</v>
      </c>
      <c r="M12" s="63">
        <v>1</v>
      </c>
      <c r="N12" s="63"/>
      <c r="O12" s="63">
        <v>8</v>
      </c>
      <c r="P12" s="63">
        <v>10</v>
      </c>
      <c r="Q12" s="59"/>
      <c r="R12" s="6">
        <v>4</v>
      </c>
      <c r="S12" s="7" t="s">
        <v>58</v>
      </c>
      <c r="T12" s="6">
        <v>1</v>
      </c>
      <c r="U12" s="6">
        <v>10</v>
      </c>
      <c r="V12" s="24"/>
    </row>
    <row r="13" spans="1:22" ht="30" customHeight="1" x14ac:dyDescent="0.2">
      <c r="A13" s="10">
        <v>11</v>
      </c>
      <c r="B13" s="7" t="s">
        <v>61</v>
      </c>
      <c r="C13" s="10">
        <v>5</v>
      </c>
      <c r="D13" s="10">
        <v>4</v>
      </c>
      <c r="E13" s="22">
        <v>0.8</v>
      </c>
      <c r="F13" s="26"/>
      <c r="G13" s="29"/>
      <c r="H13" s="30"/>
      <c r="I13" s="57">
        <v>3</v>
      </c>
      <c r="J13" s="62" t="s">
        <v>55</v>
      </c>
      <c r="K13" s="63">
        <v>5</v>
      </c>
      <c r="L13" s="63">
        <v>11</v>
      </c>
      <c r="M13" s="63">
        <v>1</v>
      </c>
      <c r="N13" s="63"/>
      <c r="O13" s="63">
        <v>8</v>
      </c>
      <c r="P13" s="63">
        <v>10</v>
      </c>
      <c r="Q13" s="59"/>
      <c r="R13" s="6">
        <v>3</v>
      </c>
      <c r="S13" s="7" t="s">
        <v>55</v>
      </c>
      <c r="T13" s="6">
        <v>5</v>
      </c>
      <c r="U13" s="6">
        <v>11</v>
      </c>
      <c r="V13" s="24"/>
    </row>
    <row r="14" spans="1:22" ht="30" customHeight="1" x14ac:dyDescent="0.2">
      <c r="A14" s="10">
        <v>12</v>
      </c>
      <c r="B14" s="7" t="s">
        <v>68</v>
      </c>
      <c r="C14" s="10">
        <v>2</v>
      </c>
      <c r="D14" s="10">
        <v>8</v>
      </c>
      <c r="E14" s="22">
        <v>0.8</v>
      </c>
      <c r="F14" s="26"/>
      <c r="G14" s="29"/>
      <c r="H14" s="30"/>
      <c r="I14" s="57">
        <v>9</v>
      </c>
      <c r="J14" s="62" t="s">
        <v>67</v>
      </c>
      <c r="K14" s="63">
        <v>3</v>
      </c>
      <c r="L14" s="63">
        <v>12</v>
      </c>
      <c r="M14" s="63">
        <v>3</v>
      </c>
      <c r="N14" s="63"/>
      <c r="O14" s="63">
        <v>8</v>
      </c>
      <c r="P14" s="63">
        <v>10</v>
      </c>
      <c r="Q14" s="59"/>
      <c r="R14" s="6">
        <v>7</v>
      </c>
      <c r="S14" s="7" t="s">
        <v>63</v>
      </c>
      <c r="T14" s="6">
        <v>1</v>
      </c>
      <c r="U14" s="6">
        <v>5</v>
      </c>
      <c r="V14" s="25" t="s">
        <v>47</v>
      </c>
    </row>
    <row r="15" spans="1:22" ht="15" customHeight="1" x14ac:dyDescent="0.2">
      <c r="A15" s="27"/>
      <c r="B15" s="27"/>
      <c r="C15" s="27"/>
      <c r="D15" s="27"/>
      <c r="E15" s="27"/>
      <c r="F15" s="31"/>
      <c r="G15" s="31"/>
      <c r="H15" s="31"/>
      <c r="I15" s="58"/>
      <c r="J15" s="64"/>
      <c r="K15" s="64"/>
      <c r="L15" s="64"/>
      <c r="M15" s="64"/>
      <c r="N15" s="64"/>
      <c r="O15" s="64"/>
      <c r="P15" s="64"/>
      <c r="Q15" s="60"/>
      <c r="R15" s="32"/>
      <c r="S15" s="32"/>
      <c r="T15" s="32"/>
      <c r="U15" s="32"/>
      <c r="V15" s="27"/>
    </row>
    <row r="16" spans="1:22" ht="15" customHeight="1" x14ac:dyDescent="0.2">
      <c r="A16" s="31"/>
      <c r="B16" s="31"/>
      <c r="C16" s="31"/>
      <c r="D16" s="31"/>
      <c r="E16" s="31"/>
      <c r="F16" s="31"/>
      <c r="G16" s="31"/>
      <c r="H16" s="30"/>
      <c r="I16" s="33" t="s">
        <v>69</v>
      </c>
      <c r="J16" s="65"/>
      <c r="K16" s="66">
        <f>SUM(K3:K14)</f>
        <v>32</v>
      </c>
      <c r="L16" s="67"/>
      <c r="M16" s="67"/>
      <c r="N16" s="67"/>
      <c r="O16" s="67"/>
      <c r="P16" s="67"/>
      <c r="Q16" s="59"/>
      <c r="R16" s="33" t="s">
        <v>69</v>
      </c>
      <c r="S16" s="34"/>
      <c r="T16" s="36" t="str">
        <f ca="1">SUM(T3:T24)</f>
        <v/>
      </c>
      <c r="U16" s="35"/>
      <c r="V16" s="26"/>
    </row>
    <row r="17" spans="1:22" ht="15" customHeight="1" x14ac:dyDescent="0.2">
      <c r="A17" s="31"/>
      <c r="B17" s="31"/>
      <c r="C17" s="31"/>
      <c r="D17" s="31"/>
      <c r="E17" s="31"/>
      <c r="F17" s="31"/>
      <c r="G17" s="31"/>
      <c r="H17" s="31"/>
      <c r="I17" s="27"/>
      <c r="J17" s="56"/>
      <c r="K17" s="56"/>
      <c r="L17" s="56"/>
      <c r="M17" s="56"/>
      <c r="N17" s="56"/>
      <c r="O17" s="56"/>
      <c r="P17" s="56"/>
      <c r="Q17" s="31"/>
      <c r="R17" s="27"/>
      <c r="S17" s="27"/>
      <c r="T17" s="27"/>
      <c r="U17" s="27"/>
      <c r="V17" s="31"/>
    </row>
    <row r="18" spans="1:22" ht="15" customHeight="1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 ht="15" customHeight="1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ht="15" customHeight="1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 ht="15" customHeight="1" x14ac:dyDescent="0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 ht="15" customHeight="1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" customHeight="1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 ht="15" customHeight="1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7" spans="1:22" ht="19" x14ac:dyDescent="0.2">
      <c r="K27" s="68" t="s">
        <v>143</v>
      </c>
      <c r="L27" s="68" t="s">
        <v>144</v>
      </c>
      <c r="M27" s="68" t="s">
        <v>145</v>
      </c>
      <c r="N27" s="68" t="s">
        <v>146</v>
      </c>
      <c r="O27" s="71" t="s">
        <v>147</v>
      </c>
    </row>
    <row r="28" spans="1:22" ht="40" x14ac:dyDescent="0.2">
      <c r="K28" s="70" t="s">
        <v>148</v>
      </c>
      <c r="L28" s="69">
        <f>SUM(O3:O14)</f>
        <v>96</v>
      </c>
      <c r="M28" s="69">
        <f>L28-(O4+O5+O12+O13)</f>
        <v>64</v>
      </c>
      <c r="N28" s="69">
        <f>L28-(O4+O5+O12+O13+O3+O9+O14+O11+O8+O7)</f>
        <v>16</v>
      </c>
      <c r="O28" s="69">
        <f>L28-SUM(O3:O14)</f>
        <v>0</v>
      </c>
    </row>
    <row r="29" spans="1:22" ht="40" x14ac:dyDescent="0.2">
      <c r="K29" s="70" t="s">
        <v>149</v>
      </c>
      <c r="L29" s="69">
        <f>SUM(P3:P15)</f>
        <v>120</v>
      </c>
      <c r="M29" s="69">
        <f>L29-(P4+P5+P12+P13)</f>
        <v>80</v>
      </c>
      <c r="N29" s="69">
        <f>L29-(P3+P9+P14+P4+P5+P12+P13+P7+P8+P11)</f>
        <v>20</v>
      </c>
      <c r="O29" s="69">
        <f>L29-SUM(P3:P14)</f>
        <v>0</v>
      </c>
    </row>
    <row r="30" spans="1:22" ht="15" customHeight="1" x14ac:dyDescent="0.2">
      <c r="K30" s="72"/>
      <c r="L30" s="72"/>
      <c r="M30" s="72"/>
      <c r="N30" s="72"/>
      <c r="O30" s="72"/>
    </row>
    <row r="31" spans="1:22" ht="15" customHeight="1" x14ac:dyDescent="0.2">
      <c r="K31" s="72"/>
      <c r="L31" s="72"/>
      <c r="M31" s="72"/>
      <c r="N31" s="72"/>
    </row>
    <row r="32" spans="1:22" ht="15" customHeight="1" x14ac:dyDescent="0.2">
      <c r="K32" s="72"/>
      <c r="L32" s="72"/>
      <c r="M32" s="72"/>
      <c r="N32" s="72"/>
    </row>
    <row r="33" spans="10:14" ht="15" customHeight="1" x14ac:dyDescent="0.2">
      <c r="K33" s="72"/>
      <c r="L33" s="72"/>
      <c r="M33" s="72"/>
      <c r="N33" s="72"/>
    </row>
    <row r="34" spans="10:14" ht="15" customHeight="1" x14ac:dyDescent="0.2">
      <c r="K34" s="72"/>
      <c r="L34" s="72"/>
      <c r="M34" s="72"/>
      <c r="N34" s="72"/>
    </row>
    <row r="35" spans="10:14" ht="15" customHeight="1" x14ac:dyDescent="0.2">
      <c r="J35" s="72"/>
      <c r="K35" s="72"/>
      <c r="L35" s="72"/>
      <c r="M35" s="72"/>
      <c r="N35" s="72"/>
    </row>
    <row r="36" spans="10:14" ht="15" customHeight="1" x14ac:dyDescent="0.2">
      <c r="J36" s="72"/>
      <c r="K36" s="72"/>
      <c r="L36" s="72"/>
      <c r="M36" s="72"/>
      <c r="N36" s="72"/>
    </row>
    <row r="37" spans="10:14" ht="15" customHeight="1" x14ac:dyDescent="0.2">
      <c r="J37" s="72"/>
      <c r="K37" s="72"/>
      <c r="L37" s="72"/>
      <c r="M37" s="72"/>
      <c r="N37" s="72"/>
    </row>
    <row r="38" spans="10:14" ht="15" customHeight="1" x14ac:dyDescent="0.2">
      <c r="J38" s="72"/>
      <c r="K38" s="72"/>
      <c r="L38" s="72"/>
      <c r="M38" s="72"/>
      <c r="N38" s="72"/>
    </row>
    <row r="39" spans="10:14" ht="15" customHeight="1" x14ac:dyDescent="0.2">
      <c r="J39" s="72"/>
      <c r="K39" s="72"/>
      <c r="L39" s="72"/>
      <c r="M39" s="72"/>
      <c r="N39" s="72"/>
    </row>
    <row r="40" spans="10:14" ht="15" customHeight="1" x14ac:dyDescent="0.2">
      <c r="J40" s="72"/>
      <c r="K40" s="72"/>
      <c r="L40" s="72"/>
      <c r="M40" s="72"/>
      <c r="N40" s="72"/>
    </row>
  </sheetData>
  <mergeCells count="3">
    <mergeCell ref="R1:V1"/>
    <mergeCell ref="A1:E1"/>
    <mergeCell ref="G1:P1"/>
  </mergeCells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"/>
  <sheetViews>
    <sheetView showGridLines="0" zoomScale="150" zoomScaleNormal="150" workbookViewId="0">
      <selection activeCell="B6" sqref="B6"/>
    </sheetView>
  </sheetViews>
  <sheetFormatPr baseColWidth="10" defaultColWidth="10.83203125" defaultRowHeight="15" customHeight="1" x14ac:dyDescent="0.2"/>
  <cols>
    <col min="1" max="1" width="36.6640625" style="37" customWidth="1"/>
    <col min="2" max="2" width="82.33203125" style="37" customWidth="1"/>
    <col min="3" max="256" width="10.83203125" style="37" customWidth="1"/>
  </cols>
  <sheetData>
    <row r="1" spans="1:5" ht="18.75" customHeight="1" x14ac:dyDescent="0.25">
      <c r="A1" s="38" t="s">
        <v>70</v>
      </c>
      <c r="B1" s="38" t="s">
        <v>71</v>
      </c>
      <c r="C1" s="8"/>
      <c r="D1" s="14"/>
      <c r="E1" s="14"/>
    </row>
    <row r="2" spans="1:5" ht="45" customHeight="1" x14ac:dyDescent="0.2">
      <c r="A2" s="39" t="s">
        <v>72</v>
      </c>
      <c r="B2" s="40" t="s">
        <v>73</v>
      </c>
      <c r="C2" s="49"/>
      <c r="D2" s="14"/>
      <c r="E2" s="14"/>
    </row>
    <row r="3" spans="1:5" ht="40.5" customHeight="1" x14ac:dyDescent="0.2">
      <c r="A3" s="39" t="s">
        <v>74</v>
      </c>
      <c r="B3" s="41" t="s">
        <v>75</v>
      </c>
      <c r="C3" s="8"/>
      <c r="D3" s="14"/>
      <c r="E3" s="14"/>
    </row>
    <row r="4" spans="1:5" ht="45" customHeight="1" x14ac:dyDescent="0.2">
      <c r="A4" s="39" t="s">
        <v>76</v>
      </c>
      <c r="B4" s="40" t="s">
        <v>77</v>
      </c>
      <c r="C4" s="8"/>
      <c r="D4" s="14"/>
      <c r="E4" s="14"/>
    </row>
    <row r="5" spans="1:5" ht="60" customHeight="1" x14ac:dyDescent="0.2">
      <c r="A5" s="39" t="s">
        <v>78</v>
      </c>
      <c r="B5" s="40" t="s">
        <v>79</v>
      </c>
      <c r="C5" s="8"/>
      <c r="D5" s="14"/>
      <c r="E5" s="14"/>
    </row>
    <row r="6" spans="1:5" ht="30" customHeight="1" x14ac:dyDescent="0.2">
      <c r="A6" s="39" t="s">
        <v>80</v>
      </c>
      <c r="B6" s="42" t="s">
        <v>81</v>
      </c>
      <c r="C6" s="8"/>
      <c r="D6" s="14"/>
      <c r="E6" s="14"/>
    </row>
    <row r="7" spans="1:5" ht="60" customHeight="1" x14ac:dyDescent="0.2">
      <c r="A7" s="39" t="s">
        <v>82</v>
      </c>
      <c r="B7" s="40" t="s">
        <v>83</v>
      </c>
      <c r="C7" s="8"/>
      <c r="D7" s="14"/>
      <c r="E7" s="14"/>
    </row>
    <row r="8" spans="1:5" ht="57.75" customHeight="1" x14ac:dyDescent="0.2">
      <c r="A8" s="39" t="s">
        <v>84</v>
      </c>
      <c r="B8" s="40" t="s">
        <v>85</v>
      </c>
      <c r="C8" s="8"/>
      <c r="D8" s="14"/>
      <c r="E8" s="14"/>
    </row>
    <row r="9" spans="1:5" ht="15" customHeight="1" x14ac:dyDescent="0.2">
      <c r="A9" s="13"/>
      <c r="B9" s="13"/>
      <c r="C9" s="14"/>
      <c r="D9" s="14"/>
      <c r="E9" s="1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46"/>
  <sheetViews>
    <sheetView showGridLines="0" topLeftCell="B1" zoomScale="125" workbookViewId="0">
      <selection activeCell="B14" sqref="B14"/>
    </sheetView>
  </sheetViews>
  <sheetFormatPr baseColWidth="10" defaultColWidth="10.83203125" defaultRowHeight="15" customHeight="1" x14ac:dyDescent="0.2"/>
  <cols>
    <col min="1" max="1" width="33.5" style="43" customWidth="1"/>
    <col min="2" max="2" width="79" style="43" customWidth="1"/>
    <col min="3" max="4" width="10.83203125" style="43" customWidth="1"/>
    <col min="5" max="5" width="16.5" style="43" bestFit="1" customWidth="1"/>
    <col min="6" max="6" width="23.33203125" style="43" customWidth="1"/>
    <col min="7" max="9" width="10.83203125" style="43" customWidth="1"/>
    <col min="10" max="10" width="25.6640625" style="43" customWidth="1"/>
    <col min="11" max="256" width="10.83203125" style="43" customWidth="1"/>
  </cols>
  <sheetData>
    <row r="1" spans="1:10" ht="15" customHeight="1" x14ac:dyDescent="0.2">
      <c r="A1" s="96" t="s">
        <v>109</v>
      </c>
      <c r="B1" s="96"/>
      <c r="C1" s="95" t="s">
        <v>113</v>
      </c>
      <c r="D1" s="95"/>
      <c r="E1" s="95"/>
      <c r="F1" s="95"/>
      <c r="G1" s="95" t="s">
        <v>114</v>
      </c>
      <c r="H1" s="95"/>
      <c r="I1" s="95"/>
      <c r="J1" s="95"/>
    </row>
    <row r="2" spans="1:10" ht="18.75" customHeight="1" x14ac:dyDescent="0.25">
      <c r="A2" s="38" t="s">
        <v>86</v>
      </c>
      <c r="B2" s="38" t="s">
        <v>71</v>
      </c>
      <c r="C2" s="50" t="s">
        <v>101</v>
      </c>
      <c r="D2" s="51" t="s">
        <v>102</v>
      </c>
      <c r="E2" s="51" t="s">
        <v>108</v>
      </c>
      <c r="F2" s="51" t="s">
        <v>103</v>
      </c>
      <c r="G2" s="50" t="s">
        <v>101</v>
      </c>
      <c r="H2" s="51" t="s">
        <v>102</v>
      </c>
      <c r="I2" s="51" t="s">
        <v>108</v>
      </c>
      <c r="J2" s="51" t="s">
        <v>103</v>
      </c>
    </row>
    <row r="3" spans="1:10" ht="20.25" customHeight="1" x14ac:dyDescent="0.2">
      <c r="A3" s="44" t="s">
        <v>87</v>
      </c>
      <c r="B3" s="45" t="s">
        <v>88</v>
      </c>
      <c r="C3" s="46"/>
      <c r="D3" s="14"/>
      <c r="E3" s="14"/>
      <c r="F3" s="14"/>
      <c r="G3" s="46"/>
      <c r="H3" s="14"/>
      <c r="I3" s="14"/>
      <c r="J3" s="14"/>
    </row>
    <row r="4" spans="1:10" ht="20.25" customHeight="1" x14ac:dyDescent="0.2">
      <c r="A4" s="44" t="s">
        <v>89</v>
      </c>
      <c r="B4" s="45" t="s">
        <v>90</v>
      </c>
      <c r="C4" s="46"/>
      <c r="D4" s="14"/>
      <c r="E4" s="14"/>
      <c r="F4" s="14"/>
      <c r="G4" s="46"/>
      <c r="H4" s="14"/>
      <c r="I4" s="14"/>
      <c r="J4" s="14"/>
    </row>
    <row r="5" spans="1:10" ht="31.5" customHeight="1" x14ac:dyDescent="0.2">
      <c r="A5" s="44" t="s">
        <v>91</v>
      </c>
      <c r="B5" s="45" t="s">
        <v>92</v>
      </c>
      <c r="C5" s="46"/>
      <c r="D5" s="14"/>
      <c r="E5" s="14"/>
      <c r="F5" s="14"/>
      <c r="G5" s="46"/>
      <c r="H5" s="14"/>
      <c r="I5" s="14"/>
      <c r="J5" s="14"/>
    </row>
    <row r="6" spans="1:10" ht="31.5" customHeight="1" x14ac:dyDescent="0.2">
      <c r="A6" s="44" t="s">
        <v>93</v>
      </c>
      <c r="B6" s="45" t="s">
        <v>94</v>
      </c>
      <c r="C6" s="46"/>
      <c r="D6" s="14"/>
      <c r="E6" s="14"/>
      <c r="F6" s="14"/>
      <c r="G6" s="46"/>
      <c r="H6" s="14"/>
      <c r="I6" s="14"/>
      <c r="J6" s="14"/>
    </row>
    <row r="7" spans="1:10" ht="29.25" customHeight="1" x14ac:dyDescent="0.2">
      <c r="A7" s="44" t="s">
        <v>95</v>
      </c>
      <c r="B7" s="45" t="s">
        <v>96</v>
      </c>
      <c r="C7" s="46"/>
      <c r="D7" s="14"/>
      <c r="E7" s="14"/>
      <c r="F7" s="14"/>
      <c r="G7" s="46"/>
      <c r="H7" s="14"/>
      <c r="I7" s="14"/>
      <c r="J7" s="14"/>
    </row>
    <row r="8" spans="1:10" ht="31.5" customHeight="1" x14ac:dyDescent="0.2">
      <c r="A8" s="44" t="s">
        <v>97</v>
      </c>
      <c r="B8" s="45" t="s">
        <v>98</v>
      </c>
      <c r="C8" s="8"/>
      <c r="D8" s="14"/>
      <c r="E8" s="14"/>
      <c r="F8" s="14"/>
      <c r="G8" s="8"/>
      <c r="H8" s="14"/>
      <c r="I8" s="14"/>
      <c r="J8" s="14"/>
    </row>
    <row r="9" spans="1:10" ht="31.5" customHeight="1" x14ac:dyDescent="0.2">
      <c r="A9" s="44" t="s">
        <v>99</v>
      </c>
      <c r="B9" s="45" t="s">
        <v>100</v>
      </c>
      <c r="C9" s="8"/>
      <c r="D9" s="14"/>
      <c r="E9" s="14"/>
      <c r="F9" s="14"/>
      <c r="G9" s="8"/>
      <c r="H9" s="14"/>
      <c r="I9" s="14"/>
      <c r="J9" s="14"/>
    </row>
    <row r="10" spans="1:10" ht="33" customHeight="1" x14ac:dyDescent="0.2">
      <c r="A10" s="44" t="s">
        <v>104</v>
      </c>
      <c r="B10" s="45" t="s">
        <v>105</v>
      </c>
      <c r="C10" s="8"/>
      <c r="D10" s="14"/>
      <c r="E10" s="14"/>
      <c r="F10" s="14"/>
      <c r="G10" s="8"/>
      <c r="H10" s="14"/>
      <c r="I10" s="14"/>
      <c r="J10" s="14"/>
    </row>
    <row r="11" spans="1:10" ht="15" customHeight="1" x14ac:dyDescent="0.2">
      <c r="A11" s="14" t="s">
        <v>107</v>
      </c>
      <c r="B11" s="14"/>
      <c r="C11" s="14"/>
      <c r="D11" s="14"/>
      <c r="E11" s="14"/>
      <c r="F11" s="14"/>
    </row>
    <row r="12" spans="1:10" ht="15" customHeight="1" x14ac:dyDescent="0.2">
      <c r="A12" s="14"/>
      <c r="B12" s="14"/>
      <c r="C12" s="14"/>
      <c r="D12" s="14"/>
      <c r="E12" s="14"/>
      <c r="F12" s="14"/>
    </row>
    <row r="13" spans="1:10" ht="15" customHeight="1" x14ac:dyDescent="0.2">
      <c r="A13" s="97" t="s">
        <v>110</v>
      </c>
      <c r="B13" s="97"/>
      <c r="C13" s="95" t="s">
        <v>113</v>
      </c>
      <c r="D13" s="95"/>
      <c r="E13" s="95"/>
      <c r="F13" s="95"/>
      <c r="G13" s="95" t="s">
        <v>114</v>
      </c>
      <c r="H13" s="95"/>
      <c r="I13" s="95"/>
      <c r="J13" s="95"/>
    </row>
    <row r="14" spans="1:10" ht="15" customHeight="1" x14ac:dyDescent="0.25">
      <c r="A14" s="38" t="s">
        <v>86</v>
      </c>
      <c r="B14" s="38" t="s">
        <v>71</v>
      </c>
      <c r="C14" s="50" t="s">
        <v>101</v>
      </c>
      <c r="D14" s="51" t="s">
        <v>102</v>
      </c>
      <c r="E14" s="51" t="s">
        <v>108</v>
      </c>
      <c r="F14" s="51" t="s">
        <v>103</v>
      </c>
      <c r="G14" s="50" t="s">
        <v>101</v>
      </c>
      <c r="H14" s="51" t="s">
        <v>102</v>
      </c>
      <c r="I14" s="51" t="s">
        <v>108</v>
      </c>
      <c r="J14" s="51" t="s">
        <v>103</v>
      </c>
    </row>
    <row r="15" spans="1:10" ht="15" customHeight="1" x14ac:dyDescent="0.2">
      <c r="A15" s="44" t="s">
        <v>87</v>
      </c>
      <c r="B15" s="45" t="s">
        <v>88</v>
      </c>
      <c r="C15" s="46"/>
      <c r="D15" s="14"/>
      <c r="E15" s="14"/>
      <c r="F15" s="14"/>
      <c r="G15" s="46"/>
      <c r="H15" s="14"/>
      <c r="I15" s="14"/>
      <c r="J15" s="14"/>
    </row>
    <row r="16" spans="1:10" ht="15" customHeight="1" x14ac:dyDescent="0.2">
      <c r="A16" s="44" t="s">
        <v>89</v>
      </c>
      <c r="B16" s="45" t="s">
        <v>90</v>
      </c>
      <c r="C16" s="46"/>
      <c r="D16" s="14"/>
      <c r="E16" s="14"/>
      <c r="F16" s="14"/>
      <c r="G16" s="46"/>
      <c r="H16" s="14"/>
      <c r="I16" s="14"/>
      <c r="J16" s="14"/>
    </row>
    <row r="17" spans="1:10" ht="15" customHeight="1" x14ac:dyDescent="0.2">
      <c r="A17" s="44" t="s">
        <v>91</v>
      </c>
      <c r="B17" s="45" t="s">
        <v>92</v>
      </c>
      <c r="C17" s="46"/>
      <c r="D17" s="14"/>
      <c r="E17" s="14"/>
      <c r="F17" s="14"/>
      <c r="G17" s="46"/>
      <c r="H17" s="14"/>
      <c r="I17" s="14"/>
      <c r="J17" s="14"/>
    </row>
    <row r="18" spans="1:10" ht="19" customHeight="1" x14ac:dyDescent="0.2">
      <c r="A18" s="44" t="s">
        <v>93</v>
      </c>
      <c r="B18" s="45" t="s">
        <v>94</v>
      </c>
      <c r="C18" s="46"/>
      <c r="D18" s="14"/>
      <c r="E18" s="14"/>
      <c r="F18" s="14"/>
      <c r="G18" s="46"/>
      <c r="H18" s="14"/>
      <c r="I18" s="14"/>
      <c r="J18" s="14"/>
    </row>
    <row r="19" spans="1:10" ht="17" customHeight="1" x14ac:dyDescent="0.2">
      <c r="A19" s="44" t="s">
        <v>95</v>
      </c>
      <c r="B19" s="45" t="s">
        <v>96</v>
      </c>
      <c r="C19" s="46"/>
      <c r="D19" s="14"/>
      <c r="E19" s="14"/>
      <c r="F19" s="14"/>
      <c r="G19" s="46"/>
      <c r="H19" s="14"/>
      <c r="I19" s="14"/>
      <c r="J19" s="14"/>
    </row>
    <row r="20" spans="1:10" ht="17" customHeight="1" x14ac:dyDescent="0.2">
      <c r="A20" s="44" t="s">
        <v>97</v>
      </c>
      <c r="B20" s="45" t="s">
        <v>98</v>
      </c>
      <c r="C20" s="8"/>
      <c r="D20" s="14"/>
      <c r="E20" s="14"/>
      <c r="F20" s="14"/>
      <c r="G20" s="8"/>
      <c r="H20" s="14"/>
      <c r="I20" s="14"/>
      <c r="J20" s="14"/>
    </row>
    <row r="21" spans="1:10" ht="17" customHeight="1" x14ac:dyDescent="0.2">
      <c r="A21" s="44" t="s">
        <v>99</v>
      </c>
      <c r="B21" s="45" t="s">
        <v>100</v>
      </c>
      <c r="C21" s="8"/>
      <c r="D21" s="14"/>
      <c r="E21" s="14"/>
      <c r="F21" s="14"/>
      <c r="G21" s="8"/>
      <c r="H21" s="14"/>
      <c r="I21" s="14"/>
      <c r="J21" s="14"/>
    </row>
    <row r="22" spans="1:10" ht="17" customHeight="1" x14ac:dyDescent="0.2">
      <c r="A22" s="44" t="s">
        <v>104</v>
      </c>
      <c r="B22" s="45" t="s">
        <v>105</v>
      </c>
      <c r="C22" s="8"/>
      <c r="D22" s="14"/>
      <c r="E22" s="14"/>
      <c r="F22" s="14"/>
      <c r="G22" s="8"/>
      <c r="H22" s="14"/>
      <c r="I22" s="14"/>
      <c r="J22" s="14"/>
    </row>
    <row r="23" spans="1:10" ht="17" customHeight="1" x14ac:dyDescent="0.2">
      <c r="A23" s="52"/>
      <c r="B23" s="52"/>
      <c r="C23" s="53"/>
      <c r="D23" s="54"/>
      <c r="E23" s="54"/>
      <c r="F23" s="54"/>
    </row>
    <row r="24" spans="1:10" ht="31" customHeight="1" x14ac:dyDescent="0.2">
      <c r="A24" s="52"/>
      <c r="B24" s="52"/>
      <c r="C24" s="53"/>
      <c r="D24" s="54"/>
      <c r="E24" s="54"/>
      <c r="F24" s="54"/>
    </row>
    <row r="25" spans="1:10" x14ac:dyDescent="0.2">
      <c r="A25" s="98" t="s">
        <v>111</v>
      </c>
      <c r="B25" s="98"/>
      <c r="C25" s="95" t="s">
        <v>113</v>
      </c>
      <c r="D25" s="95"/>
      <c r="E25" s="95"/>
      <c r="F25" s="95"/>
      <c r="G25" s="95" t="s">
        <v>114</v>
      </c>
      <c r="H25" s="95"/>
      <c r="I25" s="95"/>
      <c r="J25" s="95"/>
    </row>
    <row r="26" spans="1:10" ht="37" customHeight="1" x14ac:dyDescent="0.25">
      <c r="A26" s="38" t="s">
        <v>86</v>
      </c>
      <c r="B26" s="38" t="s">
        <v>71</v>
      </c>
      <c r="C26" s="50" t="s">
        <v>101</v>
      </c>
      <c r="D26" s="51" t="s">
        <v>102</v>
      </c>
      <c r="E26" s="51" t="s">
        <v>108</v>
      </c>
      <c r="F26" s="51" t="s">
        <v>103</v>
      </c>
      <c r="G26" s="50" t="s">
        <v>101</v>
      </c>
      <c r="H26" s="51" t="s">
        <v>102</v>
      </c>
      <c r="I26" s="51" t="s">
        <v>108</v>
      </c>
      <c r="J26" s="51" t="s">
        <v>103</v>
      </c>
    </row>
    <row r="27" spans="1:10" ht="15" customHeight="1" x14ac:dyDescent="0.2">
      <c r="A27" s="44" t="s">
        <v>87</v>
      </c>
      <c r="B27" s="45" t="s">
        <v>88</v>
      </c>
      <c r="C27" s="46"/>
      <c r="D27" s="14"/>
      <c r="E27" s="14"/>
      <c r="F27" s="14"/>
      <c r="G27" s="46"/>
      <c r="H27" s="14"/>
      <c r="I27" s="14"/>
      <c r="J27" s="14"/>
    </row>
    <row r="28" spans="1:10" ht="15" customHeight="1" x14ac:dyDescent="0.2">
      <c r="A28" s="44" t="s">
        <v>89</v>
      </c>
      <c r="B28" s="45" t="s">
        <v>90</v>
      </c>
      <c r="C28" s="46"/>
      <c r="D28" s="14"/>
      <c r="E28" s="14"/>
      <c r="F28" s="14"/>
      <c r="G28" s="46"/>
      <c r="H28" s="14"/>
      <c r="I28" s="14"/>
      <c r="J28" s="14"/>
    </row>
    <row r="29" spans="1:10" ht="15" customHeight="1" x14ac:dyDescent="0.2">
      <c r="A29" s="44" t="s">
        <v>91</v>
      </c>
      <c r="B29" s="45" t="s">
        <v>92</v>
      </c>
      <c r="C29" s="46"/>
      <c r="D29" s="14"/>
      <c r="E29" s="14"/>
      <c r="F29" s="14"/>
      <c r="G29" s="46"/>
      <c r="H29" s="14"/>
      <c r="I29" s="14"/>
      <c r="J29" s="14"/>
    </row>
    <row r="30" spans="1:10" ht="15" customHeight="1" x14ac:dyDescent="0.2">
      <c r="A30" s="44" t="s">
        <v>93</v>
      </c>
      <c r="B30" s="45" t="s">
        <v>94</v>
      </c>
      <c r="C30" s="46"/>
      <c r="D30" s="14"/>
      <c r="E30" s="14"/>
      <c r="F30" s="14"/>
      <c r="G30" s="46"/>
      <c r="H30" s="14"/>
      <c r="I30" s="14"/>
      <c r="J30" s="14"/>
    </row>
    <row r="31" spans="1:10" ht="15" customHeight="1" x14ac:dyDescent="0.2">
      <c r="A31" s="44" t="s">
        <v>95</v>
      </c>
      <c r="B31" s="45" t="s">
        <v>96</v>
      </c>
      <c r="C31" s="46"/>
      <c r="D31" s="14"/>
      <c r="E31" s="14"/>
      <c r="F31" s="14"/>
      <c r="G31" s="46"/>
      <c r="H31" s="14"/>
      <c r="I31" s="14"/>
      <c r="J31" s="14"/>
    </row>
    <row r="32" spans="1:10" ht="15" customHeight="1" x14ac:dyDescent="0.2">
      <c r="A32" s="44" t="s">
        <v>97</v>
      </c>
      <c r="B32" s="45" t="s">
        <v>98</v>
      </c>
      <c r="C32" s="8"/>
      <c r="D32" s="14"/>
      <c r="E32" s="14"/>
      <c r="F32" s="14"/>
      <c r="G32" s="8"/>
      <c r="H32" s="14"/>
      <c r="I32" s="14"/>
      <c r="J32" s="14"/>
    </row>
    <row r="33" spans="1:10" ht="15" customHeight="1" x14ac:dyDescent="0.2">
      <c r="A33" s="44" t="s">
        <v>99</v>
      </c>
      <c r="B33" s="45" t="s">
        <v>100</v>
      </c>
      <c r="C33" s="8"/>
      <c r="D33" s="14"/>
      <c r="E33" s="14"/>
      <c r="F33" s="14"/>
      <c r="G33" s="8"/>
      <c r="H33" s="14"/>
      <c r="I33" s="14"/>
      <c r="J33" s="14"/>
    </row>
    <row r="34" spans="1:10" ht="15" customHeight="1" x14ac:dyDescent="0.2">
      <c r="A34" s="44" t="s">
        <v>104</v>
      </c>
      <c r="B34" s="45" t="s">
        <v>105</v>
      </c>
      <c r="C34" s="8"/>
      <c r="D34" s="14"/>
      <c r="E34" s="14"/>
      <c r="F34" s="14"/>
      <c r="G34" s="8"/>
      <c r="H34" s="14"/>
      <c r="I34" s="14"/>
      <c r="J34" s="14"/>
    </row>
    <row r="37" spans="1:10" ht="15" customHeight="1" x14ac:dyDescent="0.2">
      <c r="A37" s="96" t="s">
        <v>112</v>
      </c>
      <c r="B37" s="96"/>
      <c r="C37" s="95" t="s">
        <v>113</v>
      </c>
      <c r="D37" s="95"/>
      <c r="E37" s="95"/>
      <c r="F37" s="95"/>
      <c r="G37" s="95" t="s">
        <v>114</v>
      </c>
      <c r="H37" s="95"/>
      <c r="I37" s="95"/>
      <c r="J37" s="95"/>
    </row>
    <row r="38" spans="1:10" ht="15" customHeight="1" x14ac:dyDescent="0.25">
      <c r="A38" s="38" t="s">
        <v>86</v>
      </c>
      <c r="B38" s="38" t="s">
        <v>71</v>
      </c>
      <c r="C38" s="50" t="s">
        <v>101</v>
      </c>
      <c r="D38" s="51" t="s">
        <v>102</v>
      </c>
      <c r="E38" s="51" t="s">
        <v>108</v>
      </c>
      <c r="F38" s="51" t="s">
        <v>103</v>
      </c>
      <c r="G38" s="50" t="s">
        <v>101</v>
      </c>
      <c r="H38" s="51" t="s">
        <v>102</v>
      </c>
      <c r="I38" s="51" t="s">
        <v>108</v>
      </c>
      <c r="J38" s="51" t="s">
        <v>103</v>
      </c>
    </row>
    <row r="39" spans="1:10" ht="15" customHeight="1" x14ac:dyDescent="0.2">
      <c r="A39" s="44" t="s">
        <v>87</v>
      </c>
      <c r="B39" s="45" t="s">
        <v>88</v>
      </c>
      <c r="C39" s="46"/>
      <c r="D39" s="14"/>
      <c r="E39" s="14"/>
      <c r="F39" s="14"/>
      <c r="G39" s="46"/>
      <c r="H39" s="14"/>
      <c r="I39" s="14"/>
      <c r="J39" s="14"/>
    </row>
    <row r="40" spans="1:10" ht="15" customHeight="1" x14ac:dyDescent="0.2">
      <c r="A40" s="44" t="s">
        <v>89</v>
      </c>
      <c r="B40" s="45" t="s">
        <v>90</v>
      </c>
      <c r="C40" s="46"/>
      <c r="D40" s="14"/>
      <c r="E40" s="14"/>
      <c r="F40" s="14"/>
      <c r="G40" s="46"/>
      <c r="H40" s="14"/>
      <c r="I40" s="14"/>
      <c r="J40" s="14"/>
    </row>
    <row r="41" spans="1:10" ht="15" customHeight="1" x14ac:dyDescent="0.2">
      <c r="A41" s="44" t="s">
        <v>91</v>
      </c>
      <c r="B41" s="45" t="s">
        <v>92</v>
      </c>
      <c r="C41" s="46"/>
      <c r="D41" s="14"/>
      <c r="E41" s="14"/>
      <c r="F41" s="14"/>
      <c r="G41" s="46"/>
      <c r="H41" s="14"/>
      <c r="I41" s="14"/>
      <c r="J41" s="14"/>
    </row>
    <row r="42" spans="1:10" ht="15" customHeight="1" x14ac:dyDescent="0.2">
      <c r="A42" s="44" t="s">
        <v>93</v>
      </c>
      <c r="B42" s="45" t="s">
        <v>94</v>
      </c>
      <c r="C42" s="46"/>
      <c r="D42" s="14"/>
      <c r="E42" s="14"/>
      <c r="F42" s="14"/>
      <c r="G42" s="46"/>
      <c r="H42" s="14"/>
      <c r="I42" s="14"/>
      <c r="J42" s="14"/>
    </row>
    <row r="43" spans="1:10" ht="15" customHeight="1" x14ac:dyDescent="0.2">
      <c r="A43" s="44" t="s">
        <v>95</v>
      </c>
      <c r="B43" s="45" t="s">
        <v>96</v>
      </c>
      <c r="C43" s="46"/>
      <c r="D43" s="14"/>
      <c r="E43" s="14"/>
      <c r="F43" s="14"/>
      <c r="G43" s="46"/>
      <c r="H43" s="14"/>
      <c r="I43" s="14"/>
      <c r="J43" s="14"/>
    </row>
    <row r="44" spans="1:10" ht="15" customHeight="1" x14ac:dyDescent="0.2">
      <c r="A44" s="44" t="s">
        <v>97</v>
      </c>
      <c r="B44" s="45" t="s">
        <v>98</v>
      </c>
      <c r="C44" s="8"/>
      <c r="D44" s="14"/>
      <c r="E44" s="14"/>
      <c r="F44" s="14"/>
      <c r="G44" s="8"/>
      <c r="H44" s="14"/>
      <c r="I44" s="14"/>
      <c r="J44" s="14"/>
    </row>
    <row r="45" spans="1:10" ht="15" customHeight="1" x14ac:dyDescent="0.2">
      <c r="A45" s="44" t="s">
        <v>99</v>
      </c>
      <c r="B45" s="45" t="s">
        <v>100</v>
      </c>
      <c r="C45" s="8"/>
      <c r="D45" s="14"/>
      <c r="E45" s="14"/>
      <c r="F45" s="14"/>
      <c r="G45" s="8"/>
      <c r="H45" s="14"/>
      <c r="I45" s="14"/>
      <c r="J45" s="14"/>
    </row>
    <row r="46" spans="1:10" ht="15" customHeight="1" x14ac:dyDescent="0.2">
      <c r="A46" s="44" t="s">
        <v>104</v>
      </c>
      <c r="B46" s="45" t="s">
        <v>105</v>
      </c>
      <c r="C46" s="8"/>
      <c r="D46" s="14"/>
      <c r="E46" s="14"/>
      <c r="F46" s="14"/>
      <c r="G46" s="8"/>
      <c r="H46" s="14"/>
      <c r="I46" s="14"/>
      <c r="J46" s="14"/>
    </row>
  </sheetData>
  <mergeCells count="12">
    <mergeCell ref="G37:J37"/>
    <mergeCell ref="A37:B37"/>
    <mergeCell ref="G1:J1"/>
    <mergeCell ref="A13:B13"/>
    <mergeCell ref="C13:F13"/>
    <mergeCell ref="G13:J13"/>
    <mergeCell ref="C25:F25"/>
    <mergeCell ref="G25:J25"/>
    <mergeCell ref="A25:B25"/>
    <mergeCell ref="A1:B1"/>
    <mergeCell ref="C1:F1"/>
    <mergeCell ref="C37:F37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User Stories</vt:lpstr>
      <vt:lpstr>Testing</vt:lpstr>
      <vt:lpstr>Planificación de Liberaciones</vt:lpstr>
      <vt:lpstr>FDD</vt:lpstr>
      <vt:lpstr>Inspección de código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2019-03-09T15:14:21Z</dcterms:modified>
</cp:coreProperties>
</file>