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teve Lacerda\Academia\UFMG\Mestrado\Disciplinas\Computação Evolucionária\Trabalho Final\"/>
    </mc:Choice>
  </mc:AlternateContent>
  <bookViews>
    <workbookView xWindow="480" yWindow="150" windowWidth="15255" windowHeight="8415" firstSheet="4" activeTab="5"/>
  </bookViews>
  <sheets>
    <sheet name="DESCRICAO_PROBELMA" sheetId="6" r:id="rId1"/>
    <sheet name="PROCESSO_TEMPO NECESSARIO" sheetId="5" r:id="rId2"/>
    <sheet name="ROTAS_LEGENDA" sheetId="3" r:id="rId3"/>
    <sheet name="ROTAS E ATIVIDADES DAS PONTES" sheetId="7" r:id="rId4"/>
    <sheet name="ROTAS_TEMPO DE TRAFEGO" sheetId="2" r:id="rId5"/>
    <sheet name="DESCRICAO_ROTAS" sheetId="4" r:id="rId6"/>
    <sheet name="ORDEM DE SERVICO" sheetId="1" r:id="rId7"/>
  </sheets>
  <calcPr calcId="152511"/>
</workbook>
</file>

<file path=xl/calcChain.xml><?xml version="1.0" encoding="utf-8"?>
<calcChain xmlns="http://schemas.openxmlformats.org/spreadsheetml/2006/main">
  <c r="F21" i="1" l="1"/>
  <c r="F22" i="1" s="1"/>
  <c r="E22" i="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A22" i="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4" i="1"/>
  <c r="A5" i="1"/>
  <c r="A6" i="1"/>
  <c r="A7" i="1" s="1"/>
  <c r="A8" i="1"/>
  <c r="A9" i="1" s="1"/>
  <c r="A10" i="1" s="1"/>
  <c r="A11" i="1" s="1"/>
  <c r="A12" i="1"/>
  <c r="A13" i="1" s="1"/>
  <c r="A14" i="1" s="1"/>
  <c r="A15" i="1" s="1"/>
  <c r="A16" i="1" s="1"/>
  <c r="A17" i="1" s="1"/>
  <c r="A18" i="1" s="1"/>
  <c r="A19" i="1" s="1"/>
  <c r="A20" i="1" s="1"/>
  <c r="H22" i="1" l="1"/>
  <c r="I22" i="1" s="1"/>
  <c r="K22" i="1" s="1"/>
  <c r="L22" i="1" s="1"/>
  <c r="N22" i="1" s="1"/>
  <c r="O22" i="1" s="1"/>
  <c r="F23" i="1"/>
  <c r="N21" i="1"/>
  <c r="O21" i="1" s="1"/>
  <c r="H23" i="1" l="1"/>
  <c r="I23" i="1" s="1"/>
  <c r="N23" i="1" s="1"/>
  <c r="O23" i="1" s="1"/>
  <c r="F24" i="1"/>
  <c r="N24" i="1" l="1"/>
  <c r="O24" i="1" s="1"/>
  <c r="F25" i="1"/>
  <c r="F26" i="1" l="1"/>
  <c r="H25" i="1"/>
  <c r="I25" i="1" s="1"/>
  <c r="N25" i="1" s="1"/>
  <c r="O25" i="1" s="1"/>
  <c r="H26" i="1" l="1"/>
  <c r="I26" i="1" s="1"/>
  <c r="N26" i="1" s="1"/>
  <c r="O26" i="1" s="1"/>
  <c r="F27" i="1"/>
  <c r="H27" i="1" l="1"/>
  <c r="I27" i="1" s="1"/>
  <c r="N27" i="1" s="1"/>
  <c r="O27" i="1" s="1"/>
  <c r="F28" i="1"/>
  <c r="F29" i="1" l="1"/>
  <c r="H28" i="1"/>
  <c r="I28" i="1" s="1"/>
  <c r="N28" i="1" s="1"/>
  <c r="O28" i="1" s="1"/>
  <c r="F30" i="1" l="1"/>
  <c r="H29" i="1"/>
  <c r="I29" i="1" s="1"/>
  <c r="N29" i="1" s="1"/>
  <c r="O29" i="1" s="1"/>
  <c r="H30" i="1" l="1"/>
  <c r="I30" i="1" s="1"/>
  <c r="N30" i="1" s="1"/>
  <c r="O30" i="1" s="1"/>
  <c r="F31" i="1"/>
  <c r="N31" i="1" l="1"/>
  <c r="O31" i="1" s="1"/>
  <c r="F32" i="1"/>
  <c r="H32" i="1" l="1"/>
  <c r="I32" i="1" s="1"/>
  <c r="N32" i="1" s="1"/>
  <c r="O32" i="1" s="1"/>
  <c r="F33" i="1"/>
  <c r="F34" i="1" l="1"/>
  <c r="H33" i="1"/>
  <c r="I33" i="1" s="1"/>
  <c r="N33" i="1" s="1"/>
  <c r="O33" i="1" s="1"/>
  <c r="H34" i="1" l="1"/>
  <c r="I34" i="1" s="1"/>
  <c r="N34" i="1" s="1"/>
  <c r="O34" i="1" s="1"/>
  <c r="F35" i="1"/>
  <c r="H35" i="1" l="1"/>
  <c r="I35" i="1" s="1"/>
  <c r="N35" i="1" s="1"/>
  <c r="O35" i="1" s="1"/>
  <c r="F36" i="1"/>
  <c r="H36" i="1" l="1"/>
  <c r="I36" i="1" s="1"/>
  <c r="N36" i="1" s="1"/>
  <c r="O36" i="1" s="1"/>
  <c r="F37" i="1"/>
  <c r="F38" i="1" l="1"/>
  <c r="H37" i="1"/>
  <c r="I37" i="1" s="1"/>
  <c r="N37" i="1" s="1"/>
  <c r="O37" i="1" s="1"/>
  <c r="F39" i="1" l="1"/>
  <c r="H38" i="1"/>
  <c r="I38" i="1" s="1"/>
  <c r="K38" i="1" l="1"/>
  <c r="L38" i="1" s="1"/>
  <c r="N38" i="1"/>
  <c r="O38" i="1" s="1"/>
  <c r="F40" i="1"/>
  <c r="H39" i="1"/>
  <c r="I39" i="1" s="1"/>
  <c r="K39" i="1" s="1"/>
  <c r="L39" i="1" s="1"/>
  <c r="N39" i="1" s="1"/>
  <c r="O39" i="1" s="1"/>
  <c r="F41" i="1" l="1"/>
  <c r="H40" i="1"/>
  <c r="I40" i="1" s="1"/>
  <c r="N40" i="1" s="1"/>
  <c r="O40" i="1" s="1"/>
  <c r="F42" i="1" l="1"/>
  <c r="N41" i="1"/>
  <c r="O41" i="1" s="1"/>
  <c r="H42" i="1" l="1"/>
  <c r="I42" i="1" s="1"/>
  <c r="N42" i="1" s="1"/>
  <c r="O42" i="1" s="1"/>
  <c r="F43" i="1"/>
  <c r="F44" i="1" l="1"/>
  <c r="H43" i="1"/>
  <c r="I43" i="1" s="1"/>
  <c r="N43" i="1" s="1"/>
  <c r="O43" i="1" s="1"/>
  <c r="H44" i="1" l="1"/>
  <c r="I44" i="1" s="1"/>
  <c r="N44" i="1" s="1"/>
  <c r="O44" i="1" s="1"/>
  <c r="F45" i="1"/>
  <c r="F46" i="1" l="1"/>
  <c r="H45" i="1"/>
  <c r="I45" i="1" s="1"/>
  <c r="N45" i="1" s="1"/>
  <c r="O45" i="1" s="1"/>
  <c r="H46" i="1" l="1"/>
  <c r="I46" i="1" s="1"/>
  <c r="N46" i="1" s="1"/>
  <c r="O46" i="1" s="1"/>
  <c r="F47" i="1"/>
  <c r="F48" i="1" l="1"/>
  <c r="H47" i="1"/>
  <c r="I47" i="1" s="1"/>
  <c r="N47" i="1" s="1"/>
  <c r="O47" i="1" s="1"/>
  <c r="N48" i="1" l="1"/>
  <c r="O48" i="1" s="1"/>
  <c r="F49" i="1"/>
  <c r="F50" i="1" l="1"/>
  <c r="H49" i="1"/>
  <c r="I49" i="1" s="1"/>
  <c r="N49" i="1" s="1"/>
  <c r="O49" i="1" s="1"/>
  <c r="H50" i="1" l="1"/>
  <c r="I50" i="1" s="1"/>
  <c r="N50" i="1" s="1"/>
  <c r="O50" i="1" s="1"/>
  <c r="F51" i="1"/>
  <c r="F52" i="1" l="1"/>
  <c r="H51" i="1"/>
  <c r="I51" i="1" s="1"/>
  <c r="N51" i="1" s="1"/>
  <c r="O51" i="1" s="1"/>
  <c r="H52" i="1" l="1"/>
  <c r="I52" i="1" s="1"/>
  <c r="N52" i="1" s="1"/>
  <c r="O52" i="1" s="1"/>
  <c r="F53" i="1"/>
  <c r="F54" i="1" l="1"/>
  <c r="H53" i="1"/>
  <c r="I53" i="1" s="1"/>
  <c r="N53" i="1" s="1"/>
  <c r="O53" i="1" s="1"/>
  <c r="H54" i="1" l="1"/>
  <c r="I54" i="1" s="1"/>
  <c r="N54" i="1" s="1"/>
  <c r="O54" i="1" s="1"/>
  <c r="F55" i="1"/>
  <c r="F56" i="1" l="1"/>
  <c r="H55" i="1"/>
  <c r="I55" i="1" s="1"/>
  <c r="K55" i="1" l="1"/>
  <c r="L55" i="1" s="1"/>
  <c r="N55" i="1"/>
  <c r="O55" i="1" s="1"/>
  <c r="F57" i="1"/>
  <c r="H56" i="1"/>
  <c r="I56" i="1" s="1"/>
  <c r="K56" i="1" s="1"/>
  <c r="L56" i="1" s="1"/>
  <c r="N56" i="1" s="1"/>
  <c r="O56" i="1" s="1"/>
  <c r="H57" i="1" l="1"/>
  <c r="I57" i="1" s="1"/>
  <c r="N57" i="1" s="1"/>
  <c r="O57" i="1" s="1"/>
  <c r="F58" i="1"/>
  <c r="F59" i="1" l="1"/>
  <c r="N58" i="1"/>
  <c r="O58" i="1" s="1"/>
  <c r="H59" i="1" l="1"/>
  <c r="I59" i="1" s="1"/>
  <c r="N59" i="1" s="1"/>
  <c r="O59" i="1" s="1"/>
  <c r="F60" i="1"/>
  <c r="F61" i="1" l="1"/>
  <c r="H60" i="1"/>
  <c r="I60" i="1" s="1"/>
  <c r="N60" i="1" s="1"/>
  <c r="O60" i="1" s="1"/>
  <c r="H61" i="1" l="1"/>
  <c r="I61" i="1" s="1"/>
  <c r="N61" i="1" s="1"/>
  <c r="O61" i="1" s="1"/>
  <c r="F62" i="1"/>
  <c r="F63" i="1" l="1"/>
  <c r="H62" i="1"/>
  <c r="I62" i="1" s="1"/>
  <c r="N62" i="1" s="1"/>
  <c r="O62" i="1" s="1"/>
  <c r="H63" i="1" l="1"/>
  <c r="I63" i="1" s="1"/>
  <c r="N63" i="1" s="1"/>
  <c r="O63" i="1" s="1"/>
  <c r="F64" i="1"/>
  <c r="F65" i="1" l="1"/>
  <c r="H64" i="1"/>
  <c r="I64" i="1" s="1"/>
  <c r="N64" i="1" s="1"/>
  <c r="O64" i="1" s="1"/>
  <c r="N65" i="1" l="1"/>
  <c r="O65" i="1" s="1"/>
  <c r="F66" i="1"/>
  <c r="F67" i="1" l="1"/>
  <c r="H66" i="1"/>
  <c r="I66" i="1" s="1"/>
  <c r="N66" i="1" s="1"/>
  <c r="O66" i="1" s="1"/>
  <c r="H67" i="1" l="1"/>
  <c r="I67" i="1" s="1"/>
  <c r="N67" i="1" s="1"/>
  <c r="O67" i="1" s="1"/>
  <c r="F68" i="1"/>
  <c r="F69" i="1" l="1"/>
  <c r="H68" i="1"/>
  <c r="I68" i="1" s="1"/>
  <c r="N68" i="1" s="1"/>
  <c r="O68" i="1" s="1"/>
  <c r="H69" i="1" l="1"/>
  <c r="I69" i="1" s="1"/>
  <c r="N69" i="1" s="1"/>
  <c r="O69" i="1" s="1"/>
  <c r="F70" i="1"/>
  <c r="F71" i="1" l="1"/>
  <c r="H70" i="1"/>
  <c r="I70" i="1" s="1"/>
  <c r="N70" i="1" s="1"/>
  <c r="O70" i="1" s="1"/>
  <c r="H71" i="1" l="1"/>
  <c r="I71" i="1" s="1"/>
  <c r="N71" i="1" s="1"/>
  <c r="O71" i="1" s="1"/>
  <c r="F72" i="1"/>
  <c r="F73" i="1" l="1"/>
  <c r="H72" i="1"/>
  <c r="I72" i="1" s="1"/>
  <c r="N72" i="1" l="1"/>
  <c r="O72" i="1" s="1"/>
  <c r="K72" i="1"/>
  <c r="L72" i="1" s="1"/>
  <c r="F74" i="1"/>
  <c r="H73" i="1"/>
  <c r="I73" i="1" s="1"/>
  <c r="K73" i="1" s="1"/>
  <c r="L73" i="1" s="1"/>
  <c r="N73" i="1" s="1"/>
  <c r="O73" i="1" s="1"/>
  <c r="F75" i="1" l="1"/>
  <c r="H74" i="1"/>
  <c r="I74" i="1" s="1"/>
  <c r="N74" i="1" s="1"/>
  <c r="O74" i="1" s="1"/>
  <c r="N75" i="1" l="1"/>
  <c r="O75" i="1" s="1"/>
  <c r="F76" i="1"/>
  <c r="F77" i="1" l="1"/>
  <c r="H76" i="1"/>
  <c r="I76" i="1" s="1"/>
  <c r="N76" i="1" s="1"/>
  <c r="O76" i="1" s="1"/>
  <c r="H77" i="1" l="1"/>
  <c r="I77" i="1" s="1"/>
  <c r="N77" i="1" s="1"/>
  <c r="O77" i="1" s="1"/>
  <c r="F78" i="1"/>
  <c r="F79" i="1" l="1"/>
  <c r="H78" i="1"/>
  <c r="I78" i="1" s="1"/>
  <c r="N78" i="1" s="1"/>
  <c r="O78" i="1" s="1"/>
  <c r="H79" i="1" l="1"/>
  <c r="I79" i="1" s="1"/>
  <c r="N79" i="1" s="1"/>
  <c r="O79" i="1" s="1"/>
  <c r="F80" i="1"/>
  <c r="F81" i="1" l="1"/>
  <c r="H80" i="1"/>
  <c r="I80" i="1" s="1"/>
  <c r="N80" i="1" s="1"/>
  <c r="O80" i="1" s="1"/>
  <c r="H81" i="1" l="1"/>
  <c r="I81" i="1" s="1"/>
  <c r="N81" i="1" s="1"/>
  <c r="O81" i="1" s="1"/>
  <c r="F82" i="1"/>
  <c r="F83" i="1" l="1"/>
  <c r="N82" i="1"/>
  <c r="O82" i="1" s="1"/>
  <c r="H83" i="1" l="1"/>
  <c r="I83" i="1" s="1"/>
  <c r="N83" i="1" s="1"/>
  <c r="O83" i="1" s="1"/>
  <c r="F84" i="1"/>
  <c r="F85" i="1" l="1"/>
  <c r="H84" i="1"/>
  <c r="I84" i="1" s="1"/>
  <c r="N84" i="1" s="1"/>
  <c r="O84" i="1" s="1"/>
  <c r="H85" i="1" l="1"/>
  <c r="I85" i="1" s="1"/>
  <c r="N85" i="1" s="1"/>
  <c r="O85" i="1" s="1"/>
  <c r="F86" i="1"/>
  <c r="F87" i="1" l="1"/>
  <c r="H86" i="1"/>
  <c r="I86" i="1" s="1"/>
  <c r="N86" i="1" s="1"/>
  <c r="O86" i="1" s="1"/>
  <c r="H87" i="1" l="1"/>
  <c r="I87" i="1" s="1"/>
  <c r="N87" i="1" s="1"/>
  <c r="O87" i="1" s="1"/>
  <c r="F88" i="1"/>
  <c r="F89" i="1" l="1"/>
  <c r="H88" i="1"/>
  <c r="I88" i="1" s="1"/>
  <c r="N88" i="1" s="1"/>
  <c r="O88" i="1" s="1"/>
  <c r="H89" i="1" l="1"/>
  <c r="I89" i="1" s="1"/>
  <c r="F90" i="1"/>
  <c r="F91" i="1" l="1"/>
  <c r="H90" i="1"/>
  <c r="I90" i="1" s="1"/>
  <c r="K90" i="1" s="1"/>
  <c r="L90" i="1" s="1"/>
  <c r="N90" i="1" s="1"/>
  <c r="O90" i="1" s="1"/>
  <c r="N89" i="1"/>
  <c r="O89" i="1" s="1"/>
  <c r="K89" i="1"/>
  <c r="L89" i="1" s="1"/>
  <c r="H91" i="1" l="1"/>
  <c r="I91" i="1" s="1"/>
  <c r="N91" i="1" s="1"/>
  <c r="O91" i="1" s="1"/>
  <c r="F92" i="1"/>
  <c r="N92" i="1" l="1"/>
  <c r="O92" i="1" s="1"/>
  <c r="F93" i="1"/>
  <c r="H93" i="1" l="1"/>
  <c r="I93" i="1" s="1"/>
  <c r="N93" i="1" s="1"/>
  <c r="O93" i="1" s="1"/>
  <c r="F94" i="1"/>
  <c r="H94" i="1" l="1"/>
  <c r="I94" i="1" s="1"/>
  <c r="N94" i="1" s="1"/>
  <c r="O94" i="1" s="1"/>
  <c r="F95" i="1"/>
  <c r="H95" i="1" l="1"/>
  <c r="I95" i="1" s="1"/>
  <c r="N95" i="1" s="1"/>
  <c r="O95" i="1" s="1"/>
  <c r="F96" i="1"/>
  <c r="H96" i="1" l="1"/>
  <c r="I96" i="1" s="1"/>
  <c r="N96" i="1" s="1"/>
  <c r="O96" i="1" s="1"/>
  <c r="F97" i="1"/>
  <c r="H97" i="1" l="1"/>
  <c r="I97" i="1" s="1"/>
  <c r="N97" i="1" s="1"/>
  <c r="O97" i="1" s="1"/>
  <c r="F98" i="1"/>
  <c r="H98" i="1" l="1"/>
  <c r="I98" i="1" s="1"/>
  <c r="N98" i="1" s="1"/>
  <c r="O98" i="1" s="1"/>
  <c r="F99" i="1"/>
  <c r="F100" i="1" l="1"/>
  <c r="N99" i="1"/>
  <c r="O99" i="1" s="1"/>
  <c r="H100" i="1" l="1"/>
  <c r="I100" i="1" s="1"/>
  <c r="N100" i="1" s="1"/>
  <c r="O100" i="1" s="1"/>
  <c r="F101" i="1"/>
  <c r="H101" i="1" l="1"/>
  <c r="I101" i="1" s="1"/>
  <c r="N101" i="1" s="1"/>
  <c r="O101" i="1" s="1"/>
  <c r="F102" i="1"/>
  <c r="H102" i="1" l="1"/>
  <c r="I102" i="1" s="1"/>
  <c r="N102" i="1" s="1"/>
  <c r="O102" i="1" s="1"/>
  <c r="F103" i="1"/>
  <c r="H103" i="1" l="1"/>
  <c r="I103" i="1" s="1"/>
  <c r="N103" i="1" s="1"/>
  <c r="O103" i="1" s="1"/>
  <c r="F104" i="1"/>
  <c r="H104" i="1" l="1"/>
  <c r="I104" i="1" s="1"/>
  <c r="N104" i="1" s="1"/>
  <c r="O104" i="1" s="1"/>
  <c r="F105" i="1"/>
  <c r="H105" i="1" l="1"/>
  <c r="I105" i="1" s="1"/>
  <c r="N105" i="1" s="1"/>
  <c r="O105" i="1" s="1"/>
  <c r="F106" i="1"/>
  <c r="F107" i="1" l="1"/>
  <c r="H106" i="1"/>
  <c r="I106" i="1" s="1"/>
  <c r="N106" i="1" l="1"/>
  <c r="O106" i="1" s="1"/>
  <c r="K106" i="1"/>
  <c r="L106" i="1" s="1"/>
  <c r="F108" i="1"/>
  <c r="H107" i="1"/>
  <c r="I107" i="1" s="1"/>
  <c r="K107" i="1" s="1"/>
  <c r="L107" i="1" s="1"/>
  <c r="N107" i="1" s="1"/>
  <c r="O107" i="1" s="1"/>
  <c r="H108" i="1" l="1"/>
  <c r="I108" i="1" s="1"/>
  <c r="N108" i="1" s="1"/>
  <c r="O108" i="1" s="1"/>
  <c r="F109" i="1"/>
  <c r="N109" i="1" l="1"/>
  <c r="O109" i="1" s="1"/>
  <c r="F110" i="1"/>
  <c r="F111" i="1" l="1"/>
  <c r="H110" i="1"/>
  <c r="I110" i="1" s="1"/>
  <c r="N110" i="1" s="1"/>
  <c r="O110" i="1" s="1"/>
  <c r="F112" i="1" l="1"/>
  <c r="H111" i="1"/>
  <c r="I111" i="1" s="1"/>
  <c r="N111" i="1" s="1"/>
  <c r="O111" i="1" s="1"/>
  <c r="F113" i="1" l="1"/>
  <c r="H112" i="1"/>
  <c r="I112" i="1" s="1"/>
  <c r="N112" i="1" s="1"/>
  <c r="O112" i="1" s="1"/>
  <c r="F114" i="1" l="1"/>
  <c r="H113" i="1"/>
  <c r="I113" i="1" s="1"/>
  <c r="N113" i="1" s="1"/>
  <c r="O113" i="1" s="1"/>
  <c r="F115" i="1" l="1"/>
  <c r="H114" i="1"/>
  <c r="I114" i="1" s="1"/>
  <c r="N114" i="1" s="1"/>
  <c r="O114" i="1" s="1"/>
  <c r="F116" i="1" l="1"/>
  <c r="H115" i="1"/>
  <c r="I115" i="1" s="1"/>
  <c r="N115" i="1" s="1"/>
  <c r="O115" i="1" s="1"/>
  <c r="N116" i="1" l="1"/>
  <c r="O116" i="1" s="1"/>
  <c r="F117" i="1"/>
  <c r="F118" i="1" l="1"/>
  <c r="H117" i="1"/>
  <c r="I117" i="1" s="1"/>
  <c r="N117" i="1" s="1"/>
  <c r="O117" i="1" s="1"/>
  <c r="F119" i="1" l="1"/>
  <c r="H118" i="1"/>
  <c r="I118" i="1" s="1"/>
  <c r="N118" i="1" s="1"/>
  <c r="O118" i="1" s="1"/>
  <c r="F120" i="1" l="1"/>
  <c r="H119" i="1"/>
  <c r="I119" i="1" s="1"/>
  <c r="N119" i="1" s="1"/>
  <c r="O119" i="1" s="1"/>
  <c r="F121" i="1" l="1"/>
  <c r="H120" i="1"/>
  <c r="I120" i="1" s="1"/>
  <c r="N120" i="1" s="1"/>
  <c r="O120" i="1" s="1"/>
  <c r="H121" i="1" l="1"/>
  <c r="I121" i="1" s="1"/>
  <c r="N121" i="1" s="1"/>
  <c r="O121" i="1" s="1"/>
  <c r="F122" i="1"/>
  <c r="F123" i="1" l="1"/>
  <c r="H122" i="1"/>
  <c r="I122" i="1" s="1"/>
  <c r="N122" i="1" s="1"/>
  <c r="O122" i="1" s="1"/>
  <c r="F124" i="1" l="1"/>
  <c r="H123" i="1"/>
  <c r="I123" i="1" s="1"/>
  <c r="K123" i="1" l="1"/>
  <c r="L123" i="1" s="1"/>
  <c r="N123" i="1"/>
  <c r="O123" i="1" s="1"/>
  <c r="F125" i="1"/>
  <c r="H124" i="1"/>
  <c r="I124" i="1" s="1"/>
  <c r="K124" i="1" s="1"/>
  <c r="L124" i="1" s="1"/>
  <c r="N124" i="1" s="1"/>
  <c r="O124" i="1" s="1"/>
  <c r="H125" i="1" l="1"/>
  <c r="I125" i="1" s="1"/>
  <c r="N125" i="1" s="1"/>
  <c r="O125" i="1" s="1"/>
  <c r="F126" i="1"/>
  <c r="F127" i="1" l="1"/>
  <c r="N126" i="1"/>
  <c r="O126" i="1" s="1"/>
  <c r="H127" i="1" l="1"/>
  <c r="I127" i="1" s="1"/>
  <c r="N127" i="1" s="1"/>
  <c r="O127" i="1" s="1"/>
  <c r="F128" i="1"/>
  <c r="F129" i="1" l="1"/>
  <c r="H128" i="1"/>
  <c r="I128" i="1" s="1"/>
  <c r="N128" i="1" s="1"/>
  <c r="O128" i="1" s="1"/>
  <c r="H129" i="1" l="1"/>
  <c r="I129" i="1" s="1"/>
  <c r="N129" i="1" s="1"/>
  <c r="O129" i="1" s="1"/>
  <c r="F130" i="1"/>
  <c r="F131" i="1" l="1"/>
  <c r="H130" i="1"/>
  <c r="I130" i="1" s="1"/>
  <c r="N130" i="1" s="1"/>
  <c r="O130" i="1" s="1"/>
  <c r="H131" i="1" l="1"/>
  <c r="I131" i="1" s="1"/>
  <c r="N131" i="1" s="1"/>
  <c r="O131" i="1" s="1"/>
  <c r="F132" i="1"/>
  <c r="F133" i="1" l="1"/>
  <c r="H132" i="1"/>
  <c r="I132" i="1" s="1"/>
  <c r="N132" i="1" s="1"/>
  <c r="O132" i="1" s="1"/>
  <c r="N133" i="1" l="1"/>
  <c r="O133" i="1" s="1"/>
  <c r="F134" i="1"/>
  <c r="F135" i="1" l="1"/>
  <c r="H134" i="1"/>
  <c r="I134" i="1" s="1"/>
  <c r="N134" i="1" s="1"/>
  <c r="O134" i="1" s="1"/>
  <c r="H135" i="1" l="1"/>
  <c r="I135" i="1" s="1"/>
  <c r="N135" i="1" s="1"/>
  <c r="O135" i="1" s="1"/>
  <c r="F136" i="1"/>
  <c r="F137" i="1" l="1"/>
  <c r="H136" i="1"/>
  <c r="I136" i="1" s="1"/>
  <c r="N136" i="1" s="1"/>
  <c r="O136" i="1" s="1"/>
  <c r="H137" i="1" l="1"/>
  <c r="I137" i="1" s="1"/>
  <c r="N137" i="1" s="1"/>
  <c r="O137" i="1" s="1"/>
  <c r="F138" i="1"/>
  <c r="F139" i="1" l="1"/>
  <c r="H138" i="1"/>
  <c r="I138" i="1" s="1"/>
  <c r="N138" i="1" s="1"/>
  <c r="O138" i="1" s="1"/>
  <c r="H139" i="1" l="1"/>
  <c r="I139" i="1" s="1"/>
  <c r="N139" i="1" s="1"/>
  <c r="O139" i="1" s="1"/>
  <c r="F140" i="1"/>
  <c r="F141" i="1" l="1"/>
  <c r="H140" i="1"/>
  <c r="I140" i="1" s="1"/>
  <c r="N140" i="1" l="1"/>
  <c r="O140" i="1" s="1"/>
  <c r="K140" i="1"/>
  <c r="L140" i="1" s="1"/>
  <c r="H141" i="1"/>
  <c r="I141" i="1" s="1"/>
  <c r="K141" i="1" s="1"/>
  <c r="L141" i="1" s="1"/>
  <c r="N141" i="1" s="1"/>
  <c r="O141" i="1" s="1"/>
  <c r="F142" i="1"/>
  <c r="F143" i="1" l="1"/>
  <c r="H142" i="1"/>
  <c r="I142" i="1" s="1"/>
  <c r="N142" i="1" s="1"/>
  <c r="O142" i="1" s="1"/>
  <c r="F144" i="1" l="1"/>
  <c r="N143" i="1"/>
  <c r="O143" i="1" s="1"/>
  <c r="F145" i="1" l="1"/>
  <c r="H144" i="1"/>
  <c r="I144" i="1" s="1"/>
  <c r="N144" i="1" s="1"/>
  <c r="O144" i="1" s="1"/>
  <c r="F146" i="1" l="1"/>
  <c r="H145" i="1"/>
  <c r="I145" i="1" s="1"/>
  <c r="N145" i="1" s="1"/>
  <c r="O145" i="1" s="1"/>
  <c r="F147" i="1" l="1"/>
  <c r="H146" i="1"/>
  <c r="I146" i="1" s="1"/>
  <c r="N146" i="1" s="1"/>
  <c r="O146" i="1" s="1"/>
  <c r="F148" i="1" l="1"/>
  <c r="H147" i="1"/>
  <c r="I147" i="1" s="1"/>
  <c r="N147" i="1" s="1"/>
  <c r="O147" i="1" s="1"/>
  <c r="F149" i="1" l="1"/>
  <c r="H148" i="1"/>
  <c r="I148" i="1" s="1"/>
  <c r="N148" i="1" s="1"/>
  <c r="O148" i="1" s="1"/>
  <c r="F150" i="1" l="1"/>
  <c r="H149" i="1"/>
  <c r="I149" i="1" s="1"/>
  <c r="N149" i="1" s="1"/>
  <c r="O149" i="1" s="1"/>
  <c r="F151" i="1" l="1"/>
  <c r="N150" i="1"/>
  <c r="O150" i="1" s="1"/>
  <c r="F152" i="1" l="1"/>
  <c r="H151" i="1"/>
  <c r="I151" i="1" s="1"/>
  <c r="N151" i="1" s="1"/>
  <c r="O151" i="1" s="1"/>
  <c r="F153" i="1" l="1"/>
  <c r="H152" i="1"/>
  <c r="I152" i="1" s="1"/>
  <c r="N152" i="1" s="1"/>
  <c r="O152" i="1" s="1"/>
  <c r="F154" i="1" l="1"/>
  <c r="H153" i="1"/>
  <c r="I153" i="1" s="1"/>
  <c r="N153" i="1" s="1"/>
  <c r="O153" i="1" s="1"/>
  <c r="F155" i="1" l="1"/>
  <c r="H154" i="1"/>
  <c r="I154" i="1" s="1"/>
  <c r="N154" i="1" s="1"/>
  <c r="O154" i="1" s="1"/>
  <c r="F156" i="1" l="1"/>
  <c r="H155" i="1"/>
  <c r="I155" i="1" s="1"/>
  <c r="N155" i="1" s="1"/>
  <c r="O155" i="1" s="1"/>
  <c r="F157" i="1" l="1"/>
  <c r="H156" i="1"/>
  <c r="I156" i="1" s="1"/>
  <c r="N156" i="1" s="1"/>
  <c r="O156" i="1" s="1"/>
  <c r="H157" i="1" l="1"/>
  <c r="I157" i="1" s="1"/>
  <c r="F158" i="1"/>
  <c r="H158" i="1" l="1"/>
  <c r="I158" i="1" s="1"/>
  <c r="K158" i="1" s="1"/>
  <c r="L158" i="1" s="1"/>
  <c r="N158" i="1" s="1"/>
  <c r="O158" i="1" s="1"/>
  <c r="F159" i="1"/>
  <c r="N157" i="1"/>
  <c r="O157" i="1" s="1"/>
  <c r="K157" i="1"/>
  <c r="L157" i="1" s="1"/>
  <c r="F160" i="1" l="1"/>
  <c r="H159" i="1"/>
  <c r="I159" i="1" s="1"/>
  <c r="N159" i="1" s="1"/>
  <c r="O159" i="1" s="1"/>
  <c r="F161" i="1" l="1"/>
  <c r="N160" i="1"/>
  <c r="O160" i="1" s="1"/>
  <c r="F162" i="1" l="1"/>
  <c r="H161" i="1"/>
  <c r="I161" i="1" s="1"/>
  <c r="N161" i="1" s="1"/>
  <c r="O161" i="1" s="1"/>
  <c r="F163" i="1" l="1"/>
  <c r="H162" i="1"/>
  <c r="I162" i="1" s="1"/>
  <c r="N162" i="1" s="1"/>
  <c r="O162" i="1" s="1"/>
  <c r="F164" i="1" l="1"/>
  <c r="H163" i="1"/>
  <c r="I163" i="1" s="1"/>
  <c r="N163" i="1" s="1"/>
  <c r="O163" i="1" s="1"/>
  <c r="F165" i="1" l="1"/>
  <c r="H164" i="1"/>
  <c r="I164" i="1" s="1"/>
  <c r="N164" i="1" s="1"/>
  <c r="O164" i="1" s="1"/>
  <c r="F166" i="1" l="1"/>
  <c r="H165" i="1"/>
  <c r="I165" i="1" s="1"/>
  <c r="N165" i="1" s="1"/>
  <c r="O165" i="1" s="1"/>
  <c r="F167" i="1" l="1"/>
  <c r="H166" i="1"/>
  <c r="I166" i="1" s="1"/>
  <c r="N166" i="1" s="1"/>
  <c r="O166" i="1" s="1"/>
  <c r="F168" i="1" l="1"/>
  <c r="N167" i="1"/>
  <c r="O167" i="1" s="1"/>
  <c r="F169" i="1" l="1"/>
  <c r="H168" i="1"/>
  <c r="I168" i="1" s="1"/>
  <c r="N168" i="1" s="1"/>
  <c r="O168" i="1" s="1"/>
  <c r="F170" i="1" l="1"/>
  <c r="H169" i="1"/>
  <c r="I169" i="1" s="1"/>
  <c r="N169" i="1" s="1"/>
  <c r="O169" i="1" s="1"/>
  <c r="F171" i="1" l="1"/>
  <c r="H170" i="1"/>
  <c r="I170" i="1" s="1"/>
  <c r="N170" i="1" s="1"/>
  <c r="O170" i="1" s="1"/>
  <c r="F172" i="1" l="1"/>
  <c r="H171" i="1"/>
  <c r="I171" i="1" s="1"/>
  <c r="N171" i="1" s="1"/>
  <c r="O171" i="1" s="1"/>
  <c r="F173" i="1" l="1"/>
  <c r="H172" i="1"/>
  <c r="I172" i="1" s="1"/>
  <c r="N172" i="1" s="1"/>
  <c r="O172" i="1" s="1"/>
  <c r="F174" i="1" l="1"/>
  <c r="H173" i="1"/>
  <c r="I173" i="1" s="1"/>
  <c r="N173" i="1" s="1"/>
  <c r="O173" i="1" s="1"/>
  <c r="F175" i="1" l="1"/>
  <c r="H174" i="1"/>
  <c r="I174" i="1" s="1"/>
  <c r="K174" i="1" l="1"/>
  <c r="L174" i="1" s="1"/>
  <c r="N174" i="1"/>
  <c r="O174" i="1" s="1"/>
  <c r="F176" i="1"/>
  <c r="H175" i="1"/>
  <c r="I175" i="1" s="1"/>
  <c r="K175" i="1" s="1"/>
  <c r="L175" i="1" s="1"/>
  <c r="N175" i="1" s="1"/>
  <c r="O175" i="1" s="1"/>
  <c r="F177" i="1" l="1"/>
  <c r="H176" i="1"/>
  <c r="I176" i="1" s="1"/>
  <c r="N176" i="1" s="1"/>
  <c r="O176" i="1" s="1"/>
  <c r="N177" i="1" l="1"/>
  <c r="O177" i="1" s="1"/>
  <c r="F178" i="1"/>
  <c r="F179" i="1" l="1"/>
  <c r="H178" i="1"/>
  <c r="I178" i="1" s="1"/>
  <c r="N178" i="1" s="1"/>
  <c r="O178" i="1" s="1"/>
  <c r="H179" i="1" l="1"/>
  <c r="I179" i="1" s="1"/>
  <c r="N179" i="1" s="1"/>
  <c r="O179" i="1" s="1"/>
  <c r="F180" i="1"/>
  <c r="F181" i="1" l="1"/>
  <c r="H180" i="1"/>
  <c r="I180" i="1" s="1"/>
  <c r="N180" i="1" s="1"/>
  <c r="O180" i="1" s="1"/>
  <c r="H181" i="1" l="1"/>
  <c r="I181" i="1" s="1"/>
  <c r="N181" i="1" s="1"/>
  <c r="O181" i="1" s="1"/>
  <c r="F182" i="1"/>
  <c r="F183" i="1" l="1"/>
  <c r="H182" i="1"/>
  <c r="I182" i="1" s="1"/>
  <c r="N182" i="1" s="1"/>
  <c r="O182" i="1" s="1"/>
  <c r="H183" i="1" l="1"/>
  <c r="I183" i="1" s="1"/>
  <c r="N183" i="1" s="1"/>
  <c r="O183" i="1" s="1"/>
  <c r="F184" i="1"/>
  <c r="F185" i="1" l="1"/>
  <c r="N184" i="1"/>
  <c r="O184" i="1" s="1"/>
  <c r="H185" i="1" l="1"/>
  <c r="I185" i="1" s="1"/>
  <c r="N185" i="1" s="1"/>
  <c r="O185" i="1" s="1"/>
  <c r="F186" i="1"/>
  <c r="F187" i="1" l="1"/>
  <c r="H186" i="1"/>
  <c r="I186" i="1" s="1"/>
  <c r="N186" i="1" s="1"/>
  <c r="O186" i="1" s="1"/>
  <c r="H187" i="1" l="1"/>
  <c r="I187" i="1" s="1"/>
  <c r="N187" i="1" s="1"/>
  <c r="O187" i="1" s="1"/>
  <c r="F188" i="1"/>
  <c r="F189" i="1" l="1"/>
  <c r="H188" i="1"/>
  <c r="I188" i="1" s="1"/>
  <c r="N188" i="1" s="1"/>
  <c r="O188" i="1" s="1"/>
  <c r="H189" i="1" l="1"/>
  <c r="I189" i="1" s="1"/>
  <c r="N189" i="1" s="1"/>
  <c r="O189" i="1" s="1"/>
  <c r="F190" i="1"/>
  <c r="F191" i="1" l="1"/>
  <c r="H190" i="1"/>
  <c r="I190" i="1" s="1"/>
  <c r="N190" i="1" s="1"/>
  <c r="O190" i="1" s="1"/>
  <c r="H191" i="1" l="1"/>
  <c r="I191" i="1" s="1"/>
  <c r="F192" i="1"/>
  <c r="F193" i="1" l="1"/>
  <c r="H192" i="1"/>
  <c r="I192" i="1" s="1"/>
  <c r="K192" i="1" s="1"/>
  <c r="L192" i="1" s="1"/>
  <c r="N192" i="1" s="1"/>
  <c r="O192" i="1" s="1"/>
  <c r="K191" i="1"/>
  <c r="L191" i="1" s="1"/>
  <c r="N191" i="1"/>
  <c r="O191" i="1" s="1"/>
  <c r="H193" i="1" l="1"/>
  <c r="I193" i="1" s="1"/>
  <c r="N193" i="1" s="1"/>
  <c r="O193" i="1" s="1"/>
  <c r="F194" i="1"/>
  <c r="N194" i="1" l="1"/>
  <c r="O194" i="1" s="1"/>
  <c r="F195" i="1"/>
  <c r="H195" i="1" l="1"/>
  <c r="I195" i="1" s="1"/>
  <c r="N195" i="1" s="1"/>
  <c r="O195" i="1" s="1"/>
  <c r="F196" i="1"/>
  <c r="H196" i="1" l="1"/>
  <c r="I196" i="1" s="1"/>
  <c r="N196" i="1" s="1"/>
  <c r="O196" i="1" s="1"/>
  <c r="F197" i="1"/>
  <c r="H197" i="1" l="1"/>
  <c r="I197" i="1" s="1"/>
  <c r="N197" i="1" s="1"/>
  <c r="O197" i="1" s="1"/>
  <c r="F198" i="1"/>
  <c r="H198" i="1" l="1"/>
  <c r="I198" i="1" s="1"/>
  <c r="N198" i="1" s="1"/>
  <c r="O198" i="1" s="1"/>
  <c r="F199" i="1"/>
  <c r="F200" i="1" l="1"/>
  <c r="H199" i="1"/>
  <c r="I199" i="1" s="1"/>
  <c r="N199" i="1" s="1"/>
  <c r="O199" i="1" s="1"/>
  <c r="F201" i="1" l="1"/>
  <c r="H200" i="1"/>
  <c r="I200" i="1" s="1"/>
  <c r="N200" i="1" s="1"/>
  <c r="O200" i="1" s="1"/>
  <c r="N201" i="1" l="1"/>
  <c r="O201" i="1" s="1"/>
  <c r="F202" i="1"/>
  <c r="F203" i="1" l="1"/>
  <c r="H202" i="1"/>
  <c r="I202" i="1" s="1"/>
  <c r="N202" i="1" s="1"/>
  <c r="O202" i="1" s="1"/>
  <c r="F204" i="1" l="1"/>
  <c r="H203" i="1"/>
  <c r="I203" i="1" s="1"/>
  <c r="N203" i="1" s="1"/>
  <c r="O203" i="1" s="1"/>
  <c r="F205" i="1" l="1"/>
  <c r="H204" i="1"/>
  <c r="I204" i="1" s="1"/>
  <c r="N204" i="1" s="1"/>
  <c r="O204" i="1" s="1"/>
  <c r="F206" i="1" l="1"/>
  <c r="H205" i="1"/>
  <c r="I205" i="1" s="1"/>
  <c r="N205" i="1" s="1"/>
  <c r="O205" i="1" s="1"/>
  <c r="F207" i="1" l="1"/>
  <c r="H206" i="1"/>
  <c r="I206" i="1" s="1"/>
  <c r="N206" i="1" s="1"/>
  <c r="O206" i="1" s="1"/>
  <c r="F208" i="1" l="1"/>
  <c r="H207" i="1"/>
  <c r="I207" i="1" s="1"/>
  <c r="N207" i="1" s="1"/>
  <c r="O207" i="1" s="1"/>
  <c r="H208" i="1" l="1"/>
  <c r="I208" i="1" s="1"/>
  <c r="F209" i="1"/>
  <c r="H209" i="1" l="1"/>
  <c r="I209" i="1" s="1"/>
  <c r="K209" i="1" s="1"/>
  <c r="L209" i="1" s="1"/>
  <c r="N209" i="1" s="1"/>
  <c r="O209" i="1" s="1"/>
  <c r="F210" i="1"/>
  <c r="K208" i="1"/>
  <c r="L208" i="1" s="1"/>
  <c r="N208" i="1"/>
  <c r="O208" i="1" s="1"/>
  <c r="F211" i="1" l="1"/>
  <c r="H210" i="1"/>
  <c r="I210" i="1" s="1"/>
  <c r="N210" i="1" s="1"/>
  <c r="O210" i="1" s="1"/>
  <c r="F212" i="1" l="1"/>
  <c r="N211" i="1"/>
  <c r="O211" i="1" s="1"/>
  <c r="H212" i="1" l="1"/>
  <c r="I212" i="1" s="1"/>
  <c r="N212" i="1" s="1"/>
  <c r="O212" i="1" s="1"/>
  <c r="F213" i="1"/>
  <c r="H213" i="1" l="1"/>
  <c r="I213" i="1" s="1"/>
  <c r="N213" i="1" s="1"/>
  <c r="O213" i="1" s="1"/>
  <c r="F214" i="1"/>
  <c r="H214" i="1" l="1"/>
  <c r="I214" i="1" s="1"/>
  <c r="N214" i="1" s="1"/>
  <c r="O214" i="1" s="1"/>
  <c r="F215" i="1"/>
  <c r="H215" i="1" l="1"/>
  <c r="I215" i="1" s="1"/>
  <c r="N215" i="1" s="1"/>
  <c r="O215" i="1" s="1"/>
  <c r="F216" i="1"/>
  <c r="H216" i="1" l="1"/>
  <c r="I216" i="1" s="1"/>
  <c r="N216" i="1" s="1"/>
  <c r="O216" i="1" s="1"/>
  <c r="F217" i="1"/>
  <c r="H217" i="1" l="1"/>
  <c r="I217" i="1" s="1"/>
  <c r="N217" i="1" s="1"/>
  <c r="O217" i="1" s="1"/>
  <c r="F218" i="1"/>
  <c r="F219" i="1" l="1"/>
  <c r="N218" i="1"/>
  <c r="O218" i="1" s="1"/>
  <c r="H219" i="1" l="1"/>
  <c r="I219" i="1" s="1"/>
  <c r="N219" i="1" s="1"/>
  <c r="O219" i="1" s="1"/>
  <c r="F220" i="1"/>
  <c r="H220" i="1" l="1"/>
  <c r="I220" i="1" s="1"/>
  <c r="N220" i="1" s="1"/>
  <c r="O220" i="1" s="1"/>
  <c r="F221" i="1"/>
  <c r="H221" i="1" l="1"/>
  <c r="I221" i="1" s="1"/>
  <c r="N221" i="1" s="1"/>
  <c r="O221" i="1" s="1"/>
  <c r="F222" i="1"/>
  <c r="F223" i="1" l="1"/>
  <c r="H222" i="1"/>
  <c r="I222" i="1" s="1"/>
  <c r="N222" i="1" s="1"/>
  <c r="O222" i="1" s="1"/>
  <c r="H223" i="1" l="1"/>
  <c r="I223" i="1" s="1"/>
  <c r="N223" i="1" s="1"/>
  <c r="O223" i="1" s="1"/>
  <c r="F224" i="1"/>
  <c r="H224" i="1" l="1"/>
  <c r="I224" i="1" s="1"/>
  <c r="N224" i="1" s="1"/>
  <c r="O224" i="1" s="1"/>
  <c r="F225" i="1"/>
  <c r="F226" i="1" l="1"/>
  <c r="H225" i="1"/>
  <c r="I225" i="1" s="1"/>
  <c r="N225" i="1" l="1"/>
  <c r="O225" i="1" s="1"/>
  <c r="K225" i="1"/>
  <c r="L225" i="1" s="1"/>
  <c r="F227" i="1"/>
  <c r="H226" i="1"/>
  <c r="I226" i="1" s="1"/>
  <c r="K226" i="1" s="1"/>
  <c r="L226" i="1" s="1"/>
  <c r="N226" i="1" s="1"/>
  <c r="O226" i="1" s="1"/>
  <c r="H227" i="1" l="1"/>
  <c r="I227" i="1" s="1"/>
  <c r="N227" i="1" s="1"/>
  <c r="O227" i="1" s="1"/>
  <c r="F228" i="1"/>
  <c r="F229" i="1" l="1"/>
  <c r="N228" i="1"/>
  <c r="O228" i="1" s="1"/>
  <c r="H229" i="1" l="1"/>
  <c r="I229" i="1" s="1"/>
  <c r="N229" i="1" s="1"/>
  <c r="O229" i="1" s="1"/>
  <c r="F230" i="1"/>
  <c r="F231" i="1" l="1"/>
  <c r="H230" i="1"/>
  <c r="I230" i="1" s="1"/>
  <c r="N230" i="1" s="1"/>
  <c r="O230" i="1" s="1"/>
  <c r="H231" i="1" l="1"/>
  <c r="I231" i="1" s="1"/>
  <c r="N231" i="1" s="1"/>
  <c r="O231" i="1" s="1"/>
  <c r="F232" i="1"/>
  <c r="F233" i="1" l="1"/>
  <c r="H232" i="1"/>
  <c r="I232" i="1" s="1"/>
  <c r="N232" i="1" s="1"/>
  <c r="O232" i="1" s="1"/>
  <c r="H233" i="1" l="1"/>
  <c r="I233" i="1" s="1"/>
  <c r="N233" i="1" s="1"/>
  <c r="O233" i="1" s="1"/>
  <c r="F234" i="1"/>
  <c r="F235" i="1" l="1"/>
  <c r="H234" i="1"/>
  <c r="I234" i="1" s="1"/>
  <c r="N234" i="1" s="1"/>
  <c r="O234" i="1" s="1"/>
  <c r="N235" i="1" l="1"/>
  <c r="O235" i="1" s="1"/>
  <c r="F236" i="1"/>
  <c r="F237" i="1" l="1"/>
  <c r="H236" i="1"/>
  <c r="I236" i="1" s="1"/>
  <c r="N236" i="1" s="1"/>
  <c r="O236" i="1" s="1"/>
  <c r="H237" i="1" l="1"/>
  <c r="I237" i="1" s="1"/>
  <c r="N237" i="1" s="1"/>
  <c r="O237" i="1" s="1"/>
  <c r="F238" i="1"/>
  <c r="F239" i="1" l="1"/>
  <c r="H238" i="1"/>
  <c r="I238" i="1" s="1"/>
  <c r="N238" i="1" s="1"/>
  <c r="O238" i="1" s="1"/>
  <c r="H239" i="1" l="1"/>
  <c r="I239" i="1" s="1"/>
  <c r="N239" i="1" s="1"/>
  <c r="O239" i="1" s="1"/>
  <c r="F240" i="1"/>
  <c r="F241" i="1" l="1"/>
  <c r="H240" i="1"/>
  <c r="I240" i="1" s="1"/>
  <c r="N240" i="1" s="1"/>
  <c r="O240" i="1" s="1"/>
  <c r="H241" i="1" l="1"/>
  <c r="I241" i="1" s="1"/>
  <c r="N241" i="1" s="1"/>
  <c r="O241" i="1" s="1"/>
  <c r="F242" i="1"/>
  <c r="F243" i="1" l="1"/>
  <c r="H242" i="1"/>
  <c r="I242" i="1" s="1"/>
  <c r="K242" i="1" l="1"/>
  <c r="L242" i="1" s="1"/>
  <c r="N242" i="1"/>
  <c r="O242" i="1" s="1"/>
  <c r="H243" i="1"/>
  <c r="I243" i="1" s="1"/>
  <c r="K243" i="1" s="1"/>
  <c r="L243" i="1" s="1"/>
  <c r="N243" i="1" s="1"/>
  <c r="O243" i="1" s="1"/>
  <c r="F244" i="1"/>
  <c r="F245" i="1" l="1"/>
  <c r="H244" i="1"/>
  <c r="I244" i="1" s="1"/>
  <c r="N244" i="1" s="1"/>
  <c r="O244" i="1" s="1"/>
  <c r="F246" i="1" l="1"/>
  <c r="N245" i="1"/>
  <c r="O245" i="1" s="1"/>
  <c r="F247" i="1" l="1"/>
  <c r="H246" i="1"/>
  <c r="I246" i="1" s="1"/>
  <c r="N246" i="1" s="1"/>
  <c r="O246" i="1" s="1"/>
  <c r="F248" i="1" l="1"/>
  <c r="H247" i="1"/>
  <c r="I247" i="1" s="1"/>
  <c r="N247" i="1" s="1"/>
  <c r="O247" i="1" s="1"/>
  <c r="F249" i="1" l="1"/>
  <c r="H248" i="1"/>
  <c r="I248" i="1" s="1"/>
  <c r="N248" i="1" s="1"/>
  <c r="O248" i="1" s="1"/>
  <c r="F250" i="1" l="1"/>
  <c r="H249" i="1"/>
  <c r="I249" i="1" s="1"/>
  <c r="N249" i="1" s="1"/>
  <c r="O249" i="1" s="1"/>
  <c r="H250" i="1" l="1"/>
  <c r="I250" i="1" s="1"/>
  <c r="N250" i="1" s="1"/>
  <c r="O250" i="1" s="1"/>
  <c r="F251" i="1"/>
  <c r="H251" i="1" l="1"/>
  <c r="I251" i="1" s="1"/>
  <c r="N251" i="1" s="1"/>
  <c r="O251" i="1" s="1"/>
  <c r="F252" i="1"/>
  <c r="N252" i="1" l="1"/>
  <c r="O252" i="1" s="1"/>
  <c r="F253" i="1"/>
  <c r="H253" i="1" l="1"/>
  <c r="I253" i="1" s="1"/>
  <c r="N253" i="1" s="1"/>
  <c r="O253" i="1" s="1"/>
  <c r="F254" i="1"/>
  <c r="H254" i="1" l="1"/>
  <c r="I254" i="1" s="1"/>
  <c r="N254" i="1" s="1"/>
  <c r="O254" i="1" s="1"/>
  <c r="F255" i="1"/>
  <c r="H255" i="1" l="1"/>
  <c r="I255" i="1" s="1"/>
  <c r="N255" i="1" s="1"/>
  <c r="O255" i="1" s="1"/>
  <c r="F256" i="1"/>
  <c r="H256" i="1" l="1"/>
  <c r="I256" i="1" s="1"/>
  <c r="N256" i="1" s="1"/>
  <c r="O256" i="1" s="1"/>
  <c r="F257" i="1"/>
  <c r="H257" i="1" l="1"/>
  <c r="I257" i="1" s="1"/>
  <c r="N257" i="1" s="1"/>
  <c r="O257" i="1" s="1"/>
  <c r="F258" i="1"/>
  <c r="H258" i="1" l="1"/>
  <c r="I258" i="1" s="1"/>
  <c r="N258" i="1" s="1"/>
  <c r="O258" i="1" s="1"/>
  <c r="F259" i="1"/>
  <c r="H259" i="1" l="1"/>
  <c r="I259" i="1" s="1"/>
  <c r="F260" i="1"/>
  <c r="H260" i="1" l="1"/>
  <c r="I260" i="1" s="1"/>
  <c r="K260" i="1" s="1"/>
  <c r="L260" i="1" s="1"/>
  <c r="N260" i="1" s="1"/>
  <c r="O260" i="1" s="1"/>
  <c r="F261" i="1"/>
  <c r="K259" i="1"/>
  <c r="L259" i="1" s="1"/>
  <c r="N259" i="1"/>
  <c r="O259" i="1" s="1"/>
  <c r="H261" i="1" l="1"/>
  <c r="I261" i="1" s="1"/>
  <c r="N261" i="1" s="1"/>
  <c r="O261" i="1" s="1"/>
  <c r="F262" i="1"/>
  <c r="N262" i="1" l="1"/>
  <c r="O262" i="1" s="1"/>
  <c r="F263" i="1"/>
  <c r="H263" i="1" l="1"/>
  <c r="I263" i="1" s="1"/>
  <c r="N263" i="1" s="1"/>
  <c r="O263" i="1" s="1"/>
  <c r="F264" i="1"/>
  <c r="H264" i="1" l="1"/>
  <c r="I264" i="1" s="1"/>
  <c r="N264" i="1" s="1"/>
  <c r="O264" i="1" s="1"/>
  <c r="F265" i="1"/>
  <c r="H265" i="1" l="1"/>
  <c r="I265" i="1" s="1"/>
  <c r="N265" i="1" s="1"/>
  <c r="O265" i="1" s="1"/>
  <c r="F266" i="1"/>
  <c r="H266" i="1" l="1"/>
  <c r="I266" i="1" s="1"/>
  <c r="N266" i="1" s="1"/>
  <c r="O266" i="1" s="1"/>
  <c r="F267" i="1"/>
  <c r="H267" i="1" l="1"/>
  <c r="I267" i="1" s="1"/>
  <c r="N267" i="1" s="1"/>
  <c r="O267" i="1" s="1"/>
  <c r="F268" i="1"/>
  <c r="H268" i="1" l="1"/>
  <c r="I268" i="1" s="1"/>
  <c r="N268" i="1" s="1"/>
  <c r="O268" i="1" s="1"/>
  <c r="F269" i="1"/>
  <c r="N269" i="1" l="1"/>
  <c r="O269" i="1" s="1"/>
  <c r="F270" i="1"/>
  <c r="H270" i="1" l="1"/>
  <c r="I270" i="1" s="1"/>
  <c r="N270" i="1" s="1"/>
  <c r="O270" i="1" s="1"/>
  <c r="F271" i="1"/>
  <c r="H271" i="1" l="1"/>
  <c r="I271" i="1" s="1"/>
  <c r="N271" i="1" s="1"/>
  <c r="O271" i="1" s="1"/>
  <c r="F272" i="1"/>
  <c r="H272" i="1" l="1"/>
  <c r="I272" i="1" s="1"/>
  <c r="N272" i="1" s="1"/>
  <c r="O272" i="1" s="1"/>
  <c r="F273" i="1"/>
  <c r="H273" i="1" l="1"/>
  <c r="I273" i="1" s="1"/>
  <c r="N273" i="1" s="1"/>
  <c r="O273" i="1" s="1"/>
  <c r="F274" i="1"/>
  <c r="F275" i="1" l="1"/>
  <c r="H274" i="1"/>
  <c r="I274" i="1" s="1"/>
  <c r="N274" i="1" s="1"/>
  <c r="O274" i="1" s="1"/>
  <c r="F276" i="1" l="1"/>
  <c r="H275" i="1"/>
  <c r="I275" i="1" s="1"/>
  <c r="N275" i="1" s="1"/>
  <c r="O275" i="1" s="1"/>
  <c r="F277" i="1" l="1"/>
  <c r="H276" i="1"/>
  <c r="I276" i="1" s="1"/>
  <c r="N276" i="1" l="1"/>
  <c r="O276" i="1" s="1"/>
  <c r="K276" i="1"/>
  <c r="L276" i="1" s="1"/>
  <c r="F278" i="1"/>
  <c r="H277" i="1"/>
  <c r="I277" i="1" s="1"/>
  <c r="K277" i="1" s="1"/>
  <c r="L277" i="1" s="1"/>
  <c r="N277" i="1" s="1"/>
  <c r="O277" i="1" s="1"/>
  <c r="F279" i="1" l="1"/>
  <c r="H278" i="1"/>
  <c r="I278" i="1" s="1"/>
  <c r="N278" i="1" s="1"/>
  <c r="O278" i="1" s="1"/>
  <c r="N279" i="1" l="1"/>
  <c r="O279" i="1" s="1"/>
  <c r="F280" i="1"/>
  <c r="F281" i="1" l="1"/>
  <c r="H280" i="1"/>
  <c r="I280" i="1" s="1"/>
  <c r="N280" i="1" s="1"/>
  <c r="O280" i="1" s="1"/>
  <c r="H281" i="1" l="1"/>
  <c r="I281" i="1" s="1"/>
  <c r="N281" i="1" s="1"/>
  <c r="O281" i="1" s="1"/>
  <c r="F282" i="1"/>
  <c r="F283" i="1" l="1"/>
  <c r="H282" i="1"/>
  <c r="I282" i="1" s="1"/>
  <c r="N282" i="1" s="1"/>
  <c r="O282" i="1" s="1"/>
  <c r="H283" i="1" l="1"/>
  <c r="I283" i="1" s="1"/>
  <c r="N283" i="1" s="1"/>
  <c r="O283" i="1" s="1"/>
  <c r="F284" i="1"/>
  <c r="F285" i="1" l="1"/>
  <c r="H284" i="1"/>
  <c r="I284" i="1" s="1"/>
  <c r="N284" i="1" s="1"/>
  <c r="O284" i="1" s="1"/>
  <c r="H285" i="1" l="1"/>
  <c r="I285" i="1" s="1"/>
  <c r="N285" i="1" s="1"/>
  <c r="O285" i="1" s="1"/>
  <c r="F286" i="1"/>
  <c r="F287" i="1" l="1"/>
  <c r="N286" i="1"/>
  <c r="O286" i="1" s="1"/>
  <c r="H287" i="1" l="1"/>
  <c r="I287" i="1" s="1"/>
  <c r="N287" i="1" s="1"/>
  <c r="O287" i="1" s="1"/>
  <c r="F288" i="1"/>
  <c r="F289" i="1" l="1"/>
  <c r="H288" i="1"/>
  <c r="I288" i="1" s="1"/>
  <c r="N288" i="1" s="1"/>
  <c r="O288" i="1" s="1"/>
  <c r="H289" i="1" l="1"/>
  <c r="I289" i="1" s="1"/>
  <c r="N289" i="1" s="1"/>
  <c r="O289" i="1" s="1"/>
  <c r="F290" i="1"/>
  <c r="F291" i="1" l="1"/>
  <c r="H290" i="1"/>
  <c r="I290" i="1" s="1"/>
  <c r="N290" i="1" s="1"/>
  <c r="O290" i="1" s="1"/>
  <c r="H291" i="1" l="1"/>
  <c r="I291" i="1" s="1"/>
  <c r="N291" i="1" s="1"/>
  <c r="O291" i="1" s="1"/>
  <c r="F292" i="1"/>
  <c r="F293" i="1" l="1"/>
  <c r="H292" i="1"/>
  <c r="I292" i="1" s="1"/>
  <c r="N292" i="1" s="1"/>
  <c r="O292" i="1" s="1"/>
  <c r="H293" i="1" l="1"/>
  <c r="I293" i="1" s="1"/>
  <c r="F294" i="1"/>
  <c r="F295" i="1" l="1"/>
  <c r="H294" i="1"/>
  <c r="I294" i="1" s="1"/>
  <c r="K294" i="1" s="1"/>
  <c r="L294" i="1" s="1"/>
  <c r="N294" i="1" s="1"/>
  <c r="O294" i="1" s="1"/>
  <c r="N293" i="1"/>
  <c r="O293" i="1" s="1"/>
  <c r="K293" i="1"/>
  <c r="L293" i="1" s="1"/>
  <c r="H295" i="1" l="1"/>
  <c r="I295" i="1" s="1"/>
  <c r="N295" i="1" s="1"/>
  <c r="O295" i="1" s="1"/>
  <c r="F296" i="1"/>
  <c r="N296" i="1" l="1"/>
  <c r="O296" i="1" s="1"/>
  <c r="F297" i="1"/>
  <c r="H297" i="1" l="1"/>
  <c r="I297" i="1" s="1"/>
  <c r="N297" i="1" s="1"/>
  <c r="O297" i="1" s="1"/>
  <c r="F298" i="1"/>
  <c r="H298" i="1" l="1"/>
  <c r="I298" i="1" s="1"/>
  <c r="N298" i="1" s="1"/>
  <c r="O298" i="1" s="1"/>
  <c r="F299" i="1"/>
  <c r="H299" i="1" l="1"/>
  <c r="I299" i="1" s="1"/>
  <c r="N299" i="1" s="1"/>
  <c r="O299" i="1" s="1"/>
  <c r="F300" i="1"/>
  <c r="H300" i="1" l="1"/>
  <c r="I300" i="1" s="1"/>
  <c r="N300" i="1" s="1"/>
  <c r="O300" i="1" s="1"/>
  <c r="F301" i="1"/>
  <c r="H301" i="1" l="1"/>
  <c r="I301" i="1" s="1"/>
  <c r="N301" i="1" s="1"/>
  <c r="O301" i="1" s="1"/>
  <c r="F302" i="1"/>
  <c r="H302" i="1" l="1"/>
  <c r="I302" i="1" s="1"/>
  <c r="N302" i="1" s="1"/>
  <c r="O302" i="1" s="1"/>
  <c r="F303" i="1"/>
  <c r="F304" i="1" l="1"/>
  <c r="N303" i="1"/>
  <c r="O303" i="1" s="1"/>
  <c r="H304" i="1" l="1"/>
  <c r="I304" i="1" s="1"/>
  <c r="N304" i="1" s="1"/>
  <c r="O304" i="1" s="1"/>
  <c r="F305" i="1"/>
  <c r="H305" i="1" l="1"/>
  <c r="I305" i="1" s="1"/>
  <c r="N305" i="1" s="1"/>
  <c r="O305" i="1" s="1"/>
  <c r="F306" i="1"/>
  <c r="H306" i="1" l="1"/>
  <c r="I306" i="1" s="1"/>
  <c r="N306" i="1" s="1"/>
  <c r="O306" i="1" s="1"/>
  <c r="F307" i="1"/>
  <c r="H307" i="1" l="1"/>
  <c r="I307" i="1" s="1"/>
  <c r="N307" i="1" s="1"/>
  <c r="O307" i="1" s="1"/>
  <c r="F308" i="1"/>
  <c r="H308" i="1" l="1"/>
  <c r="I308" i="1" s="1"/>
  <c r="N308" i="1" s="1"/>
  <c r="O308" i="1" s="1"/>
  <c r="F309" i="1"/>
  <c r="H309" i="1" l="1"/>
  <c r="I309" i="1" s="1"/>
  <c r="N309" i="1" s="1"/>
  <c r="O309" i="1" s="1"/>
  <c r="F310" i="1"/>
  <c r="F311" i="1" l="1"/>
  <c r="H310" i="1"/>
  <c r="I310" i="1" s="1"/>
  <c r="N310" i="1" l="1"/>
  <c r="O310" i="1" s="1"/>
  <c r="K310" i="1"/>
  <c r="L310" i="1" s="1"/>
  <c r="F312" i="1"/>
  <c r="H311" i="1"/>
  <c r="I311" i="1" s="1"/>
  <c r="K311" i="1" s="1"/>
  <c r="L311" i="1" s="1"/>
  <c r="N311" i="1" s="1"/>
  <c r="O311" i="1" s="1"/>
  <c r="H312" i="1" l="1"/>
  <c r="I312" i="1" s="1"/>
  <c r="N312" i="1" s="1"/>
  <c r="O312" i="1" s="1"/>
  <c r="F313" i="1"/>
  <c r="F314" i="1" l="1"/>
  <c r="N313" i="1"/>
  <c r="O313" i="1" s="1"/>
  <c r="F315" i="1" l="1"/>
  <c r="H314" i="1"/>
  <c r="I314" i="1" s="1"/>
  <c r="N314" i="1" s="1"/>
  <c r="O314" i="1" s="1"/>
  <c r="F316" i="1" l="1"/>
  <c r="H315" i="1"/>
  <c r="I315" i="1" s="1"/>
  <c r="N315" i="1" s="1"/>
  <c r="O315" i="1" s="1"/>
  <c r="F317" i="1" l="1"/>
  <c r="H316" i="1"/>
  <c r="I316" i="1" s="1"/>
  <c r="N316" i="1" s="1"/>
  <c r="O316" i="1" s="1"/>
  <c r="F318" i="1" l="1"/>
  <c r="H317" i="1"/>
  <c r="I317" i="1" s="1"/>
  <c r="N317" i="1" s="1"/>
  <c r="O317" i="1" s="1"/>
  <c r="F319" i="1" l="1"/>
  <c r="H318" i="1"/>
  <c r="I318" i="1" s="1"/>
  <c r="N318" i="1" s="1"/>
  <c r="O318" i="1" s="1"/>
  <c r="F320" i="1" l="1"/>
  <c r="H319" i="1"/>
  <c r="I319" i="1" s="1"/>
  <c r="N319" i="1" s="1"/>
  <c r="O319" i="1" s="1"/>
  <c r="N320" i="1" l="1"/>
  <c r="O320" i="1" s="1"/>
  <c r="F321" i="1"/>
  <c r="F322" i="1" l="1"/>
  <c r="H321" i="1"/>
  <c r="I321" i="1" s="1"/>
  <c r="N321" i="1" s="1"/>
  <c r="O321" i="1" s="1"/>
  <c r="F323" i="1" l="1"/>
  <c r="H322" i="1"/>
  <c r="I322" i="1" s="1"/>
  <c r="N322" i="1" s="1"/>
  <c r="O322" i="1" s="1"/>
  <c r="F324" i="1" l="1"/>
  <c r="H323" i="1"/>
  <c r="I323" i="1" s="1"/>
  <c r="N323" i="1" s="1"/>
  <c r="O323" i="1" s="1"/>
  <c r="F325" i="1" l="1"/>
  <c r="H324" i="1"/>
  <c r="I324" i="1" s="1"/>
  <c r="N324" i="1" s="1"/>
  <c r="O324" i="1" s="1"/>
  <c r="F326" i="1" l="1"/>
  <c r="H325" i="1"/>
  <c r="I325" i="1" s="1"/>
  <c r="N325" i="1" s="1"/>
  <c r="O325" i="1" s="1"/>
  <c r="H326" i="1" l="1"/>
  <c r="I326" i="1" s="1"/>
  <c r="N326" i="1" s="1"/>
  <c r="O326" i="1" s="1"/>
  <c r="F327" i="1"/>
  <c r="F328" i="1" l="1"/>
  <c r="H327" i="1"/>
  <c r="I327" i="1" s="1"/>
  <c r="K327" i="1" l="1"/>
  <c r="L327" i="1" s="1"/>
  <c r="N327" i="1"/>
  <c r="O327" i="1" s="1"/>
  <c r="F329" i="1"/>
  <c r="H328" i="1"/>
  <c r="I328" i="1" s="1"/>
  <c r="K328" i="1" s="1"/>
  <c r="L328" i="1" s="1"/>
  <c r="N328" i="1" s="1"/>
  <c r="O328" i="1" s="1"/>
  <c r="H329" i="1" l="1"/>
  <c r="I329" i="1" s="1"/>
  <c r="N329" i="1" s="1"/>
  <c r="O329" i="1" s="1"/>
  <c r="F330" i="1"/>
  <c r="F331" i="1" l="1"/>
  <c r="N330" i="1"/>
  <c r="O330" i="1" s="1"/>
  <c r="H331" i="1" l="1"/>
  <c r="I331" i="1" s="1"/>
  <c r="N331" i="1" s="1"/>
  <c r="O331" i="1" s="1"/>
  <c r="F332" i="1"/>
  <c r="F333" i="1" l="1"/>
  <c r="H332" i="1"/>
  <c r="I332" i="1" s="1"/>
  <c r="N332" i="1" s="1"/>
  <c r="O332" i="1" s="1"/>
  <c r="H333" i="1" l="1"/>
  <c r="I333" i="1" s="1"/>
  <c r="N333" i="1" s="1"/>
  <c r="O333" i="1" s="1"/>
  <c r="F334" i="1"/>
  <c r="F335" i="1" l="1"/>
  <c r="H334" i="1"/>
  <c r="I334" i="1" s="1"/>
  <c r="N334" i="1" s="1"/>
  <c r="O334" i="1" s="1"/>
  <c r="H335" i="1" l="1"/>
  <c r="I335" i="1" s="1"/>
  <c r="N335" i="1" s="1"/>
  <c r="O335" i="1" s="1"/>
  <c r="F336" i="1"/>
  <c r="F337" i="1" l="1"/>
  <c r="H336" i="1"/>
  <c r="I336" i="1" s="1"/>
  <c r="N336" i="1" s="1"/>
  <c r="O336" i="1" s="1"/>
  <c r="N337" i="1" l="1"/>
  <c r="O337" i="1" s="1"/>
  <c r="F338" i="1"/>
  <c r="F339" i="1" l="1"/>
  <c r="H338" i="1"/>
  <c r="I338" i="1" s="1"/>
  <c r="N338" i="1" s="1"/>
  <c r="O338" i="1" s="1"/>
  <c r="H339" i="1" l="1"/>
  <c r="I339" i="1" s="1"/>
  <c r="N339" i="1" s="1"/>
  <c r="O339" i="1" s="1"/>
  <c r="F340" i="1"/>
  <c r="F341" i="1" l="1"/>
  <c r="H340" i="1"/>
  <c r="I340" i="1" s="1"/>
  <c r="N340" i="1" s="1"/>
  <c r="O340" i="1" s="1"/>
  <c r="H341" i="1" l="1"/>
  <c r="I341" i="1" s="1"/>
  <c r="N341" i="1" s="1"/>
  <c r="O341" i="1" s="1"/>
  <c r="F342" i="1"/>
  <c r="F343" i="1" l="1"/>
  <c r="H342" i="1"/>
  <c r="I342" i="1" s="1"/>
  <c r="N342" i="1" s="1"/>
  <c r="O342" i="1" s="1"/>
  <c r="H343" i="1" l="1"/>
  <c r="I343" i="1" s="1"/>
  <c r="N343" i="1" s="1"/>
  <c r="O343" i="1" s="1"/>
  <c r="F344" i="1"/>
  <c r="F345" i="1" l="1"/>
  <c r="H344" i="1"/>
  <c r="I344" i="1" s="1"/>
  <c r="N344" i="1" l="1"/>
  <c r="O344" i="1" s="1"/>
  <c r="K344" i="1"/>
  <c r="L344" i="1" s="1"/>
  <c r="H345" i="1"/>
  <c r="I345" i="1" s="1"/>
  <c r="K345" i="1" s="1"/>
  <c r="L345" i="1" s="1"/>
  <c r="N345" i="1" s="1"/>
  <c r="O345" i="1" s="1"/>
  <c r="F346" i="1"/>
  <c r="F347" i="1" l="1"/>
  <c r="H346" i="1"/>
  <c r="I346" i="1" s="1"/>
  <c r="N346" i="1" s="1"/>
  <c r="O346" i="1" s="1"/>
  <c r="F348" i="1" l="1"/>
  <c r="N347" i="1"/>
  <c r="O347" i="1" s="1"/>
  <c r="F349" i="1" l="1"/>
  <c r="H348" i="1"/>
  <c r="I348" i="1" s="1"/>
  <c r="N348" i="1" s="1"/>
  <c r="O348" i="1" s="1"/>
  <c r="F350" i="1" l="1"/>
  <c r="H349" i="1"/>
  <c r="I349" i="1" s="1"/>
  <c r="N349" i="1" s="1"/>
  <c r="O349" i="1" s="1"/>
  <c r="F351" i="1" l="1"/>
  <c r="H350" i="1"/>
  <c r="I350" i="1" s="1"/>
  <c r="N350" i="1" s="1"/>
  <c r="O350" i="1" s="1"/>
  <c r="F352" i="1" l="1"/>
  <c r="H351" i="1"/>
  <c r="I351" i="1" s="1"/>
  <c r="N351" i="1" s="1"/>
  <c r="O351" i="1" s="1"/>
  <c r="F353" i="1" l="1"/>
  <c r="H352" i="1"/>
  <c r="I352" i="1" s="1"/>
  <c r="N352" i="1" s="1"/>
  <c r="O352" i="1" s="1"/>
  <c r="F354" i="1" l="1"/>
  <c r="H353" i="1"/>
  <c r="I353" i="1" s="1"/>
  <c r="N353" i="1" s="1"/>
  <c r="O353" i="1" s="1"/>
  <c r="F355" i="1" l="1"/>
  <c r="N354" i="1"/>
  <c r="O354" i="1" s="1"/>
  <c r="F356" i="1" l="1"/>
  <c r="H355" i="1"/>
  <c r="I355" i="1" s="1"/>
  <c r="N355" i="1" s="1"/>
  <c r="O355" i="1" s="1"/>
  <c r="F357" i="1" l="1"/>
  <c r="H356" i="1"/>
  <c r="I356" i="1" s="1"/>
  <c r="N356" i="1" s="1"/>
  <c r="O356" i="1" s="1"/>
  <c r="H357" i="1" l="1"/>
  <c r="I357" i="1" s="1"/>
  <c r="N357" i="1" s="1"/>
  <c r="O357" i="1" s="1"/>
  <c r="F358" i="1"/>
  <c r="H358" i="1" l="1"/>
  <c r="I358" i="1" s="1"/>
  <c r="N358" i="1" s="1"/>
  <c r="O358" i="1" s="1"/>
  <c r="F359" i="1"/>
  <c r="H359" i="1" l="1"/>
  <c r="I359" i="1" s="1"/>
  <c r="N359" i="1" s="1"/>
  <c r="O359" i="1" s="1"/>
  <c r="F360" i="1"/>
  <c r="H360" i="1" l="1"/>
  <c r="I360" i="1" s="1"/>
  <c r="N360" i="1" s="1"/>
  <c r="O360" i="1" s="1"/>
  <c r="F361" i="1"/>
  <c r="F362" i="1" l="1"/>
  <c r="H361" i="1"/>
  <c r="I361" i="1" s="1"/>
  <c r="N361" i="1" l="1"/>
  <c r="O361" i="1" s="1"/>
  <c r="K361" i="1"/>
  <c r="L361" i="1" s="1"/>
  <c r="F363" i="1"/>
  <c r="H362" i="1"/>
  <c r="I362" i="1" s="1"/>
  <c r="K362" i="1" s="1"/>
  <c r="L362" i="1" s="1"/>
  <c r="N362" i="1" s="1"/>
  <c r="O362" i="1" s="1"/>
  <c r="H363" i="1" l="1"/>
  <c r="I363" i="1" s="1"/>
  <c r="N363" i="1" s="1"/>
  <c r="O363" i="1" s="1"/>
  <c r="F364" i="1"/>
  <c r="F365" i="1" l="1"/>
  <c r="N364" i="1"/>
  <c r="O364" i="1" s="1"/>
  <c r="F366" i="1" l="1"/>
  <c r="H365" i="1"/>
  <c r="I365" i="1" s="1"/>
  <c r="N365" i="1" s="1"/>
  <c r="O365" i="1" s="1"/>
  <c r="F367" i="1" l="1"/>
  <c r="H366" i="1"/>
  <c r="I366" i="1" s="1"/>
  <c r="N366" i="1" s="1"/>
  <c r="O366" i="1" s="1"/>
  <c r="F368" i="1" l="1"/>
  <c r="H367" i="1"/>
  <c r="I367" i="1" s="1"/>
  <c r="N367" i="1" s="1"/>
  <c r="O367" i="1" s="1"/>
  <c r="F369" i="1" l="1"/>
  <c r="H368" i="1"/>
  <c r="I368" i="1" s="1"/>
  <c r="N368" i="1" s="1"/>
  <c r="O368" i="1" s="1"/>
  <c r="F370" i="1" l="1"/>
  <c r="H369" i="1"/>
  <c r="I369" i="1" s="1"/>
  <c r="N369" i="1" s="1"/>
  <c r="O369" i="1" s="1"/>
  <c r="F371" i="1" l="1"/>
  <c r="H370" i="1"/>
  <c r="I370" i="1" s="1"/>
  <c r="N370" i="1" s="1"/>
  <c r="O370" i="1" s="1"/>
  <c r="F372" i="1" l="1"/>
  <c r="N371" i="1"/>
  <c r="O371" i="1" s="1"/>
  <c r="F373" i="1" l="1"/>
  <c r="H372" i="1"/>
  <c r="I372" i="1" s="1"/>
  <c r="N372" i="1" s="1"/>
  <c r="O372" i="1" s="1"/>
  <c r="F374" i="1" l="1"/>
  <c r="H373" i="1"/>
  <c r="I373" i="1" s="1"/>
  <c r="N373" i="1" s="1"/>
  <c r="O373" i="1" s="1"/>
  <c r="F375" i="1" l="1"/>
  <c r="H374" i="1"/>
  <c r="I374" i="1" s="1"/>
  <c r="N374" i="1" s="1"/>
  <c r="O374" i="1" s="1"/>
  <c r="H375" i="1" l="1"/>
  <c r="I375" i="1" s="1"/>
  <c r="N375" i="1" s="1"/>
  <c r="O375" i="1" s="1"/>
  <c r="F376" i="1"/>
  <c r="F377" i="1" l="1"/>
  <c r="H376" i="1"/>
  <c r="I376" i="1" s="1"/>
  <c r="N376" i="1" s="1"/>
  <c r="O376" i="1" s="1"/>
  <c r="F378" i="1" l="1"/>
  <c r="H377" i="1"/>
  <c r="I377" i="1" s="1"/>
  <c r="N377" i="1" s="1"/>
  <c r="O377" i="1" s="1"/>
  <c r="F379" i="1" l="1"/>
  <c r="H378" i="1"/>
  <c r="I378" i="1" s="1"/>
  <c r="N378" i="1" l="1"/>
  <c r="O378" i="1" s="1"/>
  <c r="K378" i="1"/>
  <c r="L378" i="1" s="1"/>
  <c r="F380" i="1"/>
  <c r="H379" i="1"/>
  <c r="I379" i="1" s="1"/>
  <c r="K379" i="1" s="1"/>
  <c r="L379" i="1" s="1"/>
  <c r="N379" i="1" s="1"/>
  <c r="O379" i="1" s="1"/>
  <c r="F381" i="1" l="1"/>
  <c r="H380" i="1"/>
  <c r="I380" i="1" s="1"/>
  <c r="N380" i="1" s="1"/>
  <c r="O380" i="1" s="1"/>
  <c r="N381" i="1" l="1"/>
  <c r="O381" i="1" s="1"/>
  <c r="F382" i="1"/>
  <c r="F383" i="1" l="1"/>
  <c r="H382" i="1"/>
  <c r="I382" i="1" s="1"/>
  <c r="N382" i="1" s="1"/>
  <c r="O382" i="1" s="1"/>
  <c r="H383" i="1" l="1"/>
  <c r="I383" i="1" s="1"/>
  <c r="N383" i="1" s="1"/>
  <c r="O383" i="1" s="1"/>
  <c r="F384" i="1"/>
  <c r="F385" i="1" l="1"/>
  <c r="H384" i="1"/>
  <c r="I384" i="1" s="1"/>
  <c r="N384" i="1" s="1"/>
  <c r="O384" i="1" s="1"/>
  <c r="H385" i="1" l="1"/>
  <c r="I385" i="1" s="1"/>
  <c r="N385" i="1" s="1"/>
  <c r="O385" i="1" s="1"/>
  <c r="F386" i="1"/>
  <c r="F387" i="1" l="1"/>
  <c r="H386" i="1"/>
  <c r="I386" i="1" s="1"/>
  <c r="N386" i="1" s="1"/>
  <c r="O386" i="1" s="1"/>
  <c r="H387" i="1" l="1"/>
  <c r="I387" i="1" s="1"/>
  <c r="N387" i="1" s="1"/>
  <c r="O387" i="1" s="1"/>
  <c r="F388" i="1"/>
  <c r="F389" i="1" l="1"/>
  <c r="N388" i="1"/>
  <c r="O388" i="1" s="1"/>
  <c r="H389" i="1" l="1"/>
  <c r="I389" i="1" s="1"/>
  <c r="N389" i="1" s="1"/>
  <c r="O389" i="1" s="1"/>
  <c r="F390" i="1"/>
  <c r="F391" i="1" l="1"/>
  <c r="H390" i="1"/>
  <c r="I390" i="1" s="1"/>
  <c r="N390" i="1" s="1"/>
  <c r="O390" i="1" s="1"/>
  <c r="H391" i="1" l="1"/>
  <c r="I391" i="1" s="1"/>
  <c r="N391" i="1" s="1"/>
  <c r="O391" i="1" s="1"/>
  <c r="F392" i="1"/>
  <c r="F393" i="1" l="1"/>
  <c r="H392" i="1"/>
  <c r="I392" i="1" s="1"/>
  <c r="N392" i="1" s="1"/>
  <c r="O392" i="1" s="1"/>
  <c r="H393" i="1" l="1"/>
  <c r="I393" i="1" s="1"/>
  <c r="N393" i="1" s="1"/>
  <c r="O393" i="1" s="1"/>
  <c r="F394" i="1"/>
  <c r="F395" i="1" l="1"/>
  <c r="H394" i="1"/>
  <c r="I394" i="1" s="1"/>
  <c r="N394" i="1" s="1"/>
  <c r="O394" i="1" s="1"/>
  <c r="H395" i="1" l="1"/>
  <c r="I395" i="1" s="1"/>
  <c r="F396" i="1"/>
  <c r="F397" i="1" l="1"/>
  <c r="H396" i="1"/>
  <c r="I396" i="1" s="1"/>
  <c r="K396" i="1" s="1"/>
  <c r="L396" i="1" s="1"/>
  <c r="N396" i="1" s="1"/>
  <c r="O396" i="1" s="1"/>
  <c r="K395" i="1"/>
  <c r="L395" i="1" s="1"/>
  <c r="N395" i="1"/>
  <c r="O395" i="1" s="1"/>
  <c r="H397" i="1" l="1"/>
  <c r="I397" i="1" s="1"/>
  <c r="N397" i="1" s="1"/>
  <c r="O397" i="1" s="1"/>
  <c r="F398" i="1"/>
  <c r="N398" i="1" l="1"/>
  <c r="O398" i="1" s="1"/>
  <c r="F399" i="1"/>
  <c r="H399" i="1" l="1"/>
  <c r="I399" i="1" s="1"/>
  <c r="N399" i="1" s="1"/>
  <c r="O399" i="1" s="1"/>
  <c r="F400" i="1"/>
  <c r="H400" i="1" l="1"/>
  <c r="I400" i="1" s="1"/>
  <c r="N400" i="1" s="1"/>
  <c r="O400" i="1" s="1"/>
  <c r="F401" i="1"/>
  <c r="H401" i="1" l="1"/>
  <c r="I401" i="1" s="1"/>
  <c r="N401" i="1" s="1"/>
  <c r="O401" i="1" s="1"/>
  <c r="F402" i="1"/>
  <c r="H402" i="1" l="1"/>
  <c r="I402" i="1" s="1"/>
  <c r="N402" i="1" s="1"/>
  <c r="O402" i="1" s="1"/>
  <c r="F403" i="1"/>
  <c r="F404" i="1" l="1"/>
  <c r="H403" i="1"/>
  <c r="I403" i="1" s="1"/>
  <c r="N403" i="1" s="1"/>
  <c r="O403" i="1" s="1"/>
  <c r="F405" i="1" l="1"/>
  <c r="H404" i="1"/>
  <c r="I404" i="1" s="1"/>
  <c r="N404" i="1" s="1"/>
  <c r="O404" i="1" s="1"/>
  <c r="N405" i="1" l="1"/>
  <c r="O405" i="1" s="1"/>
  <c r="F406" i="1"/>
  <c r="F407" i="1" l="1"/>
  <c r="H406" i="1"/>
  <c r="I406" i="1" s="1"/>
  <c r="N406" i="1" s="1"/>
  <c r="O406" i="1" s="1"/>
  <c r="F408" i="1" l="1"/>
  <c r="H407" i="1"/>
  <c r="I407" i="1" s="1"/>
  <c r="N407" i="1" s="1"/>
  <c r="O407" i="1" s="1"/>
  <c r="F409" i="1" l="1"/>
  <c r="H408" i="1"/>
  <c r="I408" i="1" s="1"/>
  <c r="N408" i="1" s="1"/>
  <c r="O408" i="1" s="1"/>
  <c r="F410" i="1" l="1"/>
  <c r="H409" i="1"/>
  <c r="I409" i="1" s="1"/>
  <c r="N409" i="1" s="1"/>
  <c r="O409" i="1" s="1"/>
  <c r="F411" i="1" l="1"/>
  <c r="H410" i="1"/>
  <c r="I410" i="1" s="1"/>
  <c r="N410" i="1" s="1"/>
  <c r="O410" i="1" s="1"/>
  <c r="F412" i="1" l="1"/>
  <c r="H411" i="1"/>
  <c r="I411" i="1" s="1"/>
  <c r="N411" i="1" s="1"/>
  <c r="O411" i="1" s="1"/>
  <c r="H412" i="1" l="1"/>
  <c r="I412" i="1" s="1"/>
  <c r="F413" i="1"/>
  <c r="H413" i="1" l="1"/>
  <c r="I413" i="1" s="1"/>
  <c r="K413" i="1" s="1"/>
  <c r="L413" i="1" s="1"/>
  <c r="N413" i="1" s="1"/>
  <c r="O413" i="1" s="1"/>
  <c r="F414" i="1"/>
  <c r="K412" i="1"/>
  <c r="L412" i="1" s="1"/>
  <c r="N412" i="1"/>
  <c r="O412" i="1" s="1"/>
  <c r="F415" i="1" l="1"/>
  <c r="H414" i="1"/>
  <c r="I414" i="1" s="1"/>
  <c r="N414" i="1" s="1"/>
  <c r="O414" i="1" s="1"/>
  <c r="N415" i="1" l="1"/>
  <c r="O415" i="1" s="1"/>
  <c r="F416" i="1"/>
  <c r="H416" i="1" l="1"/>
  <c r="I416" i="1" s="1"/>
  <c r="N416" i="1" s="1"/>
  <c r="O416" i="1" s="1"/>
  <c r="F417" i="1"/>
  <c r="H417" i="1" l="1"/>
  <c r="I417" i="1" s="1"/>
  <c r="N417" i="1" s="1"/>
  <c r="O417" i="1" s="1"/>
  <c r="F418" i="1"/>
  <c r="H418" i="1" l="1"/>
  <c r="I418" i="1" s="1"/>
  <c r="N418" i="1" s="1"/>
  <c r="O418" i="1" s="1"/>
  <c r="F419" i="1"/>
  <c r="H419" i="1" l="1"/>
  <c r="I419" i="1" s="1"/>
  <c r="N419" i="1" s="1"/>
  <c r="O419" i="1" s="1"/>
  <c r="F420" i="1"/>
  <c r="H420" i="1" l="1"/>
  <c r="I420" i="1" s="1"/>
  <c r="N420" i="1" s="1"/>
  <c r="O420" i="1" s="1"/>
  <c r="F421" i="1"/>
  <c r="H421" i="1" l="1"/>
  <c r="I421" i="1" s="1"/>
  <c r="N421" i="1" s="1"/>
  <c r="O421" i="1" s="1"/>
  <c r="F422" i="1"/>
  <c r="F423" i="1" l="1"/>
  <c r="N422" i="1"/>
  <c r="O422" i="1" s="1"/>
  <c r="H423" i="1" l="1"/>
  <c r="I423" i="1" s="1"/>
  <c r="N423" i="1" s="1"/>
  <c r="O423" i="1" s="1"/>
  <c r="F424" i="1"/>
  <c r="H424" i="1" l="1"/>
  <c r="I424" i="1" s="1"/>
  <c r="N424" i="1" s="1"/>
  <c r="O424" i="1" s="1"/>
  <c r="F425" i="1"/>
  <c r="H425" i="1" l="1"/>
  <c r="I425" i="1" s="1"/>
  <c r="N425" i="1" s="1"/>
  <c r="O425" i="1" s="1"/>
  <c r="F426" i="1"/>
  <c r="F427" i="1" l="1"/>
  <c r="H426" i="1"/>
  <c r="I426" i="1" s="1"/>
  <c r="N426" i="1" s="1"/>
  <c r="O426" i="1" s="1"/>
  <c r="F428" i="1" l="1"/>
  <c r="H427" i="1"/>
  <c r="I427" i="1" s="1"/>
  <c r="N427" i="1" s="1"/>
  <c r="O427" i="1" s="1"/>
  <c r="H428" i="1" l="1"/>
  <c r="I428" i="1" s="1"/>
  <c r="N428" i="1" s="1"/>
  <c r="O428" i="1" s="1"/>
  <c r="F429" i="1"/>
  <c r="F430" i="1" l="1"/>
  <c r="H429" i="1"/>
  <c r="I429" i="1" s="1"/>
  <c r="K429" i="1" l="1"/>
  <c r="L429" i="1" s="1"/>
  <c r="N429" i="1"/>
  <c r="O429" i="1" s="1"/>
  <c r="F431" i="1"/>
  <c r="H430" i="1"/>
  <c r="I430" i="1" s="1"/>
  <c r="K430" i="1" s="1"/>
  <c r="L430" i="1" s="1"/>
  <c r="N430" i="1" s="1"/>
  <c r="O430" i="1" s="1"/>
  <c r="H431" i="1" l="1"/>
  <c r="I431" i="1" s="1"/>
  <c r="N431" i="1" s="1"/>
  <c r="O431" i="1" s="1"/>
  <c r="F432" i="1"/>
  <c r="F433" i="1" l="1"/>
  <c r="N432" i="1"/>
  <c r="O432" i="1" s="1"/>
  <c r="H433" i="1" l="1"/>
  <c r="I433" i="1" s="1"/>
  <c r="N433" i="1" s="1"/>
  <c r="O433" i="1" s="1"/>
  <c r="F434" i="1"/>
  <c r="F435" i="1" l="1"/>
  <c r="H434" i="1"/>
  <c r="I434" i="1" s="1"/>
  <c r="N434" i="1" s="1"/>
  <c r="O434" i="1" s="1"/>
  <c r="H435" i="1" l="1"/>
  <c r="I435" i="1" s="1"/>
  <c r="N435" i="1" s="1"/>
  <c r="O435" i="1" s="1"/>
  <c r="F436" i="1"/>
  <c r="F437" i="1" l="1"/>
  <c r="H436" i="1"/>
  <c r="I436" i="1" s="1"/>
  <c r="N436" i="1" s="1"/>
  <c r="O436" i="1" s="1"/>
  <c r="H437" i="1" l="1"/>
  <c r="I437" i="1" s="1"/>
  <c r="N437" i="1" s="1"/>
  <c r="O437" i="1" s="1"/>
  <c r="F438" i="1"/>
  <c r="F439" i="1" l="1"/>
  <c r="H438" i="1"/>
  <c r="I438" i="1" s="1"/>
  <c r="N438" i="1" s="1"/>
  <c r="O438" i="1" s="1"/>
  <c r="N439" i="1" l="1"/>
  <c r="O439" i="1" s="1"/>
  <c r="F440" i="1"/>
  <c r="F441" i="1" l="1"/>
  <c r="H440" i="1"/>
  <c r="I440" i="1" s="1"/>
  <c r="N440" i="1" s="1"/>
  <c r="O440" i="1" s="1"/>
  <c r="H441" i="1" l="1"/>
  <c r="I441" i="1" s="1"/>
  <c r="N441" i="1" s="1"/>
  <c r="O441" i="1" s="1"/>
  <c r="F442" i="1"/>
  <c r="F443" i="1" l="1"/>
  <c r="H442" i="1"/>
  <c r="I442" i="1" s="1"/>
  <c r="N442" i="1" s="1"/>
  <c r="O442" i="1" s="1"/>
  <c r="H443" i="1" l="1"/>
  <c r="I443" i="1" s="1"/>
  <c r="N443" i="1" s="1"/>
  <c r="O443" i="1" s="1"/>
  <c r="F444" i="1"/>
  <c r="F445" i="1" l="1"/>
  <c r="H444" i="1"/>
  <c r="I444" i="1" s="1"/>
  <c r="N444" i="1" s="1"/>
  <c r="O444" i="1" s="1"/>
  <c r="H445" i="1" l="1"/>
  <c r="I445" i="1" s="1"/>
  <c r="N445" i="1" s="1"/>
  <c r="O445" i="1" s="1"/>
  <c r="F446" i="1"/>
  <c r="F447" i="1" l="1"/>
  <c r="H446" i="1"/>
  <c r="I446" i="1" s="1"/>
  <c r="K446" i="1" l="1"/>
  <c r="L446" i="1" s="1"/>
  <c r="N446" i="1"/>
  <c r="O446" i="1" s="1"/>
  <c r="H447" i="1"/>
  <c r="I447" i="1" s="1"/>
  <c r="K447" i="1" s="1"/>
  <c r="L447" i="1" s="1"/>
  <c r="N447" i="1" s="1"/>
  <c r="O447" i="1" s="1"/>
  <c r="F448" i="1"/>
  <c r="F449" i="1" l="1"/>
  <c r="H448" i="1"/>
  <c r="I448" i="1" s="1"/>
  <c r="N448" i="1" s="1"/>
  <c r="O448" i="1" s="1"/>
  <c r="F450" i="1" l="1"/>
  <c r="N449" i="1"/>
  <c r="O449" i="1" s="1"/>
  <c r="F451" i="1" l="1"/>
  <c r="H450" i="1"/>
  <c r="I450" i="1" s="1"/>
  <c r="N450" i="1" s="1"/>
  <c r="O450" i="1" s="1"/>
  <c r="F452" i="1" l="1"/>
  <c r="H451" i="1"/>
  <c r="I451" i="1" s="1"/>
  <c r="N451" i="1" s="1"/>
  <c r="O451" i="1" s="1"/>
  <c r="F453" i="1" l="1"/>
  <c r="H452" i="1"/>
  <c r="I452" i="1" s="1"/>
  <c r="N452" i="1" s="1"/>
  <c r="O452" i="1" s="1"/>
  <c r="F454" i="1" l="1"/>
  <c r="H453" i="1"/>
  <c r="I453" i="1" s="1"/>
  <c r="N453" i="1" s="1"/>
  <c r="O453" i="1" s="1"/>
  <c r="H454" i="1" l="1"/>
  <c r="I454" i="1" s="1"/>
  <c r="N454" i="1" s="1"/>
  <c r="O454" i="1" s="1"/>
  <c r="F455" i="1"/>
  <c r="H455" i="1" l="1"/>
  <c r="I455" i="1" s="1"/>
  <c r="N455" i="1" s="1"/>
  <c r="O455" i="1" s="1"/>
  <c r="F456" i="1"/>
  <c r="N456" i="1" l="1"/>
  <c r="O456" i="1" s="1"/>
  <c r="F457" i="1"/>
  <c r="H457" i="1" l="1"/>
  <c r="I457" i="1" s="1"/>
  <c r="N457" i="1" s="1"/>
  <c r="O457" i="1" s="1"/>
  <c r="F458" i="1"/>
  <c r="H458" i="1" l="1"/>
  <c r="I458" i="1" s="1"/>
  <c r="N458" i="1" s="1"/>
  <c r="O458" i="1" s="1"/>
  <c r="F459" i="1"/>
  <c r="H459" i="1" l="1"/>
  <c r="I459" i="1" s="1"/>
  <c r="N459" i="1" s="1"/>
  <c r="O459" i="1" s="1"/>
  <c r="F460" i="1"/>
  <c r="H460" i="1" l="1"/>
  <c r="I460" i="1" s="1"/>
  <c r="N460" i="1" s="1"/>
  <c r="O460" i="1" s="1"/>
  <c r="F461" i="1"/>
  <c r="H461" i="1" l="1"/>
  <c r="I461" i="1" s="1"/>
  <c r="N461" i="1" s="1"/>
  <c r="O461" i="1" s="1"/>
  <c r="F462" i="1"/>
  <c r="H462" i="1" l="1"/>
  <c r="I462" i="1" s="1"/>
  <c r="N462" i="1" s="1"/>
  <c r="O462" i="1" s="1"/>
  <c r="F463" i="1"/>
  <c r="H463" i="1" l="1"/>
  <c r="I463" i="1" s="1"/>
  <c r="F464" i="1"/>
  <c r="H464" i="1" l="1"/>
  <c r="I464" i="1" s="1"/>
  <c r="K464" i="1" s="1"/>
  <c r="L464" i="1" s="1"/>
  <c r="N464" i="1" s="1"/>
  <c r="O464" i="1" s="1"/>
  <c r="F465" i="1"/>
  <c r="K463" i="1"/>
  <c r="L463" i="1" s="1"/>
  <c r="N463" i="1"/>
  <c r="O463" i="1" s="1"/>
  <c r="H465" i="1" l="1"/>
  <c r="I465" i="1" s="1"/>
  <c r="N465" i="1" s="1"/>
  <c r="O465" i="1" s="1"/>
  <c r="F466" i="1"/>
  <c r="N466" i="1" l="1"/>
  <c r="O466" i="1" s="1"/>
  <c r="F467" i="1"/>
  <c r="H467" i="1" l="1"/>
  <c r="I467" i="1" s="1"/>
  <c r="N467" i="1" s="1"/>
  <c r="O467" i="1" s="1"/>
  <c r="F468" i="1"/>
  <c r="H468" i="1" l="1"/>
  <c r="I468" i="1" s="1"/>
  <c r="N468" i="1" s="1"/>
  <c r="O468" i="1" s="1"/>
  <c r="F469" i="1"/>
  <c r="H469" i="1" l="1"/>
  <c r="I469" i="1" s="1"/>
  <c r="N469" i="1" s="1"/>
  <c r="O469" i="1" s="1"/>
  <c r="F470" i="1"/>
  <c r="H470" i="1" l="1"/>
  <c r="I470" i="1" s="1"/>
  <c r="N470" i="1" s="1"/>
  <c r="O470" i="1" s="1"/>
  <c r="F471" i="1"/>
  <c r="H471" i="1" l="1"/>
  <c r="I471" i="1" s="1"/>
  <c r="N471" i="1" s="1"/>
  <c r="O471" i="1" s="1"/>
  <c r="F472" i="1"/>
  <c r="H472" i="1" l="1"/>
  <c r="I472" i="1" s="1"/>
  <c r="N472" i="1" s="1"/>
  <c r="O472" i="1" s="1"/>
  <c r="F473" i="1"/>
  <c r="N473" i="1" l="1"/>
  <c r="O473" i="1" s="1"/>
  <c r="F474" i="1"/>
  <c r="H474" i="1" l="1"/>
  <c r="I474" i="1" s="1"/>
  <c r="N474" i="1" s="1"/>
  <c r="O474" i="1" s="1"/>
  <c r="F475" i="1"/>
  <c r="H475" i="1" l="1"/>
  <c r="I475" i="1" s="1"/>
  <c r="N475" i="1" s="1"/>
  <c r="O475" i="1" s="1"/>
  <c r="F476" i="1"/>
  <c r="H476" i="1" l="1"/>
  <c r="I476" i="1" s="1"/>
  <c r="N476" i="1" s="1"/>
  <c r="O476" i="1" s="1"/>
  <c r="F477" i="1"/>
  <c r="H477" i="1" l="1"/>
  <c r="I477" i="1" s="1"/>
  <c r="N477" i="1" s="1"/>
  <c r="O477" i="1" s="1"/>
  <c r="F478" i="1"/>
  <c r="H478" i="1" l="1"/>
  <c r="I478" i="1" s="1"/>
  <c r="N478" i="1" s="1"/>
  <c r="O478" i="1" s="1"/>
  <c r="F479" i="1"/>
  <c r="H479" i="1" l="1"/>
  <c r="I479" i="1" s="1"/>
  <c r="N479" i="1" s="1"/>
  <c r="O479" i="1" s="1"/>
  <c r="F480" i="1"/>
  <c r="F481" i="1" l="1"/>
  <c r="H480" i="1"/>
  <c r="I480" i="1" s="1"/>
  <c r="K480" i="1" l="1"/>
  <c r="L480" i="1" s="1"/>
  <c r="N480" i="1"/>
  <c r="O480" i="1" s="1"/>
  <c r="F482" i="1"/>
  <c r="H481" i="1"/>
  <c r="I481" i="1" s="1"/>
  <c r="K481" i="1" s="1"/>
  <c r="L481" i="1" s="1"/>
  <c r="N481" i="1" s="1"/>
  <c r="O481" i="1" s="1"/>
  <c r="F483" i="1" l="1"/>
  <c r="H482" i="1"/>
  <c r="I482" i="1" s="1"/>
  <c r="N482" i="1" s="1"/>
  <c r="O482" i="1" s="1"/>
  <c r="N483" i="1" l="1"/>
  <c r="O483" i="1" s="1"/>
  <c r="F484" i="1"/>
  <c r="F485" i="1" l="1"/>
  <c r="H484" i="1"/>
  <c r="I484" i="1" s="1"/>
  <c r="N484" i="1" s="1"/>
  <c r="O484" i="1" s="1"/>
  <c r="H485" i="1" l="1"/>
  <c r="I485" i="1" s="1"/>
  <c r="N485" i="1" s="1"/>
  <c r="O485" i="1" s="1"/>
  <c r="F486" i="1"/>
  <c r="F487" i="1" l="1"/>
  <c r="H486" i="1"/>
  <c r="I486" i="1" s="1"/>
  <c r="N486" i="1" s="1"/>
  <c r="O486" i="1" s="1"/>
  <c r="H487" i="1" l="1"/>
  <c r="I487" i="1" s="1"/>
  <c r="N487" i="1" s="1"/>
  <c r="O487" i="1" s="1"/>
  <c r="F488" i="1"/>
  <c r="F489" i="1" l="1"/>
  <c r="H488" i="1"/>
  <c r="I488" i="1" s="1"/>
  <c r="N488" i="1" s="1"/>
  <c r="O488" i="1" s="1"/>
  <c r="H489" i="1" l="1"/>
  <c r="I489" i="1" s="1"/>
  <c r="N489" i="1" s="1"/>
  <c r="O489" i="1" s="1"/>
  <c r="F490" i="1"/>
  <c r="F491" i="1" l="1"/>
  <c r="N490" i="1"/>
  <c r="O490" i="1" s="1"/>
  <c r="H491" i="1" l="1"/>
  <c r="I491" i="1" s="1"/>
  <c r="N491" i="1" s="1"/>
  <c r="O491" i="1" s="1"/>
  <c r="F492" i="1"/>
  <c r="F493" i="1" l="1"/>
  <c r="H492" i="1"/>
  <c r="I492" i="1" s="1"/>
  <c r="N492" i="1" s="1"/>
  <c r="O492" i="1" s="1"/>
  <c r="H493" i="1" l="1"/>
  <c r="I493" i="1" s="1"/>
  <c r="N493" i="1" s="1"/>
  <c r="O493" i="1" s="1"/>
  <c r="F494" i="1"/>
  <c r="F495" i="1" l="1"/>
  <c r="H494" i="1"/>
  <c r="I494" i="1" s="1"/>
  <c r="N494" i="1" s="1"/>
  <c r="O494" i="1" s="1"/>
  <c r="H495" i="1" l="1"/>
  <c r="I495" i="1" s="1"/>
  <c r="N495" i="1" s="1"/>
  <c r="O495" i="1" s="1"/>
  <c r="F496" i="1"/>
  <c r="F497" i="1" l="1"/>
  <c r="H496" i="1"/>
  <c r="I496" i="1" s="1"/>
  <c r="N496" i="1" s="1"/>
  <c r="O496" i="1" s="1"/>
  <c r="H497" i="1" l="1"/>
  <c r="I497" i="1" s="1"/>
  <c r="F498" i="1"/>
  <c r="F499" i="1" l="1"/>
  <c r="H498" i="1"/>
  <c r="I498" i="1" s="1"/>
  <c r="K498" i="1" s="1"/>
  <c r="L498" i="1" s="1"/>
  <c r="N498" i="1" s="1"/>
  <c r="O498" i="1" s="1"/>
  <c r="N497" i="1"/>
  <c r="O497" i="1" s="1"/>
  <c r="K497" i="1"/>
  <c r="L497" i="1" s="1"/>
  <c r="H499" i="1" l="1"/>
  <c r="I499" i="1" s="1"/>
  <c r="N499" i="1" s="1"/>
  <c r="O499" i="1" s="1"/>
  <c r="F500" i="1"/>
  <c r="N500" i="1" s="1"/>
  <c r="O500" i="1" s="1"/>
</calcChain>
</file>

<file path=xl/sharedStrings.xml><?xml version="1.0" encoding="utf-8"?>
<sst xmlns="http://schemas.openxmlformats.org/spreadsheetml/2006/main" count="2806" uniqueCount="236">
  <si>
    <t>OS</t>
  </si>
  <si>
    <t>Panela</t>
  </si>
  <si>
    <t>AÇO</t>
  </si>
  <si>
    <t>Convertedor</t>
  </si>
  <si>
    <t>Início</t>
  </si>
  <si>
    <t>Fim</t>
  </si>
  <si>
    <t>Trat. 1</t>
  </si>
  <si>
    <t>Trat. 2</t>
  </si>
  <si>
    <t>Lingot.</t>
  </si>
  <si>
    <t>TRATAMENTO 1</t>
  </si>
  <si>
    <t>TRATAMENTO 2</t>
  </si>
  <si>
    <t>PA02</t>
  </si>
  <si>
    <t>CV02</t>
  </si>
  <si>
    <t>DADOS OS/RECURSO/PROD.</t>
  </si>
  <si>
    <t>PA15</t>
  </si>
  <si>
    <t>PA03</t>
  </si>
  <si>
    <t>A</t>
  </si>
  <si>
    <t>CV01</t>
  </si>
  <si>
    <t>FPA02</t>
  </si>
  <si>
    <t>RH01</t>
  </si>
  <si>
    <t>ORIGEM</t>
  </si>
  <si>
    <t>FIM</t>
  </si>
  <si>
    <t>CL03</t>
  </si>
  <si>
    <t>FPA01</t>
  </si>
  <si>
    <t>CC02</t>
  </si>
  <si>
    <t>PA18</t>
  </si>
  <si>
    <t>C</t>
  </si>
  <si>
    <t>CL15</t>
  </si>
  <si>
    <t>PA12</t>
  </si>
  <si>
    <t>PA08</t>
  </si>
  <si>
    <t>CC01</t>
  </si>
  <si>
    <t>PA04</t>
  </si>
  <si>
    <t>PA05</t>
  </si>
  <si>
    <t>CL11</t>
  </si>
  <si>
    <t>F</t>
  </si>
  <si>
    <t>CL21</t>
  </si>
  <si>
    <t>PA01</t>
  </si>
  <si>
    <t>PA06</t>
  </si>
  <si>
    <t>PA07</t>
  </si>
  <si>
    <t>PA11</t>
  </si>
  <si>
    <t>PA09</t>
  </si>
  <si>
    <t>PA10</t>
  </si>
  <si>
    <t>PA17</t>
  </si>
  <si>
    <t>PA16</t>
  </si>
  <si>
    <t>PA19</t>
  </si>
  <si>
    <t>PA20</t>
  </si>
  <si>
    <t>PA21</t>
  </si>
  <si>
    <t>PA22</t>
  </si>
  <si>
    <t>PA23</t>
  </si>
  <si>
    <t>PA24</t>
  </si>
  <si>
    <t>PA25</t>
  </si>
  <si>
    <t>PA26</t>
  </si>
  <si>
    <t>PA27</t>
  </si>
  <si>
    <t>PA28</t>
  </si>
  <si>
    <t>PA29</t>
  </si>
  <si>
    <t>24 HORAS</t>
  </si>
  <si>
    <t>Rota</t>
  </si>
  <si>
    <t>Tempo de Trafego</t>
  </si>
  <si>
    <t xml:space="preserve">Tempo de Tratamento </t>
  </si>
  <si>
    <t>CV-BO-CT</t>
  </si>
  <si>
    <t>CV-BO 10MIN</t>
  </si>
  <si>
    <t>BO-CT 06MIN</t>
  </si>
  <si>
    <t>BO   20 MIN</t>
  </si>
  <si>
    <t>CV-FP-CT</t>
  </si>
  <si>
    <t>CV-FP 15MIN</t>
  </si>
  <si>
    <t>FP-CT 10MIN</t>
  </si>
  <si>
    <t>FP    45MIN</t>
  </si>
  <si>
    <t>CV-RH-CT</t>
  </si>
  <si>
    <t>CV-RH 15MIN</t>
  </si>
  <si>
    <t>RH-CT 10MIN</t>
  </si>
  <si>
    <t>RH 25MIN</t>
  </si>
  <si>
    <t>CV - FP - RH - CT</t>
  </si>
  <si>
    <t>FP-RH 10MIN</t>
  </si>
  <si>
    <t>FP    45MIN, RH 25 MIN</t>
  </si>
  <si>
    <t>CV - LC</t>
  </si>
  <si>
    <t>CV - LC 15MIN</t>
  </si>
  <si>
    <t>CV - FP - LC</t>
  </si>
  <si>
    <t>FP - LC 15MIN</t>
  </si>
  <si>
    <t>CV - FP - RH - LC</t>
  </si>
  <si>
    <t>FP - RH 10MIN</t>
  </si>
  <si>
    <t>RH - LC 15MIN</t>
  </si>
  <si>
    <t>CV - RH - LC</t>
  </si>
  <si>
    <t>CV - RH 15MIN</t>
  </si>
  <si>
    <t>CV - BO - CB</t>
  </si>
  <si>
    <t>CV-BO 10 MIN</t>
  </si>
  <si>
    <t>BO - CB 06MIN</t>
  </si>
  <si>
    <t>CV - FP - CB</t>
  </si>
  <si>
    <t>FP-CB 10MIN</t>
  </si>
  <si>
    <t>CV - RH - CB</t>
  </si>
  <si>
    <t>RH-CB 10MIN</t>
  </si>
  <si>
    <t>CV - FP - RH - CB</t>
  </si>
  <si>
    <t>CV - BO - CP</t>
  </si>
  <si>
    <t xml:space="preserve">BO-CP </t>
  </si>
  <si>
    <t>CV - FP - CP</t>
  </si>
  <si>
    <t>FP-CP</t>
  </si>
  <si>
    <t>CV - RH - CP</t>
  </si>
  <si>
    <t>RH - CP</t>
  </si>
  <si>
    <t>CV - FP - RH - CP</t>
  </si>
  <si>
    <t>CV - RH ou  FP - LC  (*)</t>
  </si>
  <si>
    <t>FP    45MIN  OU  RH 25 MIN</t>
  </si>
  <si>
    <t>CV – RH – FP – CT</t>
  </si>
  <si>
    <t>RH-FP 10MIN</t>
  </si>
  <si>
    <t>NOME</t>
  </si>
  <si>
    <t>ROTA</t>
  </si>
  <si>
    <t>CV - BO - CT</t>
  </si>
  <si>
    <t>Convertedor – Borbulhamento – Lingotamento contínuo de tarugos</t>
  </si>
  <si>
    <t>B</t>
  </si>
  <si>
    <t xml:space="preserve">          CV - FP - CT</t>
  </si>
  <si>
    <t>Convertedor – Forno Panela – Lingotamento Contínuo de tarugos</t>
  </si>
  <si>
    <t>CV - RH - CT</t>
  </si>
  <si>
    <t>Convertedor – Desgaseificação a vácuo – Lingotamento contínuo de tarugos</t>
  </si>
  <si>
    <t>D</t>
  </si>
  <si>
    <t>Convertedor – Forno Panela – Desgaseificação - Lingotamento Contínuo de tarugos</t>
  </si>
  <si>
    <t>E</t>
  </si>
  <si>
    <t xml:space="preserve">           CV - LC</t>
  </si>
  <si>
    <t>Convertedor  - Lingotamento convencional</t>
  </si>
  <si>
    <t>Convertedor – Forno Panela – Lingotamento convencional</t>
  </si>
  <si>
    <t>G</t>
  </si>
  <si>
    <t>Convertedor – Forno Panela – Desgaseificação - Lingotamento convencional</t>
  </si>
  <si>
    <t>H</t>
  </si>
  <si>
    <t>Convertedor – Desgaseificação a vácuo – Lingotamento convencional</t>
  </si>
  <si>
    <t>N</t>
  </si>
  <si>
    <t>Convertedor – Borbulhamento – Lingotamento contínuo de blocos</t>
  </si>
  <si>
    <t>O</t>
  </si>
  <si>
    <t xml:space="preserve">          CV - FP - CB</t>
  </si>
  <si>
    <t>Convertedor – Forno Panela – Lingotamento contínuo de blocos</t>
  </si>
  <si>
    <t>P</t>
  </si>
  <si>
    <r>
      <t>Convertedor – Desgaseificação a vácuo –</t>
    </r>
    <r>
      <rPr>
        <b/>
        <sz val="10"/>
        <color indexed="8"/>
        <rFont val="Arial"/>
        <family val="2"/>
      </rPr>
      <t xml:space="preserve"> </t>
    </r>
    <r>
      <rPr>
        <b/>
        <sz val="10"/>
        <color indexed="63"/>
        <rFont val="Arial"/>
        <family val="2"/>
      </rPr>
      <t>Lingotamento contínuo de blocos</t>
    </r>
  </si>
  <si>
    <t>Q</t>
  </si>
  <si>
    <r>
      <t>Convertedor – Forno Panela – Desgaseificação a vácuo –</t>
    </r>
    <r>
      <rPr>
        <b/>
        <sz val="10"/>
        <color indexed="8"/>
        <rFont val="Arial"/>
        <family val="2"/>
      </rPr>
      <t xml:space="preserve"> </t>
    </r>
    <r>
      <rPr>
        <b/>
        <sz val="10"/>
        <color indexed="63"/>
        <rFont val="Arial"/>
        <family val="2"/>
      </rPr>
      <t>Lingotamento contínuo de blocos</t>
    </r>
  </si>
  <si>
    <t>R</t>
  </si>
  <si>
    <r>
      <t>Convertedor – Borbulhamento –</t>
    </r>
    <r>
      <rPr>
        <b/>
        <sz val="10"/>
        <color indexed="8"/>
        <rFont val="Arial"/>
        <family val="2"/>
      </rPr>
      <t xml:space="preserve"> Lingotamento contínuo de placas</t>
    </r>
  </si>
  <si>
    <t>S</t>
  </si>
  <si>
    <t xml:space="preserve">           CV - FP - CP</t>
  </si>
  <si>
    <r>
      <t>Convertedor – Forno Panela –</t>
    </r>
    <r>
      <rPr>
        <b/>
        <sz val="10"/>
        <color indexed="8"/>
        <rFont val="Arial"/>
        <family val="2"/>
      </rPr>
      <t xml:space="preserve"> </t>
    </r>
    <r>
      <rPr>
        <b/>
        <sz val="10"/>
        <color indexed="8"/>
        <rFont val="Arial"/>
        <family val="2"/>
      </rPr>
      <t>Lingotamento contínuo de placas</t>
    </r>
  </si>
  <si>
    <t>T</t>
  </si>
  <si>
    <r>
      <t>Convertedor – Desgaseificação a vácuo –</t>
    </r>
    <r>
      <rPr>
        <b/>
        <sz val="10"/>
        <color indexed="8"/>
        <rFont val="Arial"/>
        <family val="2"/>
      </rPr>
      <t xml:space="preserve"> </t>
    </r>
    <r>
      <rPr>
        <b/>
        <sz val="10"/>
        <color indexed="63"/>
        <rFont val="Arial"/>
        <family val="2"/>
      </rPr>
      <t>Lingotamento contínuo de</t>
    </r>
    <r>
      <rPr>
        <b/>
        <sz val="10"/>
        <color indexed="8"/>
        <rFont val="Arial"/>
        <family val="2"/>
      </rPr>
      <t xml:space="preserve"> placas</t>
    </r>
  </si>
  <si>
    <t>U</t>
  </si>
  <si>
    <r>
      <t>Convertedor – Forno panela - Desgaseificação a vácuo –</t>
    </r>
    <r>
      <rPr>
        <b/>
        <sz val="10"/>
        <color indexed="8"/>
        <rFont val="Arial"/>
        <family val="2"/>
      </rPr>
      <t xml:space="preserve"> </t>
    </r>
    <r>
      <rPr>
        <b/>
        <sz val="10"/>
        <color indexed="63"/>
        <rFont val="Arial"/>
        <family val="2"/>
      </rPr>
      <t>Lingotamento contínuo de</t>
    </r>
    <r>
      <rPr>
        <b/>
        <sz val="10"/>
        <color indexed="8"/>
        <rFont val="Arial"/>
        <family val="2"/>
      </rPr>
      <t xml:space="preserve"> placas</t>
    </r>
  </si>
  <si>
    <t>Y</t>
  </si>
  <si>
    <r>
      <t>Convertedor – Desgaseificação a vácuo</t>
    </r>
    <r>
      <rPr>
        <b/>
        <sz val="10"/>
        <color indexed="8"/>
        <rFont val="Arial"/>
        <family val="2"/>
      </rPr>
      <t xml:space="preserve"> ou Forno panela – Lingotamento convencional</t>
    </r>
  </si>
  <si>
    <t>W</t>
  </si>
  <si>
    <r>
      <t>Convertedor – Desgaseificação a vácuo –</t>
    </r>
    <r>
      <rPr>
        <b/>
        <sz val="10"/>
        <color indexed="8"/>
        <rFont val="Arial"/>
        <family val="2"/>
      </rPr>
      <t xml:space="preserve"> Forno Panela -  </t>
    </r>
    <r>
      <rPr>
        <b/>
        <sz val="10"/>
        <color indexed="63"/>
        <rFont val="Arial"/>
        <family val="2"/>
      </rPr>
      <t>Lingotamento contínuo de</t>
    </r>
    <r>
      <rPr>
        <b/>
        <sz val="10"/>
        <color indexed="8"/>
        <rFont val="Arial"/>
        <family val="2"/>
      </rPr>
      <t xml:space="preserve"> tarugos</t>
    </r>
  </si>
  <si>
    <t>I</t>
  </si>
  <si>
    <t>L</t>
  </si>
  <si>
    <t>M</t>
  </si>
  <si>
    <t>Será descrito abaixo as rotas que necessitam de pontes rolantes. Para facilitar a compreensão, os trechos das rotas marcadas na cor amarela precisam de ponte rolante. As marcadas com verde não necessitam de ponte.</t>
  </si>
  <si>
    <r>
      <t>o</t>
    </r>
    <r>
      <rPr>
        <sz val="7"/>
        <color indexed="8"/>
        <rFont val="Times New Roman"/>
        <family val="1"/>
      </rPr>
      <t xml:space="preserve">   </t>
    </r>
    <r>
      <rPr>
        <sz val="11"/>
        <color indexed="8"/>
        <rFont val="Arial"/>
        <family val="2"/>
      </rPr>
      <t>CV-BO: Não precisa de ponte para transportar a panela até o borbulhamento.</t>
    </r>
  </si>
  <si>
    <r>
      <t>o</t>
    </r>
    <r>
      <rPr>
        <sz val="7"/>
        <color indexed="8"/>
        <rFont val="Times New Roman"/>
        <family val="1"/>
      </rPr>
      <t xml:space="preserve">   </t>
    </r>
    <r>
      <rPr>
        <sz val="11"/>
        <color indexed="8"/>
        <rFont val="Arial"/>
        <family val="2"/>
      </rPr>
      <t>BO-CT: Não é utilizado as PR A, B e C para transportar a panela do BO para o CT.</t>
    </r>
  </si>
  <si>
    <r>
      <t>o</t>
    </r>
    <r>
      <rPr>
        <sz val="7"/>
        <color indexed="62"/>
        <rFont val="Times New Roman"/>
        <family val="1"/>
      </rPr>
      <t xml:space="preserve">   </t>
    </r>
    <r>
      <rPr>
        <sz val="11"/>
        <color indexed="62"/>
        <rFont val="Arial"/>
        <family val="2"/>
      </rPr>
      <t xml:space="preserve">CV - FP: É preciso de ponte para transportar a panela até o FP (tempo de trafego 15min). </t>
    </r>
  </si>
  <si>
    <r>
      <t>o</t>
    </r>
    <r>
      <rPr>
        <sz val="7"/>
        <color indexed="8"/>
        <rFont val="Times New Roman"/>
        <family val="1"/>
      </rPr>
      <t xml:space="preserve">   </t>
    </r>
    <r>
      <rPr>
        <sz val="11"/>
        <color indexed="8"/>
        <rFont val="Arial"/>
        <family val="2"/>
      </rPr>
      <t>FP – CT: Do FP para o CT a panela é transportada através do carro de aço do FP.</t>
    </r>
  </si>
  <si>
    <r>
      <t>o</t>
    </r>
    <r>
      <rPr>
        <sz val="7"/>
        <color indexed="62"/>
        <rFont val="Times New Roman"/>
        <family val="1"/>
      </rPr>
      <t xml:space="preserve">   </t>
    </r>
    <r>
      <rPr>
        <sz val="11"/>
        <color indexed="62"/>
        <rFont val="Arial"/>
        <family val="2"/>
      </rPr>
      <t>CV-RH: É preciso de ponte para transportar a panela até o RH (tempo de trafego 15min).</t>
    </r>
  </si>
  <si>
    <r>
      <t>o</t>
    </r>
    <r>
      <rPr>
        <sz val="7"/>
        <color indexed="8"/>
        <rFont val="Times New Roman"/>
        <family val="1"/>
      </rPr>
      <t xml:space="preserve">   </t>
    </r>
    <r>
      <rPr>
        <sz val="11"/>
        <color indexed="8"/>
        <rFont val="Arial"/>
        <family val="2"/>
      </rPr>
      <t xml:space="preserve"> RH-CT: Do RH para o CT a panela é transportada através do carro de aço do RH.</t>
    </r>
  </si>
  <si>
    <r>
      <t>o</t>
    </r>
    <r>
      <rPr>
        <sz val="7"/>
        <color indexed="62"/>
        <rFont val="Times New Roman"/>
        <family val="1"/>
      </rPr>
      <t xml:space="preserve">   </t>
    </r>
    <r>
      <rPr>
        <sz val="11"/>
        <color indexed="62"/>
        <rFont val="Arial"/>
        <family val="2"/>
      </rPr>
      <t>CV-FP: É preciso de ponte para transportar a panela até o FP (tempo de trafego 15min).</t>
    </r>
  </si>
  <si>
    <r>
      <t>o</t>
    </r>
    <r>
      <rPr>
        <sz val="7"/>
        <color indexed="62"/>
        <rFont val="Times New Roman"/>
        <family val="1"/>
      </rPr>
      <t xml:space="preserve">   </t>
    </r>
    <r>
      <rPr>
        <sz val="11"/>
        <color indexed="62"/>
        <rFont val="Arial"/>
        <family val="2"/>
      </rPr>
      <t>FP-RH: Após o tratamento da corrida pelo FP a panela é transportada pela ponte para o RH (tempo de trafego 10min).</t>
    </r>
  </si>
  <si>
    <r>
      <t>o</t>
    </r>
    <r>
      <rPr>
        <sz val="7"/>
        <color indexed="8"/>
        <rFont val="Times New Roman"/>
        <family val="1"/>
      </rPr>
      <t xml:space="preserve">   </t>
    </r>
    <r>
      <rPr>
        <sz val="11"/>
        <color indexed="8"/>
        <rFont val="Arial"/>
        <family val="2"/>
      </rPr>
      <t>RH-CT: Do RH para o CT a panela é transportada através do carro de aço do RH.</t>
    </r>
  </si>
  <si>
    <r>
      <t>o</t>
    </r>
    <r>
      <rPr>
        <sz val="7"/>
        <color indexed="62"/>
        <rFont val="Times New Roman"/>
        <family val="1"/>
      </rPr>
      <t xml:space="preserve">   </t>
    </r>
    <r>
      <rPr>
        <sz val="11"/>
        <color indexed="62"/>
        <rFont val="Arial"/>
        <family val="2"/>
      </rPr>
      <t>CV-LC: É preciso de ponte para transportar a panela até o LC (tempo de trafego de 15 min). Para que a corrida seja lingotada no LC, é demandado o recurso da ponte no seu período de lingotamento (tempo de lingotamento de 32 à 54 min)</t>
    </r>
  </si>
  <si>
    <r>
      <t>o</t>
    </r>
    <r>
      <rPr>
        <sz val="7"/>
        <color indexed="62"/>
        <rFont val="Times New Roman"/>
        <family val="1"/>
      </rPr>
      <t xml:space="preserve">   </t>
    </r>
    <r>
      <rPr>
        <sz val="11"/>
        <color indexed="62"/>
        <rFont val="Arial"/>
        <family val="2"/>
      </rPr>
      <t>É preciso de ponte para transportar a panela até o LC (tempo de trafego de 15 min). Para que a corrida seja lingotada no LC, é demandado o recurso da ponte no seu período de lingotamento (tempo de lingotamento de 32 a 54 min)</t>
    </r>
  </si>
  <si>
    <r>
      <t>o</t>
    </r>
    <r>
      <rPr>
        <sz val="7"/>
        <color indexed="62"/>
        <rFont val="Times New Roman"/>
        <family val="1"/>
      </rPr>
      <t xml:space="preserve">   </t>
    </r>
    <r>
      <rPr>
        <sz val="11"/>
        <color indexed="62"/>
        <rFont val="Arial"/>
        <family val="2"/>
      </rPr>
      <t>RH-LC: Após tratamento do RH a panela é transportada pela ponte para o LC (tempo de trafego 15min). Para que a corrida seja lingotada no LC, é demandado o recurso da ponte no seu período de lingotamento (tempo de lingotamento de 32 à 54 min)</t>
    </r>
  </si>
  <si>
    <r>
      <t>o</t>
    </r>
    <r>
      <rPr>
        <sz val="7"/>
        <color indexed="8"/>
        <rFont val="Times New Roman"/>
        <family val="1"/>
      </rPr>
      <t xml:space="preserve">   </t>
    </r>
    <r>
      <rPr>
        <sz val="11"/>
        <color indexed="8"/>
        <rFont val="Arial"/>
        <family val="2"/>
      </rPr>
      <t>CV-BO: Não precisa de ponte para transportar a panela até o borbulhamento.</t>
    </r>
  </si>
  <si>
    <r>
      <t>o</t>
    </r>
    <r>
      <rPr>
        <sz val="7"/>
        <color indexed="8"/>
        <rFont val="Times New Roman"/>
        <family val="1"/>
      </rPr>
      <t xml:space="preserve">   </t>
    </r>
    <r>
      <rPr>
        <sz val="11"/>
        <color indexed="8"/>
        <rFont val="Arial"/>
        <family val="2"/>
      </rPr>
      <t>BO-CB: Não é utilizado as PR A,B e C para transportar a panela do BO para o CB.</t>
    </r>
  </si>
  <si>
    <r>
      <t>o</t>
    </r>
    <r>
      <rPr>
        <sz val="7"/>
        <color indexed="8"/>
        <rFont val="Times New Roman"/>
        <family val="1"/>
      </rPr>
      <t xml:space="preserve">   </t>
    </r>
    <r>
      <rPr>
        <sz val="11"/>
        <color indexed="8"/>
        <rFont val="Arial"/>
        <family val="2"/>
      </rPr>
      <t>FP – CB: Do FP para o CB a panela é transportada através do carro de aço do FP.</t>
    </r>
  </si>
  <si>
    <r>
      <t>o</t>
    </r>
    <r>
      <rPr>
        <sz val="7"/>
        <color indexed="8"/>
        <rFont val="Times New Roman"/>
        <family val="1"/>
      </rPr>
      <t xml:space="preserve">   </t>
    </r>
    <r>
      <rPr>
        <sz val="11"/>
        <color indexed="8"/>
        <rFont val="Arial"/>
        <family val="2"/>
      </rPr>
      <t xml:space="preserve"> RH-CB: Do RH para o CB a panela é transportada através do carro de aço do RH.</t>
    </r>
  </si>
  <si>
    <r>
      <t>o</t>
    </r>
    <r>
      <rPr>
        <sz val="7"/>
        <color indexed="8"/>
        <rFont val="Times New Roman"/>
        <family val="1"/>
      </rPr>
      <t xml:space="preserve">   </t>
    </r>
    <r>
      <rPr>
        <sz val="11"/>
        <color indexed="8"/>
        <rFont val="Arial"/>
        <family val="2"/>
      </rPr>
      <t>RH-CB: Do RH para o CB a panela é transportada através do carro de aço do RH.</t>
    </r>
  </si>
  <si>
    <r>
      <t>o</t>
    </r>
    <r>
      <rPr>
        <sz val="7"/>
        <color indexed="8"/>
        <rFont val="Times New Roman"/>
        <family val="1"/>
      </rPr>
      <t xml:space="preserve">   </t>
    </r>
    <r>
      <rPr>
        <sz val="11"/>
        <color indexed="8"/>
        <rFont val="Arial"/>
        <family val="2"/>
      </rPr>
      <t>BO-CP: Não é utilizado as PR A,B e C para transportar a panela do BO para o CP</t>
    </r>
  </si>
  <si>
    <t>Convertedor – Forno Panela – Lingotamento contínuo de placas</t>
  </si>
  <si>
    <r>
      <t>o</t>
    </r>
    <r>
      <rPr>
        <sz val="7"/>
        <color indexed="8"/>
        <rFont val="Times New Roman"/>
        <family val="1"/>
      </rPr>
      <t xml:space="preserve">   </t>
    </r>
    <r>
      <rPr>
        <sz val="11"/>
        <color indexed="8"/>
        <rFont val="Arial"/>
        <family val="2"/>
      </rPr>
      <t>FP – CP: Do FP para o CP a panela é transportada através do carro de aço do FP.</t>
    </r>
  </si>
  <si>
    <r>
      <t>o</t>
    </r>
    <r>
      <rPr>
        <sz val="7"/>
        <color indexed="8"/>
        <rFont val="Times New Roman"/>
        <family val="1"/>
      </rPr>
      <t xml:space="preserve">   </t>
    </r>
    <r>
      <rPr>
        <sz val="11"/>
        <color indexed="8"/>
        <rFont val="Arial"/>
        <family val="2"/>
      </rPr>
      <t xml:space="preserve"> RH-CP: Do RH para o CP a panela é transportada através do carro de aço do RH.</t>
    </r>
  </si>
  <si>
    <t>Convertedor – Forno panela - Desgaseificação a vácuo – Lingotamento contínuo de placas</t>
  </si>
  <si>
    <r>
      <t>o</t>
    </r>
    <r>
      <rPr>
        <sz val="7"/>
        <color indexed="8"/>
        <rFont val="Times New Roman"/>
        <family val="1"/>
      </rPr>
      <t xml:space="preserve">   </t>
    </r>
    <r>
      <rPr>
        <sz val="11"/>
        <color indexed="8"/>
        <rFont val="Arial"/>
        <family val="2"/>
      </rPr>
      <t>RH-CP: Do RH para o CP a panela é transportada através do carro de aço do RH.</t>
    </r>
  </si>
  <si>
    <t>OU</t>
  </si>
  <si>
    <r>
      <t>o</t>
    </r>
    <r>
      <rPr>
        <sz val="7"/>
        <color indexed="62"/>
        <rFont val="Times New Roman"/>
        <family val="1"/>
      </rPr>
      <t xml:space="preserve">   </t>
    </r>
    <r>
      <rPr>
        <sz val="11"/>
        <color indexed="62"/>
        <rFont val="Arial"/>
        <family val="2"/>
      </rPr>
      <t>FP-LC: É preciso de ponte para transportar a panela até o LC (tempo de trafego de 15 min). Para que a corrida seja lingotada no LC, é demandado o recurso da ponte no seu período de lingotamento (tempo de lingotamento de 32 a 54 min)</t>
    </r>
  </si>
  <si>
    <t>CV – FP – RH – CT</t>
  </si>
  <si>
    <t>Convertedor – Desgaseificação a vácuo – Forno Panela -  Lingotamento contínuo de tarugos</t>
  </si>
  <si>
    <t>Rotas utilizadas na Aciaria pelas PR A, B e C</t>
  </si>
  <si>
    <t>Legenda:</t>
  </si>
  <si>
    <t>CÓDIGO</t>
  </si>
  <si>
    <t>CV</t>
  </si>
  <si>
    <t>LC</t>
  </si>
  <si>
    <t>CT OU CC</t>
  </si>
  <si>
    <t>CB</t>
  </si>
  <si>
    <t>CP</t>
  </si>
  <si>
    <t>EB OU BO</t>
  </si>
  <si>
    <t>FP</t>
  </si>
  <si>
    <t>RH</t>
  </si>
  <si>
    <t>DESIGNAÇÃO</t>
  </si>
  <si>
    <t>Lingotamento convencional</t>
  </si>
  <si>
    <t>Lingotamento contínuo de tarugos</t>
  </si>
  <si>
    <t>Lingotamento contínuo de blocos</t>
  </si>
  <si>
    <t>Lingotamento contínuo de placas</t>
  </si>
  <si>
    <t>Estação de borbulhamento</t>
  </si>
  <si>
    <t>Forno Panela</t>
  </si>
  <si>
    <t>Desgaseificação a vácuo</t>
  </si>
  <si>
    <t xml:space="preserve">A figura  abaixo identifica as primeiras sete rotas (A – H). </t>
  </si>
  <si>
    <t>LEGGENDA</t>
  </si>
  <si>
    <t>DESCRIÇÃO DO PROBLEMA DE PLANEJAMENTO DA OPERAÇÃO DE PONTES ROLANTES</t>
  </si>
  <si>
    <r>
      <t>1</t>
    </r>
    <r>
      <rPr>
        <b/>
        <sz val="7"/>
        <color indexed="8"/>
        <rFont val="Times New Roman"/>
        <family val="1"/>
      </rPr>
      <t xml:space="preserve">         </t>
    </r>
    <r>
      <rPr>
        <b/>
        <sz val="16"/>
        <color indexed="8"/>
        <rFont val="Cambria"/>
        <family val="1"/>
      </rPr>
      <t>OBJETIVO</t>
    </r>
  </si>
  <si>
    <r>
      <t>2</t>
    </r>
    <r>
      <rPr>
        <b/>
        <sz val="7"/>
        <color indexed="8"/>
        <rFont val="Times New Roman"/>
        <family val="1"/>
      </rPr>
      <t xml:space="preserve">         </t>
    </r>
    <r>
      <rPr>
        <b/>
        <sz val="16"/>
        <color indexed="8"/>
        <rFont val="Cambria"/>
        <family val="1"/>
      </rPr>
      <t>DEFINIÇÕES</t>
    </r>
  </si>
  <si>
    <t>Aciaria</t>
  </si>
  <si>
    <t xml:space="preserve">Aciaria é a unidade de uma usina siderúrgica onde existem máquinas e equipamentos voltados para o processo de transformar o ferro gusa em diferentes tipos de aço. </t>
  </si>
  <si>
    <t>O principal destes equipamentos é o convertedor, que é um tipo de forno, revestido com tijolos refratários e que transforma o ferro gusa e a sucata em aço. Uma lança sopra oxigênio em alta pressão para o interior do forno, produzindo reações químicas que separam as impurezas, como os gases e a escória. A principal reação química no convertedor ocorre entre o oxigênio injetado e o carbono presente no ferro gusa, gerando gases que são eliminados no convertedor. Estes gases se combinam e retiram o carbono do gusa, dando origem ao aço. O processamento na aciaria divide-se em refino primário e refino secundário. O refino primário acontece no convertedor, onde o ferro-gusa geralmente adicionado a sucata de aço é transformado em aço. Nesta fase são removidos o silício, o manganés, e principalmente o carbono. No refino secundário são feitas as correções mais específicas e controladas. A composição de outros elementos químicos é corrigida com adição de ferro-ligas. Geralmente utiliza-se Forno-Panela para este acerto de composição química.</t>
  </si>
  <si>
    <t>Lingotamento</t>
  </si>
  <si>
    <t>Após o acerto da temperatura e da composição química, o aço líquido é solidificado. A solidificação pode ser feita via Lingotamento Convencional ou Lingotamento Contínuo. Quando enviado a máquina de lingotamento contínuo. O produto da aciaria normalmente é o aço solidificado na forma de Lingotes, Placas, Blocos ou Tarugos. Estes produto por sua vez são matéria prima de outros processos como por exemplo a Laminação.</t>
  </si>
  <si>
    <t>Em sequência estes produtos são separados em duas classes: Longos e Planos. Produtos longos (Blocos, Tarugos ou Fio-máquina) e Planos no caso de Placas.</t>
  </si>
  <si>
    <t>Laminação</t>
  </si>
  <si>
    <t>Processo de reduzir a espessura de uma chapa, barra ou perfil metálico por meio de sua passagem entre 2 cilindros girantes, com separação menor que a espessura de entrada. A barra é "puxada" pelos cilindros devido às forças de atrito entre as superfícies. O montante da redução é limitada pelas potências dos motores, e resistência mecânica dos cilindros, mancais, eixos cardans e redutores.</t>
  </si>
  <si>
    <t>Divide-se em 2 grandes ramos: Laminação de produtos planos e não planos.</t>
  </si>
  <si>
    <r>
      <t>Laminação de produtos planos</t>
    </r>
    <r>
      <rPr>
        <sz val="11"/>
        <color indexed="8"/>
        <rFont val="Arial"/>
        <family val="2"/>
      </rPr>
      <t>: O objetivo é produzir chapas de determinada espessura a partir de chapas mais grossas, ou de blocos ou lingotes. A redução é progressiva, em vários passes e sempre num mesmo plano, cada passe reduzindo a espessura num certo percentual. Os esforços chegam a milhares de toneladas devido às grandes áreas envolvidas. Os cilindros de trabalho, que entram em contato com o material, são suportados por cilindros de encosto, de maior diâmetro o que evita que aqueles se quebrem. De todo modo a deformação elástica resulta em uma deflexão maior no meio que nas extremidades dos cilindros. Para evitar que as chapas tenham espessura diferente ao longo da largura, os diâmetros dos cilindros de trabalho são maiores no meio que nas extremidades.</t>
    </r>
  </si>
  <si>
    <r>
      <t>Laminação de produtos longos (não planos)</t>
    </r>
    <r>
      <rPr>
        <sz val="11"/>
        <color indexed="8"/>
        <rFont val="Arial"/>
        <family val="2"/>
      </rPr>
      <t>: O objetivo é produzir barras (redondas, quadradas, chatas) ou perfis (cantoneiras, vigas U e I, trilhos, dormentes metálicos, etc). Para isso é necessário que a deformação seja muitas vezes alternada entre 2 planos, de modo que a largura e espessura sejam reduzidas. Ao contrário dos cilindros usados para chapas, aqui eles recebem sulcos (canais) usinados, por onde passam as barras e perfis, que são assim obrigados gradualmente, passe a passe, a mudar da seção inicial ( por exemplo: quadrada) até o perfil final.</t>
    </r>
  </si>
  <si>
    <r>
      <t xml:space="preserve">O aluno deve modelar o problema de planejamento ÓTIMO da operação das pontes rolantes A, B e C, de maneira a executar o conjunto de Ordens de Serviço (OS) conforme planilha anexa. A descrição das rotas, o tempo necessário para cada trajeto, bem como o tempo em que dura cada processo são dados nas planilhas seguintes. Observe que na formulação, deve ser considerada a posição da ponte em cada instante e, </t>
    </r>
    <r>
      <rPr>
        <sz val="14"/>
        <color indexed="8"/>
        <rFont val="Arial"/>
        <family val="2"/>
      </rPr>
      <t xml:space="preserve">conseqüentemente, o tempo gasto por ela para realizar cada uma das possíveis atividades associadas à produção corrente, às restrições de movimentação devido à existência das outras pontes. </t>
    </r>
  </si>
  <si>
    <r>
      <t>PONTE ROLANTE C (PR C)</t>
    </r>
    <r>
      <rPr>
        <sz val="10"/>
        <color indexed="8"/>
        <rFont val="Arial"/>
        <family val="2"/>
      </rPr>
      <t xml:space="preserve"> </t>
    </r>
  </si>
  <si>
    <t>Essa ponte é utilizada para atender as atividades da área 2 do Lingotamento Convencional (lingotamento de corridas).</t>
  </si>
  <si>
    <r>
      <t>1</t>
    </r>
    <r>
      <rPr>
        <sz val="7"/>
        <color indexed="8"/>
        <rFont val="Times New Roman"/>
        <family val="1"/>
      </rPr>
      <t xml:space="preserve">      </t>
    </r>
    <r>
      <rPr>
        <sz val="11"/>
        <color indexed="8"/>
        <rFont val="Arial"/>
        <family val="2"/>
      </rPr>
      <t>A Ponte Rolante C pega a panela no Carro de Transferência de Panela Cheia/Vazia e ou nos Carros de Aço 1 e 2 para ser lingotada no Lingotamento Convencional. Para atender a possibilidade de se pegar a panela nos Carros de Aço 1 e 2, é necessário que as Pontes Rolantes A e B se desloquem para o lado oeste (lado do convertedor), permitindo assim que a Ponte Rolante C translade até o local desejado. Após pegar a panela tem-se início ao processo de lingotamento da corrida no Lingotamento Convencional.</t>
    </r>
  </si>
  <si>
    <r>
      <t>2</t>
    </r>
    <r>
      <rPr>
        <sz val="7"/>
        <color indexed="8"/>
        <rFont val="Times New Roman"/>
        <family val="1"/>
      </rPr>
      <t xml:space="preserve">      </t>
    </r>
    <r>
      <rPr>
        <sz val="11"/>
        <color indexed="8"/>
        <rFont val="Arial"/>
        <family val="2"/>
      </rPr>
      <t>Ao terminar o lingotamento, o Operador da Ponte Rolante C esgota o restante (sobra) da carga metálica contida na panela no Carro Torpedo localizado no Lingotamento Convencional.</t>
    </r>
  </si>
  <si>
    <r>
      <t>3</t>
    </r>
    <r>
      <rPr>
        <sz val="7"/>
        <color indexed="8"/>
        <rFont val="Times New Roman"/>
        <family val="1"/>
      </rPr>
      <t xml:space="preserve">      </t>
    </r>
    <r>
      <rPr>
        <sz val="11"/>
        <color indexed="8"/>
        <rFont val="Arial"/>
        <family val="2"/>
      </rPr>
      <t>Em seguida, a Ponte Rolante C se movimenta até as baias de lingotamento 3 e 4 para vazamento da escória existente na panela.</t>
    </r>
  </si>
  <si>
    <r>
      <t>4</t>
    </r>
    <r>
      <rPr>
        <sz val="7"/>
        <color indexed="8"/>
        <rFont val="Times New Roman"/>
        <family val="1"/>
      </rPr>
      <t xml:space="preserve">      </t>
    </r>
    <r>
      <rPr>
        <sz val="11"/>
        <color indexed="8"/>
        <rFont val="Arial"/>
        <family val="2"/>
      </rPr>
      <t>Com a panela vazia, a Ponte Rolante C se desloca até a posição do Carro de Panela Cheia/Vazia e coloca a panela neste carro. A Ponte Rolante C está, então, disponível para a próxima corrida a ser lingotada;</t>
    </r>
  </si>
  <si>
    <r>
      <t>5</t>
    </r>
    <r>
      <rPr>
        <sz val="7"/>
        <color indexed="8"/>
        <rFont val="Times New Roman"/>
        <family val="1"/>
      </rPr>
      <t xml:space="preserve">      </t>
    </r>
    <r>
      <rPr>
        <sz val="11"/>
        <color indexed="8"/>
        <rFont val="Arial"/>
        <family val="2"/>
      </rPr>
      <t>A Ponte Rolante C, nas horas vagas, abastece a área do Lingotamento Convencional com os materiais a serem utilizados no lingotamento.</t>
    </r>
  </si>
  <si>
    <t>PONTE ROLANTE  B (PR B)</t>
  </si>
  <si>
    <r>
      <t>6</t>
    </r>
    <r>
      <rPr>
        <sz val="7"/>
        <color indexed="8"/>
        <rFont val="Times New Roman"/>
        <family val="1"/>
      </rPr>
      <t xml:space="preserve">      </t>
    </r>
    <r>
      <rPr>
        <sz val="11"/>
        <color indexed="8"/>
        <rFont val="Arial"/>
        <family val="2"/>
      </rPr>
      <t>Executa todas as atividades da Ponte Rolante C, priorizando lingotamento na área 1 do Lingotamento Convencional.</t>
    </r>
  </si>
  <si>
    <r>
      <t>7</t>
    </r>
    <r>
      <rPr>
        <sz val="7"/>
        <color indexed="8"/>
        <rFont val="Times New Roman"/>
        <family val="1"/>
      </rPr>
      <t xml:space="preserve">      </t>
    </r>
    <r>
      <rPr>
        <sz val="11"/>
        <color indexed="8"/>
        <rFont val="Arial"/>
        <family val="2"/>
      </rPr>
      <t>Auxilia a Ponte Rolante A na colocação de panela no berço de panelas ou na colocação das panelas nos carros de aço 1 e 2, além de realizar a transferência de panelas entre as unidades de refino, RH e Forno Panela 1.</t>
    </r>
  </si>
  <si>
    <t>PONTE ROLANTE A (PR A)</t>
  </si>
  <si>
    <t>Executa todas as atividades da Ponte Rolante B e ainda as atividades associadas à Área de Panelas, Forno Panela e RH. Conforme abaixo:</t>
  </si>
  <si>
    <t>Área de panela:</t>
  </si>
  <si>
    <r>
      <t>8</t>
    </r>
    <r>
      <rPr>
        <sz val="7"/>
        <color indexed="8"/>
        <rFont val="Times New Roman"/>
        <family val="1"/>
      </rPr>
      <t xml:space="preserve">      </t>
    </r>
    <r>
      <rPr>
        <sz val="11"/>
        <color indexed="8"/>
        <rFont val="Arial"/>
        <family val="2"/>
      </rPr>
      <t xml:space="preserve">Colocação e retirada de panela nos berço 1, 2 e 3 </t>
    </r>
  </si>
  <si>
    <r>
      <t>9</t>
    </r>
    <r>
      <rPr>
        <sz val="7"/>
        <color indexed="8"/>
        <rFont val="Times New Roman"/>
        <family val="1"/>
      </rPr>
      <t xml:space="preserve">      </t>
    </r>
    <r>
      <rPr>
        <sz val="11"/>
        <color indexed="8"/>
        <rFont val="Arial"/>
        <family val="2"/>
      </rPr>
      <t>Colocação e retirada de panela no carro de transferência. Cheio/Vazio</t>
    </r>
  </si>
  <si>
    <r>
      <t>10</t>
    </r>
    <r>
      <rPr>
        <sz val="7"/>
        <color indexed="8"/>
        <rFont val="Times New Roman"/>
        <family val="1"/>
      </rPr>
      <t xml:space="preserve">   </t>
    </r>
    <r>
      <rPr>
        <sz val="11"/>
        <color indexed="8"/>
        <rFont val="Arial"/>
        <family val="2"/>
      </rPr>
      <t>Colocação e retirada de panela nos aquecedores de 1 a 4</t>
    </r>
  </si>
  <si>
    <r>
      <t>11</t>
    </r>
    <r>
      <rPr>
        <sz val="7"/>
        <color indexed="8"/>
        <rFont val="Times New Roman"/>
        <family val="1"/>
      </rPr>
      <t xml:space="preserve">   </t>
    </r>
    <r>
      <rPr>
        <sz val="11"/>
        <color indexed="8"/>
        <rFont val="Arial"/>
        <family val="2"/>
      </rPr>
      <t>Colocação e retirada de panela nos carros de aço de 1,2 e 3.</t>
    </r>
  </si>
  <si>
    <r>
      <t>12</t>
    </r>
    <r>
      <rPr>
        <sz val="7"/>
        <color indexed="8"/>
        <rFont val="Times New Roman"/>
        <family val="1"/>
      </rPr>
      <t xml:space="preserve">   </t>
    </r>
    <r>
      <rPr>
        <sz val="11"/>
        <color indexed="8"/>
        <rFont val="Arial"/>
        <family val="2"/>
      </rPr>
      <t xml:space="preserve">Leva panela para o berço de demolição (fim do galpão lado oeste – Lado do Convertedor) </t>
    </r>
  </si>
  <si>
    <r>
      <t>13</t>
    </r>
    <r>
      <rPr>
        <sz val="7"/>
        <color indexed="8"/>
        <rFont val="Times New Roman"/>
        <family val="1"/>
      </rPr>
      <t xml:space="preserve">   </t>
    </r>
    <r>
      <rPr>
        <sz val="11"/>
        <color indexed="8"/>
        <rFont val="Arial"/>
        <family val="2"/>
      </rPr>
      <t>Retira panela do berço de demolição e coloca nas baias de revestimento (fim do galpão lado oeste)</t>
    </r>
  </si>
  <si>
    <r>
      <t>14</t>
    </r>
    <r>
      <rPr>
        <sz val="7"/>
        <color indexed="8"/>
        <rFont val="Times New Roman"/>
        <family val="1"/>
      </rPr>
      <t xml:space="preserve">   </t>
    </r>
    <r>
      <rPr>
        <sz val="11"/>
        <color indexed="8"/>
        <rFont val="Arial"/>
        <family val="2"/>
      </rPr>
      <t>Executa os serviços de colocação e retirada das alças das panelas</t>
    </r>
  </si>
  <si>
    <r>
      <t>15</t>
    </r>
    <r>
      <rPr>
        <sz val="7"/>
        <color indexed="8"/>
        <rFont val="Times New Roman"/>
        <family val="1"/>
      </rPr>
      <t xml:space="preserve">   </t>
    </r>
    <r>
      <rPr>
        <sz val="11"/>
        <color indexed="8"/>
        <rFont val="Arial"/>
        <family val="2"/>
      </rPr>
      <t>Limpeza de bordas nas panelas.</t>
    </r>
  </si>
  <si>
    <t>Forno Panela e RH</t>
  </si>
  <si>
    <r>
      <t>16</t>
    </r>
    <r>
      <rPr>
        <sz val="7"/>
        <color indexed="8"/>
        <rFont val="Times New Roman"/>
        <family val="1"/>
      </rPr>
      <t xml:space="preserve">   </t>
    </r>
    <r>
      <rPr>
        <sz val="11"/>
        <color indexed="8"/>
        <rFont val="Arial"/>
        <family val="2"/>
      </rPr>
      <t xml:space="preserve">Posiciona a panela no Skimer para retirada de escória (raramente a Ponte Rolante B faz). Obs.: Essa atividade varia em média de 5 a10 minutos com a ponte indisponível para efetuar outra atividade. </t>
    </r>
  </si>
  <si>
    <r>
      <t>17</t>
    </r>
    <r>
      <rPr>
        <sz val="7"/>
        <color indexed="8"/>
        <rFont val="Times New Roman"/>
        <family val="1"/>
      </rPr>
      <t xml:space="preserve">   </t>
    </r>
    <r>
      <rPr>
        <sz val="11"/>
        <color indexed="8"/>
        <rFont val="Arial"/>
        <family val="2"/>
      </rPr>
      <t>Coloca a panela no carro do FP e ou no carro do RH, fazendo também a transferência da panela entre os carros.</t>
    </r>
  </si>
  <si>
    <r>
      <t>18</t>
    </r>
    <r>
      <rPr>
        <sz val="7"/>
        <color indexed="8"/>
        <rFont val="Times New Roman"/>
        <family val="1"/>
      </rPr>
      <t xml:space="preserve">   </t>
    </r>
    <r>
      <rPr>
        <sz val="11"/>
        <color indexed="8"/>
        <rFont val="Arial"/>
        <family val="2"/>
      </rPr>
      <t xml:space="preserve">No RH ele coloca suportes (panela/Vaso) no pré-aquecedor (utilizado para aquecer o vaso ou panelas novas). </t>
    </r>
  </si>
  <si>
    <r>
      <t>19</t>
    </r>
    <r>
      <rPr>
        <sz val="7"/>
        <color indexed="8"/>
        <rFont val="Times New Roman"/>
        <family val="1"/>
      </rPr>
      <t xml:space="preserve">   </t>
    </r>
    <r>
      <rPr>
        <sz val="11"/>
        <color indexed="8"/>
        <rFont val="Arial"/>
        <family val="2"/>
      </rPr>
      <t xml:space="preserve">Auxilia a manutenção na colocação da plataforma para troca dos vasos superior e inferior no RH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</si>
</sst>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33" x14ac:knownFonts="1">
    <font>
      <sz val="11"/>
      <color theme="1"/>
      <name val="Calibri"/>
      <family val="2"/>
      <scheme val="minor"/>
    </font>
    <font>
      <b/>
      <sz val="10"/>
      <color indexed="8"/>
      <name val="Arial"/>
      <family val="2"/>
    </font>
    <font>
      <sz val="10"/>
      <color indexed="8"/>
      <name val="Arial"/>
      <family val="2"/>
    </font>
    <font>
      <b/>
      <sz val="10"/>
      <color indexed="63"/>
      <name val="Arial"/>
      <family val="2"/>
    </font>
    <font>
      <sz val="11"/>
      <color indexed="8"/>
      <name val="Arial"/>
      <family val="2"/>
    </font>
    <font>
      <sz val="7"/>
      <color indexed="8"/>
      <name val="Times New Roman"/>
      <family val="1"/>
    </font>
    <font>
      <sz val="7"/>
      <color indexed="62"/>
      <name val="Times New Roman"/>
      <family val="1"/>
    </font>
    <font>
      <sz val="11"/>
      <color indexed="62"/>
      <name val="Arial"/>
      <family val="2"/>
    </font>
    <font>
      <sz val="14"/>
      <color indexed="8"/>
      <name val="Arial"/>
      <family val="2"/>
    </font>
    <font>
      <b/>
      <sz val="16"/>
      <color indexed="8"/>
      <name val="Cambria"/>
      <family val="1"/>
    </font>
    <font>
      <b/>
      <sz val="7"/>
      <color indexed="8"/>
      <name val="Times New Roman"/>
      <family val="1"/>
    </font>
    <font>
      <u/>
      <sz val="11"/>
      <color theme="10"/>
      <name val="Calibri"/>
      <family val="2"/>
    </font>
    <font>
      <b/>
      <sz val="10"/>
      <color theme="1"/>
      <name val="Arial"/>
      <family val="2"/>
    </font>
    <font>
      <sz val="10"/>
      <color theme="1"/>
      <name val="Arial"/>
      <family val="2"/>
    </font>
    <font>
      <b/>
      <sz val="10"/>
      <color rgb="FFFF0000"/>
      <name val="Arial"/>
      <family val="2"/>
    </font>
    <font>
      <b/>
      <sz val="10"/>
      <color rgb="FF000000"/>
      <name val="Arial"/>
      <family val="2"/>
    </font>
    <font>
      <b/>
      <sz val="10"/>
      <color rgb="FF632423"/>
      <name val="Arial"/>
      <family val="2"/>
    </font>
    <font>
      <b/>
      <sz val="10"/>
      <color rgb="FF4F81BD"/>
      <name val="Arial"/>
      <family val="2"/>
    </font>
    <font>
      <b/>
      <sz val="10"/>
      <color rgb="FFE36C0A"/>
      <name val="Arial"/>
      <family val="2"/>
    </font>
    <font>
      <b/>
      <sz val="10"/>
      <color rgb="FFC00000"/>
      <name val="Arial"/>
      <family val="2"/>
    </font>
    <font>
      <b/>
      <sz val="10"/>
      <color rgb="FF403152"/>
      <name val="Arial"/>
      <family val="2"/>
    </font>
    <font>
      <b/>
      <sz val="11"/>
      <color theme="1"/>
      <name val="Arial"/>
      <family val="2"/>
    </font>
    <font>
      <sz val="9"/>
      <color theme="1"/>
      <name val="Arial"/>
      <family val="2"/>
    </font>
    <font>
      <sz val="11"/>
      <color theme="1"/>
      <name val="Arial"/>
      <family val="2"/>
    </font>
    <font>
      <sz val="14"/>
      <color theme="1"/>
      <name val="Times New Roman"/>
      <family val="1"/>
    </font>
    <font>
      <b/>
      <sz val="16"/>
      <color theme="1"/>
      <name val="Cambria"/>
      <family val="1"/>
    </font>
    <font>
      <sz val="4"/>
      <color theme="1"/>
      <name val="Arial"/>
      <family val="2"/>
    </font>
    <font>
      <b/>
      <sz val="12"/>
      <color theme="1"/>
      <name val="Arial"/>
      <family val="2"/>
    </font>
    <font>
      <sz val="11"/>
      <color rgb="FF17365D"/>
      <name val="Courier New"/>
      <family val="3"/>
    </font>
    <font>
      <sz val="11"/>
      <color theme="1"/>
      <name val="Courier New"/>
      <family val="3"/>
    </font>
    <font>
      <sz val="12"/>
      <color theme="1"/>
      <name val="Times New Roman"/>
      <family val="1"/>
    </font>
    <font>
      <sz val="11"/>
      <color rgb="FF17365D"/>
      <name val="Arial"/>
      <family val="2"/>
    </font>
    <font>
      <sz val="11"/>
      <color rgb="FF000000"/>
      <name val="Courier New"/>
      <family val="3"/>
    </font>
  </fonts>
  <fills count="12">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1"/>
        <bgColor indexed="64"/>
      </patternFill>
    </fill>
    <fill>
      <patternFill patternType="solid">
        <fgColor theme="2" tint="-0.749992370372631"/>
        <bgColor indexed="64"/>
      </patternFill>
    </fill>
    <fill>
      <patternFill patternType="solid">
        <fgColor rgb="FFFF0000"/>
        <bgColor indexed="64"/>
      </patternFill>
    </fill>
    <fill>
      <patternFill patternType="solid">
        <fgColor rgb="FFC0C0C0"/>
        <bgColor indexed="64"/>
      </patternFill>
    </fill>
    <fill>
      <patternFill patternType="solid">
        <fgColor rgb="FFFFFFFF"/>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indexed="64"/>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indexed="64"/>
      </right>
      <top/>
      <bottom style="medium">
        <color rgb="FF000000"/>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1" fillId="0" borderId="0" applyNumberFormat="0" applyFill="0" applyBorder="0" applyAlignment="0" applyProtection="0">
      <alignment vertical="top"/>
      <protection locked="0"/>
    </xf>
  </cellStyleXfs>
  <cellXfs count="138">
    <xf numFmtId="0" fontId="0" fillId="0" borderId="0" xfId="0"/>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20" fontId="0" fillId="3" borderId="1" xfId="0" applyNumberFormat="1" applyFill="1" applyBorder="1" applyAlignment="1">
      <alignment horizontal="center"/>
    </xf>
    <xf numFmtId="20" fontId="0" fillId="6" borderId="1" xfId="0" applyNumberFormat="1" applyFill="1" applyBorder="1" applyAlignment="1">
      <alignment horizontal="center"/>
    </xf>
    <xf numFmtId="20" fontId="0" fillId="4" borderId="1" xfId="0" applyNumberFormat="1" applyFill="1" applyBorder="1" applyAlignment="1">
      <alignment horizontal="center"/>
    </xf>
    <xf numFmtId="20" fontId="0" fillId="5" borderId="1" xfId="0" applyNumberFormat="1" applyFill="1" applyBorder="1" applyAlignment="1">
      <alignment horizontal="center"/>
    </xf>
    <xf numFmtId="164" fontId="0" fillId="3" borderId="1" xfId="0" applyNumberFormat="1" applyFill="1" applyBorder="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164" fontId="0" fillId="3" borderId="2" xfId="0" applyNumberFormat="1" applyFill="1"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0" fontId="0" fillId="6" borderId="2" xfId="0" applyFill="1" applyBorder="1" applyAlignment="1">
      <alignment horizontal="center"/>
    </xf>
    <xf numFmtId="20" fontId="0" fillId="6" borderId="2" xfId="0" applyNumberFormat="1" applyFill="1" applyBorder="1" applyAlignment="1">
      <alignment horizontal="center"/>
    </xf>
    <xf numFmtId="0" fontId="0" fillId="0" borderId="0" xfId="0" applyFill="1" applyBorder="1" applyAlignment="1">
      <alignment horizontal="center"/>
    </xf>
    <xf numFmtId="164" fontId="0" fillId="0" borderId="0" xfId="0" applyNumberFormat="1" applyFill="1" applyBorder="1" applyAlignment="1">
      <alignment horizontal="center"/>
    </xf>
    <xf numFmtId="20" fontId="0" fillId="0" borderId="0" xfId="0" applyNumberFormat="1" applyFill="1" applyBorder="1" applyAlignment="1">
      <alignment horizontal="center"/>
    </xf>
    <xf numFmtId="0" fontId="12" fillId="0" borderId="3" xfId="0" applyFont="1" applyBorder="1"/>
    <xf numFmtId="0" fontId="12" fillId="0" borderId="4" xfId="0" applyFont="1" applyBorder="1"/>
    <xf numFmtId="0" fontId="13" fillId="0" borderId="5" xfId="0" applyFont="1" applyBorder="1"/>
    <xf numFmtId="0" fontId="13" fillId="0" borderId="6" xfId="0" applyFont="1" applyBorder="1"/>
    <xf numFmtId="0" fontId="13" fillId="0" borderId="6" xfId="0" applyFont="1" applyBorder="1" applyAlignment="1">
      <alignment horizontal="center"/>
    </xf>
    <xf numFmtId="0" fontId="12" fillId="0" borderId="3" xfId="0" applyFont="1" applyBorder="1" applyAlignment="1">
      <alignment horizontal="center" wrapText="1"/>
    </xf>
    <xf numFmtId="0" fontId="12" fillId="0" borderId="4" xfId="0" applyFont="1" applyBorder="1" applyAlignment="1">
      <alignment horizontal="justify" wrapText="1"/>
    </xf>
    <xf numFmtId="0" fontId="14" fillId="0" borderId="5" xfId="0" applyFont="1" applyBorder="1" applyAlignment="1">
      <alignment horizontal="center" wrapText="1"/>
    </xf>
    <xf numFmtId="0" fontId="14" fillId="0" borderId="6" xfId="0" applyFont="1" applyBorder="1" applyAlignment="1">
      <alignment horizontal="justify" wrapText="1"/>
    </xf>
    <xf numFmtId="0" fontId="12" fillId="10" borderId="5" xfId="0" applyFont="1" applyFill="1" applyBorder="1" applyAlignment="1">
      <alignment horizontal="center" wrapText="1"/>
    </xf>
    <xf numFmtId="0" fontId="15" fillId="10" borderId="6" xfId="0" applyFont="1" applyFill="1" applyBorder="1" applyAlignment="1">
      <alignment wrapText="1"/>
    </xf>
    <xf numFmtId="0" fontId="16" fillId="0" borderId="5" xfId="0" applyFont="1" applyBorder="1" applyAlignment="1">
      <alignment horizontal="center" wrapText="1"/>
    </xf>
    <xf numFmtId="0" fontId="16" fillId="0" borderId="6" xfId="0" applyFont="1" applyBorder="1" applyAlignment="1">
      <alignment horizontal="justify" wrapText="1"/>
    </xf>
    <xf numFmtId="0" fontId="17" fillId="10" borderId="5" xfId="0" applyFont="1" applyFill="1" applyBorder="1" applyAlignment="1">
      <alignment horizontal="center" wrapText="1"/>
    </xf>
    <xf numFmtId="0" fontId="17" fillId="10" borderId="6" xfId="0" applyFont="1" applyFill="1" applyBorder="1" applyAlignment="1">
      <alignment horizontal="justify" wrapText="1"/>
    </xf>
    <xf numFmtId="0" fontId="18" fillId="0" borderId="5" xfId="0" applyFont="1" applyBorder="1" applyAlignment="1">
      <alignment horizontal="center" wrapText="1"/>
    </xf>
    <xf numFmtId="0" fontId="18" fillId="0" borderId="6" xfId="0" applyFont="1" applyBorder="1" applyAlignment="1">
      <alignment wrapText="1"/>
    </xf>
    <xf numFmtId="0" fontId="19" fillId="10" borderId="5" xfId="0" applyFont="1" applyFill="1" applyBorder="1" applyAlignment="1">
      <alignment horizontal="center" wrapText="1"/>
    </xf>
    <xf numFmtId="0" fontId="19" fillId="10" borderId="6" xfId="0" applyFont="1" applyFill="1" applyBorder="1" applyAlignment="1">
      <alignment horizontal="justify" wrapText="1"/>
    </xf>
    <xf numFmtId="0" fontId="20" fillId="0" borderId="5" xfId="0" applyFont="1" applyBorder="1" applyAlignment="1">
      <alignment horizontal="center" wrapText="1"/>
    </xf>
    <xf numFmtId="0" fontId="20" fillId="0" borderId="6" xfId="0" applyFont="1" applyBorder="1" applyAlignment="1">
      <alignment horizontal="justify" wrapText="1"/>
    </xf>
    <xf numFmtId="0" fontId="20" fillId="10" borderId="5" xfId="0" applyFont="1" applyFill="1" applyBorder="1" applyAlignment="1">
      <alignment horizontal="center" wrapText="1"/>
    </xf>
    <xf numFmtId="0" fontId="20" fillId="10" borderId="6" xfId="0" applyFont="1" applyFill="1" applyBorder="1" applyAlignment="1">
      <alignment horizontal="justify" wrapText="1"/>
    </xf>
    <xf numFmtId="0" fontId="12" fillId="0" borderId="5" xfId="0" applyFont="1" applyBorder="1" applyAlignment="1">
      <alignment horizontal="center" wrapText="1"/>
    </xf>
    <xf numFmtId="0" fontId="12" fillId="0" borderId="6" xfId="0" applyFont="1" applyBorder="1" applyAlignment="1">
      <alignment horizontal="justify" wrapText="1"/>
    </xf>
    <xf numFmtId="0" fontId="20" fillId="10" borderId="6" xfId="0" applyFont="1" applyFill="1" applyBorder="1" applyAlignment="1">
      <alignment wrapText="1"/>
    </xf>
    <xf numFmtId="0" fontId="12" fillId="11" borderId="5" xfId="0" applyFont="1" applyFill="1" applyBorder="1" applyAlignment="1">
      <alignment horizontal="center" wrapText="1"/>
    </xf>
    <xf numFmtId="0" fontId="12" fillId="11" borderId="6" xfId="0" applyFont="1" applyFill="1" applyBorder="1" applyAlignment="1">
      <alignment horizontal="justify" wrapText="1"/>
    </xf>
    <xf numFmtId="0" fontId="20" fillId="11" borderId="6" xfId="0" applyFont="1" applyFill="1" applyBorder="1" applyAlignment="1">
      <alignment horizontal="justify" wrapText="1"/>
    </xf>
    <xf numFmtId="0" fontId="12" fillId="10" borderId="6" xfId="0" applyFont="1" applyFill="1" applyBorder="1" applyAlignment="1">
      <alignment horizontal="justify" wrapText="1"/>
    </xf>
    <xf numFmtId="0" fontId="12" fillId="10" borderId="5" xfId="0" applyFont="1" applyFill="1" applyBorder="1" applyAlignment="1">
      <alignment horizontal="center" vertical="top" wrapText="1"/>
    </xf>
    <xf numFmtId="0" fontId="12" fillId="10" borderId="6" xfId="0" applyFont="1" applyFill="1" applyBorder="1" applyAlignment="1">
      <alignment horizontal="justify" vertical="top" wrapText="1"/>
    </xf>
    <xf numFmtId="0" fontId="20" fillId="10" borderId="6" xfId="0" applyFont="1" applyFill="1" applyBorder="1" applyAlignment="1">
      <alignment horizontal="justify" vertical="top" wrapText="1"/>
    </xf>
    <xf numFmtId="0" fontId="14" fillId="0" borderId="7" xfId="0" applyFont="1" applyBorder="1" applyAlignment="1">
      <alignment horizontal="center" wrapText="1"/>
    </xf>
    <xf numFmtId="0" fontId="14" fillId="0" borderId="8" xfId="0" applyFont="1" applyBorder="1" applyAlignment="1">
      <alignment horizontal="justify" wrapText="1"/>
    </xf>
    <xf numFmtId="0" fontId="14" fillId="10" borderId="7" xfId="0" applyFont="1" applyFill="1" applyBorder="1" applyAlignment="1">
      <alignment horizontal="center" wrapText="1"/>
    </xf>
    <xf numFmtId="0" fontId="14" fillId="10" borderId="6" xfId="0" applyFont="1" applyFill="1" applyBorder="1" applyAlignment="1">
      <alignment wrapText="1"/>
    </xf>
    <xf numFmtId="0" fontId="14" fillId="10" borderId="8" xfId="0" applyFont="1" applyFill="1" applyBorder="1" applyAlignment="1">
      <alignment wrapText="1"/>
    </xf>
    <xf numFmtId="0" fontId="17" fillId="10" borderId="7" xfId="0" applyFont="1" applyFill="1" applyBorder="1" applyAlignment="1">
      <alignment horizontal="center" wrapText="1"/>
    </xf>
    <xf numFmtId="0" fontId="17" fillId="10" borderId="8" xfId="0" applyFont="1" applyFill="1" applyBorder="1" applyAlignment="1">
      <alignment horizontal="justify" wrapText="1"/>
    </xf>
    <xf numFmtId="0" fontId="18" fillId="0" borderId="7" xfId="0" applyFont="1" applyBorder="1" applyAlignment="1">
      <alignment horizontal="center" wrapText="1"/>
    </xf>
    <xf numFmtId="0" fontId="18" fillId="0" borderId="8" xfId="0" applyFont="1" applyBorder="1" applyAlignment="1">
      <alignment wrapText="1"/>
    </xf>
    <xf numFmtId="0" fontId="19" fillId="10" borderId="7" xfId="0" applyFont="1" applyFill="1" applyBorder="1" applyAlignment="1">
      <alignment horizontal="center" wrapText="1"/>
    </xf>
    <xf numFmtId="0" fontId="19" fillId="10" borderId="8" xfId="0" applyFont="1" applyFill="1" applyBorder="1" applyAlignment="1">
      <alignment horizontal="justify" wrapText="1"/>
    </xf>
    <xf numFmtId="0" fontId="20" fillId="0" borderId="7" xfId="0" applyFont="1" applyBorder="1" applyAlignment="1">
      <alignment horizontal="center" wrapText="1"/>
    </xf>
    <xf numFmtId="0" fontId="20" fillId="0" borderId="8" xfId="0" applyFont="1" applyBorder="1" applyAlignment="1">
      <alignment horizontal="justify" wrapText="1"/>
    </xf>
    <xf numFmtId="0" fontId="20" fillId="10" borderId="7" xfId="0" applyFont="1" applyFill="1" applyBorder="1" applyAlignment="1">
      <alignment horizontal="center" wrapText="1"/>
    </xf>
    <xf numFmtId="0" fontId="20" fillId="10" borderId="8" xfId="0" applyFont="1" applyFill="1" applyBorder="1" applyAlignment="1">
      <alignment horizontal="justify" wrapText="1"/>
    </xf>
    <xf numFmtId="0" fontId="12" fillId="0" borderId="7" xfId="0" applyFont="1" applyBorder="1" applyAlignment="1">
      <alignment horizontal="center" wrapText="1"/>
    </xf>
    <xf numFmtId="0" fontId="12" fillId="10" borderId="7" xfId="0" applyFont="1" applyFill="1" applyBorder="1" applyAlignment="1">
      <alignment horizontal="center" wrapText="1"/>
    </xf>
    <xf numFmtId="0" fontId="20" fillId="10" borderId="8" xfId="0" applyFont="1" applyFill="1" applyBorder="1" applyAlignment="1">
      <alignment wrapText="1"/>
    </xf>
    <xf numFmtId="0" fontId="12" fillId="11" borderId="7" xfId="0" applyFont="1" applyFill="1" applyBorder="1" applyAlignment="1">
      <alignment horizontal="center" wrapText="1"/>
    </xf>
    <xf numFmtId="0" fontId="20" fillId="11" borderId="8" xfId="0" applyFont="1" applyFill="1" applyBorder="1" applyAlignment="1">
      <alignment horizontal="justify" wrapText="1"/>
    </xf>
    <xf numFmtId="0" fontId="12" fillId="0" borderId="6" xfId="0" applyFont="1" applyBorder="1" applyAlignment="1">
      <alignment horizontal="center" wrapText="1"/>
    </xf>
    <xf numFmtId="0" fontId="12" fillId="10" borderId="6" xfId="0" applyFont="1" applyFill="1" applyBorder="1" applyAlignment="1">
      <alignment horizontal="center" wrapText="1"/>
    </xf>
    <xf numFmtId="0" fontId="0" fillId="0" borderId="0" xfId="0" applyAlignment="1">
      <alignment horizontal="justify"/>
    </xf>
    <xf numFmtId="0" fontId="21" fillId="0" borderId="0" xfId="0" applyFont="1" applyAlignment="1">
      <alignment horizontal="justify"/>
    </xf>
    <xf numFmtId="0" fontId="22" fillId="0" borderId="9" xfId="0" applyFont="1" applyBorder="1" applyAlignment="1">
      <alignment horizontal="center" vertical="top" wrapText="1"/>
    </xf>
    <xf numFmtId="0" fontId="22" fillId="0" borderId="10" xfId="0" applyFont="1" applyBorder="1" applyAlignment="1">
      <alignment horizontal="center" vertical="top" wrapText="1"/>
    </xf>
    <xf numFmtId="0" fontId="22" fillId="0" borderId="11" xfId="0" applyFont="1" applyBorder="1" applyAlignment="1">
      <alignment horizontal="center" vertical="top" wrapText="1"/>
    </xf>
    <xf numFmtId="0" fontId="22" fillId="0" borderId="12" xfId="0" applyFont="1" applyBorder="1" applyAlignment="1">
      <alignment horizontal="center" vertical="top" wrapText="1"/>
    </xf>
    <xf numFmtId="0" fontId="22" fillId="0" borderId="13" xfId="0" applyFont="1" applyBorder="1" applyAlignment="1">
      <alignment horizontal="center" vertical="top" wrapText="1"/>
    </xf>
    <xf numFmtId="0" fontId="22" fillId="0" borderId="14" xfId="0" applyFont="1" applyBorder="1" applyAlignment="1">
      <alignment horizontal="center" vertical="top" wrapText="1"/>
    </xf>
    <xf numFmtId="0" fontId="12" fillId="0" borderId="0" xfId="0" applyFont="1" applyAlignment="1">
      <alignment horizontal="justify"/>
    </xf>
    <xf numFmtId="0" fontId="23" fillId="0" borderId="0" xfId="0" applyFont="1" applyAlignment="1">
      <alignment horizontal="left" indent="3"/>
    </xf>
    <xf numFmtId="0" fontId="24" fillId="0" borderId="0" xfId="0" applyFont="1" applyAlignment="1">
      <alignment horizontal="justify"/>
    </xf>
    <xf numFmtId="0" fontId="25" fillId="0" borderId="0" xfId="0" applyFont="1" applyAlignment="1">
      <alignment horizontal="center"/>
    </xf>
    <xf numFmtId="0" fontId="25" fillId="0" borderId="0" xfId="0" applyFont="1" applyAlignment="1">
      <alignment horizontal="left" indent="3"/>
    </xf>
    <xf numFmtId="0" fontId="23" fillId="0" borderId="0" xfId="0" applyFont="1" applyAlignment="1">
      <alignment horizontal="justify"/>
    </xf>
    <xf numFmtId="0" fontId="11" fillId="0" borderId="0" xfId="1" applyAlignment="1" applyProtection="1">
      <alignment horizontal="justify"/>
    </xf>
    <xf numFmtId="0" fontId="13" fillId="0" borderId="0" xfId="0" applyFont="1" applyAlignment="1">
      <alignment horizontal="justify"/>
    </xf>
    <xf numFmtId="0" fontId="26" fillId="0" borderId="0" xfId="0" applyFont="1" applyAlignment="1">
      <alignment horizontal="justify"/>
    </xf>
    <xf numFmtId="0" fontId="27" fillId="0" borderId="0" xfId="0" applyFont="1" applyAlignment="1">
      <alignment horizontal="center"/>
    </xf>
    <xf numFmtId="0" fontId="13" fillId="0" borderId="0" xfId="0" applyFont="1" applyAlignment="1">
      <alignment horizontal="center"/>
    </xf>
    <xf numFmtId="0" fontId="32" fillId="0" borderId="15" xfId="0" applyFont="1" applyBorder="1" applyAlignment="1">
      <alignment horizontal="justify" vertical="top" wrapText="1"/>
    </xf>
    <xf numFmtId="0" fontId="32" fillId="0" borderId="16" xfId="0" applyFont="1" applyBorder="1" applyAlignment="1">
      <alignment horizontal="justify" vertical="top" wrapText="1"/>
    </xf>
    <xf numFmtId="0" fontId="32" fillId="0" borderId="17" xfId="0" applyFont="1" applyBorder="1" applyAlignment="1">
      <alignment horizontal="justify" vertical="top" wrapText="1"/>
    </xf>
    <xf numFmtId="0" fontId="32" fillId="0" borderId="18" xfId="0" applyFont="1" applyBorder="1" applyAlignment="1">
      <alignment horizontal="justify" vertical="top" wrapText="1"/>
    </xf>
    <xf numFmtId="0" fontId="32" fillId="0" borderId="19" xfId="0" applyFont="1" applyBorder="1" applyAlignment="1">
      <alignment horizontal="justify" vertical="top" wrapText="1"/>
    </xf>
    <xf numFmtId="0" fontId="32" fillId="0" borderId="10" xfId="0" applyFont="1" applyBorder="1" applyAlignment="1">
      <alignment horizontal="justify" vertical="top" wrapText="1"/>
    </xf>
    <xf numFmtId="0" fontId="23" fillId="0" borderId="18" xfId="0" applyFont="1" applyBorder="1" applyAlignment="1">
      <alignment horizontal="justify" vertical="top" wrapText="1"/>
    </xf>
    <xf numFmtId="0" fontId="23" fillId="0" borderId="19" xfId="0" applyFont="1" applyBorder="1" applyAlignment="1">
      <alignment horizontal="justify" vertical="top" wrapText="1"/>
    </xf>
    <xf numFmtId="0" fontId="23" fillId="0" borderId="10" xfId="0" applyFont="1" applyBorder="1" applyAlignment="1">
      <alignment horizontal="justify" vertical="top" wrapText="1"/>
    </xf>
    <xf numFmtId="0" fontId="28" fillId="0" borderId="15" xfId="0" applyFont="1" applyBorder="1" applyAlignment="1">
      <alignment horizontal="justify" vertical="top" wrapText="1"/>
    </xf>
    <xf numFmtId="0" fontId="28" fillId="0" borderId="16" xfId="0" applyFont="1" applyBorder="1" applyAlignment="1">
      <alignment horizontal="justify" vertical="top" wrapText="1"/>
    </xf>
    <xf numFmtId="0" fontId="28" fillId="0" borderId="17" xfId="0" applyFont="1" applyBorder="1" applyAlignment="1">
      <alignment horizontal="justify" vertical="top" wrapText="1"/>
    </xf>
    <xf numFmtId="0" fontId="29" fillId="0" borderId="18" xfId="0" applyFont="1" applyBorder="1" applyAlignment="1">
      <alignment horizontal="justify" vertical="top" wrapText="1"/>
    </xf>
    <xf numFmtId="0" fontId="29" fillId="0" borderId="19" xfId="0" applyFont="1" applyBorder="1" applyAlignment="1">
      <alignment horizontal="justify" vertical="top" wrapText="1"/>
    </xf>
    <xf numFmtId="0" fontId="29" fillId="0" borderId="10" xfId="0" applyFont="1" applyBorder="1" applyAlignment="1">
      <alignment horizontal="justify" vertical="top" wrapText="1"/>
    </xf>
    <xf numFmtId="0" fontId="31" fillId="0" borderId="18" xfId="0" applyFont="1" applyBorder="1" applyAlignment="1">
      <alignment horizontal="justify" vertical="top" wrapText="1"/>
    </xf>
    <xf numFmtId="0" fontId="31" fillId="0" borderId="19" xfId="0" applyFont="1" applyBorder="1" applyAlignment="1">
      <alignment horizontal="justify" vertical="top" wrapText="1"/>
    </xf>
    <xf numFmtId="0" fontId="31" fillId="0" borderId="10" xfId="0" applyFont="1" applyBorder="1" applyAlignment="1">
      <alignment horizontal="justify" vertical="top" wrapText="1"/>
    </xf>
    <xf numFmtId="0" fontId="28" fillId="0" borderId="18" xfId="0" applyFont="1" applyBorder="1" applyAlignment="1">
      <alignment horizontal="justify" vertical="top" wrapText="1"/>
    </xf>
    <xf numFmtId="0" fontId="28" fillId="0" borderId="19" xfId="0" applyFont="1" applyBorder="1" applyAlignment="1">
      <alignment horizontal="justify" vertical="top" wrapText="1"/>
    </xf>
    <xf numFmtId="0" fontId="28" fillId="0" borderId="10" xfId="0" applyFont="1" applyBorder="1" applyAlignment="1">
      <alignment horizontal="justify" vertical="top" wrapText="1"/>
    </xf>
    <xf numFmtId="0" fontId="30" fillId="0" borderId="18" xfId="0" applyFont="1" applyBorder="1" applyAlignment="1">
      <alignment vertical="top" wrapText="1"/>
    </xf>
    <xf numFmtId="0" fontId="30" fillId="0" borderId="19" xfId="0" applyFont="1" applyBorder="1" applyAlignment="1">
      <alignment vertical="top" wrapText="1"/>
    </xf>
    <xf numFmtId="0" fontId="30" fillId="0" borderId="10" xfId="0" applyFont="1" applyBorder="1" applyAlignment="1">
      <alignment vertical="top" wrapText="1"/>
    </xf>
    <xf numFmtId="0" fontId="0" fillId="0" borderId="0" xfId="0" applyAlignment="1">
      <alignment horizontal="center"/>
    </xf>
    <xf numFmtId="0" fontId="23" fillId="4" borderId="20" xfId="0" applyFont="1" applyFill="1" applyBorder="1" applyAlignment="1">
      <alignment horizontal="center" vertical="top" wrapText="1"/>
    </xf>
    <xf numFmtId="0" fontId="23" fillId="4" borderId="21" xfId="0" applyFont="1" applyFill="1" applyBorder="1" applyAlignment="1">
      <alignment horizontal="center" vertical="top" wrapText="1"/>
    </xf>
    <xf numFmtId="0" fontId="23" fillId="4" borderId="22" xfId="0" applyFont="1" applyFill="1" applyBorder="1" applyAlignment="1">
      <alignment horizontal="center" vertical="top" wrapText="1"/>
    </xf>
    <xf numFmtId="0" fontId="23" fillId="4" borderId="23" xfId="0" applyFont="1" applyFill="1" applyBorder="1" applyAlignment="1">
      <alignment horizontal="center" vertical="top" wrapText="1"/>
    </xf>
    <xf numFmtId="0" fontId="23" fillId="4" borderId="24" xfId="0" applyFont="1" applyFill="1" applyBorder="1" applyAlignment="1">
      <alignment horizontal="center" vertical="top" wrapText="1"/>
    </xf>
    <xf numFmtId="0" fontId="23" fillId="4" borderId="13" xfId="0" applyFont="1" applyFill="1" applyBorder="1" applyAlignment="1">
      <alignment horizontal="center" vertical="top" wrapText="1"/>
    </xf>
    <xf numFmtId="0" fontId="29" fillId="0" borderId="15" xfId="0" applyFont="1" applyBorder="1" applyAlignment="1">
      <alignment horizontal="justify" vertical="top" wrapText="1"/>
    </xf>
    <xf numFmtId="0" fontId="29" fillId="0" borderId="16" xfId="0" applyFont="1" applyBorder="1" applyAlignment="1">
      <alignment horizontal="justify" vertical="top" wrapText="1"/>
    </xf>
    <xf numFmtId="0" fontId="29" fillId="0" borderId="17" xfId="0" applyFont="1" applyBorder="1" applyAlignment="1">
      <alignment horizontal="justify" vertical="top" wrapText="1"/>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2" borderId="1" xfId="0"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7</xdr:row>
      <xdr:rowOff>114300</xdr:rowOff>
    </xdr:from>
    <xdr:to>
      <xdr:col>12</xdr:col>
      <xdr:colOff>142875</xdr:colOff>
      <xdr:row>25</xdr:row>
      <xdr:rowOff>76200</xdr:rowOff>
    </xdr:to>
    <xdr:grpSp>
      <xdr:nvGrpSpPr>
        <xdr:cNvPr id="2049" name="Group 1"/>
        <xdr:cNvGrpSpPr>
          <a:grpSpLocks/>
        </xdr:cNvGrpSpPr>
      </xdr:nvGrpSpPr>
      <xdr:grpSpPr bwMode="auto">
        <a:xfrm>
          <a:off x="57150" y="1752600"/>
          <a:ext cx="12277725" cy="3390900"/>
          <a:chOff x="733426" y="2628900"/>
          <a:chExt cx="7400634" cy="3393145"/>
        </a:xfrm>
      </xdr:grpSpPr>
      <xdr:grpSp>
        <xdr:nvGrpSpPr>
          <xdr:cNvPr id="2050" name="Group 2"/>
          <xdr:cNvGrpSpPr>
            <a:grpSpLocks/>
          </xdr:cNvGrpSpPr>
        </xdr:nvGrpSpPr>
        <xdr:grpSpPr bwMode="auto">
          <a:xfrm>
            <a:off x="733426" y="2809874"/>
            <a:ext cx="7400634" cy="3038475"/>
            <a:chOff x="733426" y="2809874"/>
            <a:chExt cx="7400634" cy="3038475"/>
          </a:xfrm>
        </xdr:grpSpPr>
        <xdr:sp macro="" textlink="">
          <xdr:nvSpPr>
            <xdr:cNvPr id="14" name="Rectangle 13"/>
            <xdr:cNvSpPr/>
          </xdr:nvSpPr>
          <xdr:spPr>
            <a:xfrm>
              <a:off x="5952337" y="3686875"/>
              <a:ext cx="1515723" cy="352658"/>
            </a:xfrm>
            <a:prstGeom prst="rect">
              <a:avLst/>
            </a:prstGeom>
            <a:solidFill>
              <a:schemeClr val="bg2">
                <a:lumMod val="75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Tempo de </a:t>
              </a:r>
              <a:r>
                <a:rPr lang="en-US" sz="900" dirty="0" err="1" smtClean="0">
                  <a:solidFill>
                    <a:schemeClr val="tx1"/>
                  </a:solidFill>
                </a:rPr>
                <a:t>Lingotamente</a:t>
              </a:r>
              <a:endParaRPr lang="en-US"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C: 32 min</a:t>
              </a:r>
              <a:endParaRPr lang="pt-BR" sz="1050" dirty="0" smtClean="0">
                <a:solidFill>
                  <a:schemeClr val="tx1"/>
                </a:solidFill>
              </a:endParaRPr>
            </a:p>
          </xdr:txBody>
        </xdr:sp>
        <xdr:sp macro="" textlink="">
          <xdr:nvSpPr>
            <xdr:cNvPr id="15" name="Rectangle 14"/>
            <xdr:cNvSpPr/>
          </xdr:nvSpPr>
          <xdr:spPr>
            <a:xfrm>
              <a:off x="5963820" y="4153909"/>
              <a:ext cx="2170240" cy="724379"/>
            </a:xfrm>
            <a:prstGeom prst="rect">
              <a:avLst/>
            </a:prstGeom>
            <a:solidFill>
              <a:schemeClr val="accent2">
                <a:lumMod val="40000"/>
                <a:lumOff val="6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tIns="108000" bIns="0"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Tempo de </a:t>
              </a:r>
              <a:r>
                <a:rPr lang="en-US" sz="900" dirty="0" err="1" smtClean="0">
                  <a:solidFill>
                    <a:schemeClr val="tx1"/>
                  </a:solidFill>
                </a:rPr>
                <a:t>Lingotamente</a:t>
              </a:r>
              <a:r>
                <a:rPr lang="en-US" sz="900" dirty="0" smtClean="0">
                  <a:solidFill>
                    <a:schemeClr val="tx1"/>
                  </a:solidFill>
                </a:rPr>
                <a:t> </a:t>
              </a:r>
              <a:r>
                <a:rPr lang="en-US" sz="900" dirty="0" err="1" smtClean="0">
                  <a:solidFill>
                    <a:schemeClr val="tx1"/>
                  </a:solidFill>
                </a:rPr>
                <a:t>Jato</a:t>
              </a:r>
              <a:r>
                <a:rPr lang="en-US" sz="900" dirty="0" smtClean="0">
                  <a:solidFill>
                    <a:schemeClr val="tx1"/>
                  </a:solidFill>
                </a:rPr>
                <a:t> </a:t>
              </a:r>
              <a:r>
                <a:rPr lang="en-US" sz="900" dirty="0" err="1" smtClean="0">
                  <a:solidFill>
                    <a:schemeClr val="tx1"/>
                  </a:solidFill>
                </a:rPr>
                <a:t>Aberto</a:t>
              </a:r>
              <a:r>
                <a:rPr lang="en-US" sz="900" dirty="0">
                  <a:solidFill>
                    <a:schemeClr val="tx1"/>
                  </a:solidFill>
                </a:rPr>
                <a:t>:</a:t>
              </a:r>
              <a:endParaRPr lang="en-US"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D: 75 min</a:t>
              </a:r>
            </a:p>
            <a:p>
              <a:pPr algn="ctr"/>
              <a:r>
                <a:rPr lang="en-US" sz="900" dirty="0" err="1" smtClean="0">
                  <a:solidFill>
                    <a:schemeClr val="tx1"/>
                  </a:solidFill>
                </a:rPr>
                <a:t>Aço</a:t>
              </a:r>
              <a:r>
                <a:rPr lang="en-US" sz="900" dirty="0" smtClean="0">
                  <a:solidFill>
                    <a:schemeClr val="tx1"/>
                  </a:solidFill>
                </a:rPr>
                <a:t> E: 75 min</a:t>
              </a:r>
              <a:endParaRPr lang="pt-BR"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F: 70 min</a:t>
              </a:r>
              <a:endParaRPr lang="pt-BR"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G: 80 min</a:t>
              </a:r>
              <a:endParaRPr lang="pt-BR" sz="900" dirty="0" smtClean="0">
                <a:solidFill>
                  <a:schemeClr val="tx1"/>
                </a:solidFill>
              </a:endParaRPr>
            </a:p>
            <a:p>
              <a:pPr algn="ctr"/>
              <a:endParaRPr lang="pt-BR" sz="900" dirty="0">
                <a:solidFill>
                  <a:schemeClr val="tx1"/>
                </a:solidFill>
              </a:endParaRPr>
            </a:p>
          </xdr:txBody>
        </xdr:sp>
        <xdr:sp macro="" textlink="">
          <xdr:nvSpPr>
            <xdr:cNvPr id="16" name="Rectangle 15"/>
            <xdr:cNvSpPr/>
          </xdr:nvSpPr>
          <xdr:spPr>
            <a:xfrm>
              <a:off x="5963820" y="5021258"/>
              <a:ext cx="2170240" cy="829224"/>
            </a:xfrm>
            <a:prstGeom prst="rect">
              <a:avLst/>
            </a:prstGeom>
            <a:solidFill>
              <a:schemeClr val="accent2">
                <a:lumMod val="40000"/>
                <a:lumOff val="6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Tempo de </a:t>
              </a:r>
              <a:r>
                <a:rPr lang="en-US" sz="900" dirty="0" err="1" smtClean="0">
                  <a:solidFill>
                    <a:schemeClr val="tx1"/>
                  </a:solidFill>
                </a:rPr>
                <a:t>Lingotamente</a:t>
              </a:r>
              <a:r>
                <a:rPr lang="en-US" sz="900" dirty="0" smtClean="0">
                  <a:solidFill>
                    <a:schemeClr val="tx1"/>
                  </a:solidFill>
                </a:rPr>
                <a:t> </a:t>
              </a:r>
              <a:r>
                <a:rPr lang="en-US" sz="900" dirty="0" err="1" smtClean="0">
                  <a:solidFill>
                    <a:schemeClr val="tx1"/>
                  </a:solidFill>
                </a:rPr>
                <a:t>Jato</a:t>
              </a:r>
              <a:r>
                <a:rPr lang="en-US" sz="900" dirty="0" smtClean="0">
                  <a:solidFill>
                    <a:schemeClr val="tx1"/>
                  </a:solidFill>
                </a:rPr>
                <a:t> </a:t>
              </a:r>
              <a:r>
                <a:rPr lang="en-US" sz="900" dirty="0" err="1" smtClean="0">
                  <a:solidFill>
                    <a:schemeClr val="tx1"/>
                  </a:solidFill>
                </a:rPr>
                <a:t>Protegido</a:t>
              </a:r>
              <a:r>
                <a:rPr lang="en-US" sz="900" dirty="0" smtClean="0">
                  <a:solidFill>
                    <a:schemeClr val="tx1"/>
                  </a:solidFill>
                </a:rPr>
                <a:t>:</a:t>
              </a:r>
            </a:p>
            <a:p>
              <a:pPr algn="ctr"/>
              <a:r>
                <a:rPr lang="en-US" sz="900" dirty="0" err="1" smtClean="0">
                  <a:solidFill>
                    <a:schemeClr val="tx1"/>
                  </a:solidFill>
                </a:rPr>
                <a:t>Aço</a:t>
              </a:r>
              <a:r>
                <a:rPr lang="en-US" sz="900" dirty="0" smtClean="0">
                  <a:solidFill>
                    <a:schemeClr val="tx1"/>
                  </a:solidFill>
                </a:rPr>
                <a:t> H: 65 min</a:t>
              </a:r>
            </a:p>
            <a:p>
              <a:pPr algn="ctr"/>
              <a:r>
                <a:rPr lang="en-US" sz="900" dirty="0" err="1" smtClean="0">
                  <a:solidFill>
                    <a:schemeClr val="tx1"/>
                  </a:solidFill>
                </a:rPr>
                <a:t>Aço</a:t>
              </a:r>
              <a:r>
                <a:rPr lang="en-US" sz="900" dirty="0" smtClean="0">
                  <a:solidFill>
                    <a:schemeClr val="tx1"/>
                  </a:solidFill>
                </a:rPr>
                <a:t> I: 75 min</a:t>
              </a:r>
              <a:endParaRPr lang="pt-BR"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J: 70 min</a:t>
              </a:r>
              <a:endParaRPr lang="pt-BR"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K: 80 min</a:t>
              </a:r>
            </a:p>
            <a:p>
              <a:pPr algn="ctr"/>
              <a:r>
                <a:rPr lang="en-US" sz="900" dirty="0" err="1" smtClean="0">
                  <a:solidFill>
                    <a:schemeClr val="tx1"/>
                  </a:solidFill>
                </a:rPr>
                <a:t>Aço</a:t>
              </a:r>
              <a:r>
                <a:rPr lang="en-US" sz="900" dirty="0" smtClean="0">
                  <a:solidFill>
                    <a:schemeClr val="tx1"/>
                  </a:solidFill>
                </a:rPr>
                <a:t> L: 30 min</a:t>
              </a:r>
              <a:endParaRPr lang="pt-BR" sz="900" dirty="0">
                <a:solidFill>
                  <a:schemeClr val="tx1"/>
                </a:solidFill>
              </a:endParaRPr>
            </a:p>
          </xdr:txBody>
        </xdr:sp>
        <xdr:sp macro="" textlink="">
          <xdr:nvSpPr>
            <xdr:cNvPr id="17" name="Rectangle 16"/>
            <xdr:cNvSpPr/>
          </xdr:nvSpPr>
          <xdr:spPr>
            <a:xfrm>
              <a:off x="4080648" y="3162653"/>
              <a:ext cx="1228655" cy="590941"/>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050" dirty="0" smtClean="0">
                  <a:solidFill>
                    <a:schemeClr val="tx1"/>
                  </a:solidFill>
                </a:rPr>
                <a:t>LC</a:t>
              </a:r>
              <a:r>
                <a:rPr lang="pt-BR" sz="1050" dirty="0">
                  <a:solidFill>
                    <a:schemeClr val="tx1"/>
                  </a:solidFill>
                </a:rPr>
                <a:t>: Lingotamento </a:t>
              </a:r>
              <a:r>
                <a:rPr lang="pt-BR" sz="1050" dirty="0" smtClean="0">
                  <a:solidFill>
                    <a:schemeClr val="tx1"/>
                  </a:solidFill>
                </a:rPr>
                <a:t>Convencional</a:t>
              </a:r>
              <a:endParaRPr lang="pt-BR" sz="1050" dirty="0">
                <a:solidFill>
                  <a:schemeClr val="tx1"/>
                </a:solidFill>
              </a:endParaRPr>
            </a:p>
          </xdr:txBody>
        </xdr:sp>
        <xdr:sp macro="" textlink="">
          <xdr:nvSpPr>
            <xdr:cNvPr id="18" name="Rectangle 17"/>
            <xdr:cNvSpPr/>
          </xdr:nvSpPr>
          <xdr:spPr>
            <a:xfrm>
              <a:off x="5935113" y="3248435"/>
              <a:ext cx="1515723" cy="352658"/>
            </a:xfrm>
            <a:prstGeom prst="rect">
              <a:avLst/>
            </a:prstGeom>
            <a:solidFill>
              <a:schemeClr val="bg2">
                <a:lumMod val="75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Tempo de </a:t>
              </a:r>
              <a:r>
                <a:rPr lang="en-US" sz="900" dirty="0" err="1" smtClean="0">
                  <a:solidFill>
                    <a:schemeClr val="tx1"/>
                  </a:solidFill>
                </a:rPr>
                <a:t>Lingotamente</a:t>
              </a:r>
              <a:endParaRPr lang="en-US"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B: 34 min</a:t>
              </a:r>
              <a:endParaRPr lang="pt-BR" sz="1050" dirty="0">
                <a:solidFill>
                  <a:schemeClr val="tx1"/>
                </a:solidFill>
              </a:endParaRPr>
            </a:p>
          </xdr:txBody>
        </xdr:sp>
        <xdr:sp macro="" textlink="">
          <xdr:nvSpPr>
            <xdr:cNvPr id="19" name="Rectangle 18"/>
            <xdr:cNvSpPr/>
          </xdr:nvSpPr>
          <xdr:spPr>
            <a:xfrm>
              <a:off x="5935113" y="2838589"/>
              <a:ext cx="1515723" cy="352658"/>
            </a:xfrm>
            <a:prstGeom prst="rect">
              <a:avLst/>
            </a:prstGeom>
            <a:solidFill>
              <a:schemeClr val="bg2">
                <a:lumMod val="75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Tempo de </a:t>
              </a:r>
              <a:r>
                <a:rPr lang="en-US" sz="900" dirty="0" err="1" smtClean="0">
                  <a:solidFill>
                    <a:schemeClr val="tx1"/>
                  </a:solidFill>
                </a:rPr>
                <a:t>Lingotamente</a:t>
              </a:r>
              <a:endParaRPr lang="en-US" sz="900" dirty="0" smtClean="0">
                <a:solidFill>
                  <a:schemeClr val="tx1"/>
                </a:solidFill>
              </a:endParaRPr>
            </a:p>
            <a:p>
              <a:pPr algn="ctr"/>
              <a:r>
                <a:rPr lang="en-US" sz="900" dirty="0" err="1" smtClean="0">
                  <a:solidFill>
                    <a:schemeClr val="tx1"/>
                  </a:solidFill>
                </a:rPr>
                <a:t>Aço</a:t>
              </a:r>
              <a:r>
                <a:rPr lang="en-US" sz="900" dirty="0" smtClean="0">
                  <a:solidFill>
                    <a:schemeClr val="tx1"/>
                  </a:solidFill>
                </a:rPr>
                <a:t> A: 34 min</a:t>
              </a:r>
              <a:endParaRPr lang="pt-BR" sz="900" dirty="0">
                <a:solidFill>
                  <a:schemeClr val="tx1"/>
                </a:solidFill>
              </a:endParaRPr>
            </a:p>
          </xdr:txBody>
        </xdr:sp>
        <xdr:sp macro="" textlink="">
          <xdr:nvSpPr>
            <xdr:cNvPr id="20" name="Rectangle 19"/>
            <xdr:cNvSpPr/>
          </xdr:nvSpPr>
          <xdr:spPr>
            <a:xfrm>
              <a:off x="4080648" y="4802038"/>
              <a:ext cx="1228655" cy="590941"/>
            </a:xfrm>
            <a:prstGeom prst="rect">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050" dirty="0" smtClean="0">
                  <a:solidFill>
                    <a:schemeClr val="tx1"/>
                  </a:solidFill>
                </a:rPr>
                <a:t>CP ou CC : </a:t>
              </a:r>
              <a:r>
                <a:rPr lang="pt-BR" sz="1050" dirty="0">
                  <a:solidFill>
                    <a:schemeClr val="tx1"/>
                  </a:solidFill>
                </a:rPr>
                <a:t>Lingotamento Contínuo de Placas</a:t>
              </a:r>
            </a:p>
          </xdr:txBody>
        </xdr:sp>
        <xdr:sp macro="" textlink="">
          <xdr:nvSpPr>
            <xdr:cNvPr id="21" name="Rectangle 20"/>
            <xdr:cNvSpPr/>
          </xdr:nvSpPr>
          <xdr:spPr>
            <a:xfrm>
              <a:off x="2197477" y="3172185"/>
              <a:ext cx="1228655" cy="581410"/>
            </a:xfrm>
            <a:prstGeom prst="rect">
              <a:avLst/>
            </a:prstGeom>
            <a:solidFill>
              <a:schemeClr val="accent3">
                <a:lumMod val="40000"/>
                <a:lumOff val="6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050" dirty="0" smtClean="0">
                  <a:solidFill>
                    <a:schemeClr val="tx1"/>
                  </a:solidFill>
                </a:rPr>
                <a:t>RH (25 min)</a:t>
              </a:r>
            </a:p>
            <a:p>
              <a:pPr algn="ctr"/>
              <a:r>
                <a:rPr lang="pt-BR" sz="1050" dirty="0" smtClean="0">
                  <a:solidFill>
                    <a:schemeClr val="tx1"/>
                  </a:solidFill>
                </a:rPr>
                <a:t>Desgaseificação </a:t>
              </a:r>
              <a:r>
                <a:rPr lang="pt-BR" sz="1050" dirty="0">
                  <a:solidFill>
                    <a:schemeClr val="tx1"/>
                  </a:solidFill>
                </a:rPr>
                <a:t>a </a:t>
              </a:r>
              <a:r>
                <a:rPr lang="pt-BR" sz="1050" dirty="0" smtClean="0">
                  <a:solidFill>
                    <a:schemeClr val="tx1"/>
                  </a:solidFill>
                </a:rPr>
                <a:t>vácuo</a:t>
              </a:r>
              <a:endParaRPr lang="pt-BR" sz="1050" dirty="0">
                <a:solidFill>
                  <a:schemeClr val="tx1"/>
                </a:solidFill>
              </a:endParaRPr>
            </a:p>
          </xdr:txBody>
        </xdr:sp>
        <xdr:sp macro="" textlink="">
          <xdr:nvSpPr>
            <xdr:cNvPr id="22" name="Rectangle 21"/>
            <xdr:cNvSpPr/>
          </xdr:nvSpPr>
          <xdr:spPr>
            <a:xfrm>
              <a:off x="2208960" y="4382660"/>
              <a:ext cx="1228655" cy="590941"/>
            </a:xfrm>
            <a:prstGeom prst="rect">
              <a:avLst/>
            </a:prstGeom>
            <a:solidFill>
              <a:schemeClr val="accent3">
                <a:lumMod val="40000"/>
                <a:lumOff val="6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050" dirty="0" smtClean="0">
                  <a:solidFill>
                    <a:schemeClr val="tx1"/>
                  </a:solidFill>
                  <a:latin typeface="Arial"/>
                  <a:ea typeface="Times New Roman"/>
                </a:rPr>
                <a:t>LF ou FP (45min)</a:t>
              </a:r>
            </a:p>
            <a:p>
              <a:pPr algn="ctr"/>
              <a:r>
                <a:rPr lang="pt-BR" sz="1050" dirty="0" smtClean="0">
                  <a:solidFill>
                    <a:schemeClr val="tx1"/>
                  </a:solidFill>
                  <a:latin typeface="Arial"/>
                  <a:ea typeface="Times New Roman"/>
                </a:rPr>
                <a:t>Forno Panela </a:t>
              </a:r>
              <a:endParaRPr lang="pt-BR" sz="1050" dirty="0">
                <a:solidFill>
                  <a:schemeClr val="tx1"/>
                </a:solidFill>
              </a:endParaRPr>
            </a:p>
          </xdr:txBody>
        </xdr:sp>
        <xdr:sp macro="" textlink="">
          <xdr:nvSpPr>
            <xdr:cNvPr id="23" name="Rectangle 22"/>
            <xdr:cNvSpPr/>
          </xdr:nvSpPr>
          <xdr:spPr>
            <a:xfrm>
              <a:off x="2208960" y="5011727"/>
              <a:ext cx="1228655" cy="581410"/>
            </a:xfrm>
            <a:prstGeom prst="rect">
              <a:avLst/>
            </a:prstGeom>
            <a:solidFill>
              <a:schemeClr val="accent3">
                <a:lumMod val="40000"/>
                <a:lumOff val="60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050" dirty="0">
                  <a:solidFill>
                    <a:schemeClr val="tx1"/>
                  </a:solidFill>
                </a:rPr>
                <a:t>EB ou </a:t>
              </a:r>
              <a:r>
                <a:rPr lang="pt-BR" sz="1050" dirty="0" smtClean="0">
                  <a:solidFill>
                    <a:schemeClr val="tx1"/>
                  </a:solidFill>
                </a:rPr>
                <a:t>BO (20min)</a:t>
              </a:r>
            </a:p>
            <a:p>
              <a:pPr algn="ctr"/>
              <a:r>
                <a:rPr lang="pt-BR" sz="1050" dirty="0" smtClean="0">
                  <a:solidFill>
                    <a:schemeClr val="tx1"/>
                  </a:solidFill>
                </a:rPr>
                <a:t>Estação </a:t>
              </a:r>
              <a:r>
                <a:rPr lang="pt-BR" sz="1050" dirty="0">
                  <a:solidFill>
                    <a:schemeClr val="tx1"/>
                  </a:solidFill>
                </a:rPr>
                <a:t>de Borbulhamento </a:t>
              </a:r>
            </a:p>
          </xdr:txBody>
        </xdr:sp>
        <xdr:sp macro="" textlink="">
          <xdr:nvSpPr>
            <xdr:cNvPr id="24" name="Rectangle 23"/>
            <xdr:cNvSpPr/>
          </xdr:nvSpPr>
          <xdr:spPr>
            <a:xfrm>
              <a:off x="733426" y="3562968"/>
              <a:ext cx="918620" cy="1315320"/>
            </a:xfrm>
            <a:prstGeom prst="rect">
              <a:avLst/>
            </a:prstGeom>
            <a:solidFill>
              <a:schemeClr val="bg2">
                <a:lumMod val="75000"/>
              </a:schemeClr>
            </a:solidFill>
            <a:ln w="19050"/>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200" dirty="0" smtClean="0">
                  <a:solidFill>
                    <a:schemeClr val="tx1"/>
                  </a:solidFill>
                </a:rPr>
                <a:t>CV (38min)</a:t>
              </a:r>
            </a:p>
            <a:p>
              <a:pPr algn="ctr"/>
              <a:r>
                <a:rPr lang="en-US" sz="1050" dirty="0" smtClean="0">
                  <a:solidFill>
                    <a:schemeClr val="tx1"/>
                  </a:solidFill>
                </a:rPr>
                <a:t>Convertedor</a:t>
              </a:r>
              <a:endParaRPr lang="en-US" sz="1200" dirty="0" smtClean="0">
                <a:solidFill>
                  <a:schemeClr val="tx1"/>
                </a:solidFill>
              </a:endParaRPr>
            </a:p>
            <a:p>
              <a:pPr algn="ctr"/>
              <a:r>
                <a:rPr lang="en-US" sz="1200" dirty="0" smtClean="0">
                  <a:solidFill>
                    <a:schemeClr val="tx1"/>
                  </a:solidFill>
                </a:rPr>
                <a:t>(Tap to Tap)</a:t>
              </a:r>
            </a:p>
          </xdr:txBody>
        </xdr:sp>
        <xdr:cxnSp macro="">
          <xdr:nvCxnSpPr>
            <xdr:cNvPr id="25" name="Straight Connector 24"/>
            <xdr:cNvCxnSpPr/>
          </xdr:nvCxnSpPr>
          <xdr:spPr>
            <a:xfrm rot="5400000">
              <a:off x="344121" y="4301645"/>
              <a:ext cx="2983298" cy="0"/>
            </a:xfrm>
            <a:prstGeom prst="line">
              <a:avLst/>
            </a:prstGeom>
            <a:ln w="19050">
              <a:solidFill>
                <a:schemeClr val="tx2"/>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Arrow Connector 25"/>
            <xdr:cNvCxnSpPr>
              <a:endCxn id="21" idx="1"/>
            </xdr:cNvCxnSpPr>
          </xdr:nvCxnSpPr>
          <xdr:spPr>
            <a:xfrm flipV="1">
              <a:off x="1841512" y="3458124"/>
              <a:ext cx="355965" cy="953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xdr:cNvCxnSpPr>
              <a:stCxn id="21" idx="3"/>
              <a:endCxn id="17" idx="1"/>
            </xdr:cNvCxnSpPr>
          </xdr:nvCxnSpPr>
          <xdr:spPr>
            <a:xfrm flipV="1">
              <a:off x="3426131" y="3458124"/>
              <a:ext cx="654517"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8" name="Straight Arrow Connector 27"/>
            <xdr:cNvCxnSpPr>
              <a:endCxn id="22" idx="1"/>
            </xdr:cNvCxnSpPr>
          </xdr:nvCxnSpPr>
          <xdr:spPr>
            <a:xfrm flipV="1">
              <a:off x="1858736" y="4678131"/>
              <a:ext cx="350224"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xdr:cNvCxnSpPr>
              <a:endCxn id="23" idx="1"/>
            </xdr:cNvCxnSpPr>
          </xdr:nvCxnSpPr>
          <xdr:spPr>
            <a:xfrm flipV="1">
              <a:off x="1864477" y="5307197"/>
              <a:ext cx="344483" cy="0"/>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30" name="Straight Arrow Connector 29"/>
            <xdr:cNvCxnSpPr>
              <a:stCxn id="22" idx="3"/>
              <a:endCxn id="20" idx="1"/>
            </xdr:cNvCxnSpPr>
          </xdr:nvCxnSpPr>
          <xdr:spPr>
            <a:xfrm>
              <a:off x="3437614" y="4678131"/>
              <a:ext cx="643034" cy="419377"/>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Straight Arrow Connector 30"/>
            <xdr:cNvCxnSpPr>
              <a:stCxn id="23" idx="3"/>
              <a:endCxn id="20" idx="1"/>
            </xdr:cNvCxnSpPr>
          </xdr:nvCxnSpPr>
          <xdr:spPr>
            <a:xfrm flipV="1">
              <a:off x="3437614" y="5097508"/>
              <a:ext cx="643034" cy="209689"/>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17" idx="3"/>
              <a:endCxn id="18" idx="1"/>
            </xdr:cNvCxnSpPr>
          </xdr:nvCxnSpPr>
          <xdr:spPr>
            <a:xfrm flipV="1">
              <a:off x="5309303" y="3429530"/>
              <a:ext cx="625810" cy="28594"/>
            </a:xfrm>
            <a:prstGeom prst="straightConnector1">
              <a:avLst/>
            </a:prstGeom>
            <a:ln w="19050">
              <a:prstDash val="sysDot"/>
              <a:tailEnd type="arrow"/>
            </a:ln>
          </xdr:spPr>
          <xdr:style>
            <a:lnRef idx="1">
              <a:schemeClr val="accent1"/>
            </a:lnRef>
            <a:fillRef idx="0">
              <a:schemeClr val="accent1"/>
            </a:fillRef>
            <a:effectRef idx="0">
              <a:schemeClr val="accent1"/>
            </a:effectRef>
            <a:fontRef idx="minor">
              <a:schemeClr val="tx1"/>
            </a:fontRef>
          </xdr:style>
        </xdr:cxnSp>
        <xdr:cxnSp macro="">
          <xdr:nvCxnSpPr>
            <xdr:cNvPr id="33" name="Straight Arrow Connector 32"/>
            <xdr:cNvCxnSpPr>
              <a:stCxn id="17" idx="3"/>
              <a:endCxn id="14" idx="1"/>
            </xdr:cNvCxnSpPr>
          </xdr:nvCxnSpPr>
          <xdr:spPr>
            <a:xfrm>
              <a:off x="5309303" y="3458124"/>
              <a:ext cx="643034" cy="400315"/>
            </a:xfrm>
            <a:prstGeom prst="straightConnector1">
              <a:avLst/>
            </a:prstGeom>
            <a:ln w="19050">
              <a:prstDash val="sysDot"/>
              <a:tailEnd type="arrow"/>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xdr:cNvCxnSpPr>
              <a:stCxn id="17" idx="3"/>
              <a:endCxn id="19" idx="1"/>
            </xdr:cNvCxnSpPr>
          </xdr:nvCxnSpPr>
          <xdr:spPr>
            <a:xfrm flipV="1">
              <a:off x="5309303" y="3019684"/>
              <a:ext cx="625810" cy="438440"/>
            </a:xfrm>
            <a:prstGeom prst="straightConnector1">
              <a:avLst/>
            </a:prstGeom>
            <a:ln w="19050">
              <a:prstDash val="sysDot"/>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0" idx="3"/>
              <a:endCxn id="15" idx="1"/>
            </xdr:cNvCxnSpPr>
          </xdr:nvCxnSpPr>
          <xdr:spPr>
            <a:xfrm flipV="1">
              <a:off x="5309303" y="4516099"/>
              <a:ext cx="654517" cy="581410"/>
            </a:xfrm>
            <a:prstGeom prst="straightConnector1">
              <a:avLst/>
            </a:prstGeom>
            <a:ln w="19050">
              <a:prstDash val="sysDot"/>
              <a:tailEnd type="arrow"/>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20" idx="3"/>
              <a:endCxn id="16" idx="1"/>
            </xdr:cNvCxnSpPr>
          </xdr:nvCxnSpPr>
          <xdr:spPr>
            <a:xfrm>
              <a:off x="5309303" y="5097508"/>
              <a:ext cx="654517" cy="343127"/>
            </a:xfrm>
            <a:prstGeom prst="straightConnector1">
              <a:avLst/>
            </a:prstGeom>
            <a:ln w="19050">
              <a:prstDash val="sysDot"/>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Shape 75"/>
            <xdr:cNvCxnSpPr>
              <a:endCxn id="17" idx="0"/>
            </xdr:cNvCxnSpPr>
          </xdr:nvCxnSpPr>
          <xdr:spPr>
            <a:xfrm>
              <a:off x="1847253" y="2819526"/>
              <a:ext cx="2847723" cy="343127"/>
            </a:xfrm>
            <a:prstGeom prst="bent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38" name="Shape 82"/>
            <xdr:cNvCxnSpPr>
              <a:endCxn id="20" idx="2"/>
            </xdr:cNvCxnSpPr>
          </xdr:nvCxnSpPr>
          <xdr:spPr>
            <a:xfrm flipV="1">
              <a:off x="1835770" y="5392979"/>
              <a:ext cx="2859205" cy="409846"/>
            </a:xfrm>
            <a:prstGeom prst="bent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Straight Arrow Connector 38"/>
            <xdr:cNvCxnSpPr>
              <a:stCxn id="24" idx="3"/>
            </xdr:cNvCxnSpPr>
          </xdr:nvCxnSpPr>
          <xdr:spPr>
            <a:xfrm flipV="1">
              <a:off x="1652046" y="4211097"/>
              <a:ext cx="195207" cy="953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40" name="Straight Arrow Connector 39"/>
            <xdr:cNvCxnSpPr>
              <a:stCxn id="21" idx="3"/>
              <a:endCxn id="20" idx="1"/>
            </xdr:cNvCxnSpPr>
          </xdr:nvCxnSpPr>
          <xdr:spPr>
            <a:xfrm>
              <a:off x="3426131" y="3458124"/>
              <a:ext cx="654517" cy="1639384"/>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41" name="Straight Arrow Connector 40"/>
            <xdr:cNvCxnSpPr>
              <a:stCxn id="22" idx="0"/>
              <a:endCxn id="21" idx="2"/>
            </xdr:cNvCxnSpPr>
          </xdr:nvCxnSpPr>
          <xdr:spPr>
            <a:xfrm rot="16200000" flipV="1">
              <a:off x="2503013" y="4062386"/>
              <a:ext cx="629066" cy="11483"/>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xnSp macro="">
          <xdr:nvCxnSpPr>
            <xdr:cNvPr id="42" name="Straight Arrow Connector 41"/>
            <xdr:cNvCxnSpPr>
              <a:stCxn id="22" idx="0"/>
              <a:endCxn id="17" idx="1"/>
            </xdr:cNvCxnSpPr>
          </xdr:nvCxnSpPr>
          <xdr:spPr>
            <a:xfrm rot="5400000" flipH="1" flipV="1">
              <a:off x="2989699" y="3291711"/>
              <a:ext cx="924537" cy="125736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4" name="TextBox 100"/>
          <xdr:cNvSpPr txBox="1"/>
        </xdr:nvSpPr>
        <xdr:spPr>
          <a:xfrm>
            <a:off x="2696977" y="2628900"/>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15 min</a:t>
            </a:r>
            <a:endParaRPr lang="pt-BR" sz="900" dirty="0"/>
          </a:p>
        </xdr:txBody>
      </xdr:sp>
      <xdr:sp macro="" textlink="">
        <xdr:nvSpPr>
          <xdr:cNvPr id="5" name="TextBox 101"/>
          <xdr:cNvSpPr txBox="1"/>
        </xdr:nvSpPr>
        <xdr:spPr>
          <a:xfrm>
            <a:off x="1772615" y="4449379"/>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15 min</a:t>
            </a:r>
            <a:endParaRPr lang="pt-BR" sz="900" dirty="0"/>
          </a:p>
        </xdr:txBody>
      </xdr:sp>
      <xdr:sp macro="" textlink="">
        <xdr:nvSpPr>
          <xdr:cNvPr id="6" name="TextBox 102"/>
          <xdr:cNvSpPr txBox="1"/>
        </xdr:nvSpPr>
        <xdr:spPr>
          <a:xfrm>
            <a:off x="1761132" y="5087977"/>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10 min</a:t>
            </a:r>
            <a:endParaRPr lang="pt-BR" sz="900" dirty="0"/>
          </a:p>
        </xdr:txBody>
      </xdr:sp>
      <xdr:sp macro="" textlink="">
        <xdr:nvSpPr>
          <xdr:cNvPr id="7" name="TextBox 103"/>
          <xdr:cNvSpPr txBox="1"/>
        </xdr:nvSpPr>
        <xdr:spPr>
          <a:xfrm>
            <a:off x="1807063" y="3200778"/>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900" dirty="0" smtClean="0"/>
              <a:t>10 min</a:t>
            </a:r>
            <a:endParaRPr lang="pt-BR" sz="900" dirty="0"/>
          </a:p>
        </xdr:txBody>
      </xdr:sp>
      <xdr:sp macro="" textlink="">
        <xdr:nvSpPr>
          <xdr:cNvPr id="8" name="TextBox 104"/>
          <xdr:cNvSpPr txBox="1"/>
        </xdr:nvSpPr>
        <xdr:spPr>
          <a:xfrm>
            <a:off x="2760132" y="5774231"/>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10 min</a:t>
            </a:r>
            <a:endParaRPr lang="pt-BR" sz="900" dirty="0"/>
          </a:p>
        </xdr:txBody>
      </xdr:sp>
      <xdr:sp macro="" textlink="">
        <xdr:nvSpPr>
          <xdr:cNvPr id="9" name="TextBox 105"/>
          <xdr:cNvSpPr txBox="1"/>
        </xdr:nvSpPr>
        <xdr:spPr>
          <a:xfrm>
            <a:off x="2363977" y="3925158"/>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10 min</a:t>
            </a:r>
            <a:endParaRPr lang="pt-BR" sz="900" dirty="0"/>
          </a:p>
        </xdr:txBody>
      </xdr:sp>
      <xdr:sp macro="" textlink="">
        <xdr:nvSpPr>
          <xdr:cNvPr id="10" name="TextBox 106"/>
          <xdr:cNvSpPr txBox="1"/>
        </xdr:nvSpPr>
        <xdr:spPr>
          <a:xfrm>
            <a:off x="3477804" y="4630474"/>
            <a:ext cx="321517"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10 min</a:t>
            </a:r>
            <a:endParaRPr lang="pt-BR" sz="900" dirty="0"/>
          </a:p>
        </xdr:txBody>
      </xdr:sp>
      <xdr:sp macro="" textlink="">
        <xdr:nvSpPr>
          <xdr:cNvPr id="11" name="TextBox 107"/>
          <xdr:cNvSpPr txBox="1"/>
        </xdr:nvSpPr>
        <xdr:spPr>
          <a:xfrm>
            <a:off x="3035718" y="3810782"/>
            <a:ext cx="304293"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15min</a:t>
            </a:r>
            <a:endParaRPr lang="pt-BR" sz="900" dirty="0"/>
          </a:p>
        </xdr:txBody>
      </xdr:sp>
      <xdr:sp macro="" textlink="">
        <xdr:nvSpPr>
          <xdr:cNvPr id="12" name="TextBox 108"/>
          <xdr:cNvSpPr txBox="1"/>
        </xdr:nvSpPr>
        <xdr:spPr>
          <a:xfrm>
            <a:off x="3512252" y="5183290"/>
            <a:ext cx="304293"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06min</a:t>
            </a:r>
            <a:endParaRPr lang="pt-BR" sz="900" dirty="0"/>
          </a:p>
        </xdr:txBody>
      </xdr:sp>
      <xdr:sp macro="" textlink="">
        <xdr:nvSpPr>
          <xdr:cNvPr id="13" name="TextBox 109"/>
          <xdr:cNvSpPr txBox="1"/>
        </xdr:nvSpPr>
        <xdr:spPr>
          <a:xfrm>
            <a:off x="3506511" y="3229372"/>
            <a:ext cx="304293" cy="247814"/>
          </a:xfrm>
          <a:prstGeom prst="rect">
            <a:avLst/>
          </a:prstGeom>
          <a:noFill/>
        </xdr:spPr>
        <xdr:txBody>
          <a:bodyPr wrap="none" rtlCol="0">
            <a:spAutoFit/>
          </a:bodyPr>
          <a:lstStyle>
            <a:defPPr>
              <a:defRPr lang="pt-B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900" dirty="0" smtClean="0"/>
              <a:t>15min</a:t>
            </a:r>
            <a:endParaRPr lang="pt-BR" sz="900" dirty="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438150</xdr:colOff>
      <xdr:row>8</xdr:row>
      <xdr:rowOff>123825</xdr:rowOff>
    </xdr:from>
    <xdr:to>
      <xdr:col>0</xdr:col>
      <xdr:colOff>7867650</xdr:colOff>
      <xdr:row>9</xdr:row>
      <xdr:rowOff>142875</xdr:rowOff>
    </xdr:to>
    <xdr:grpSp>
      <xdr:nvGrpSpPr>
        <xdr:cNvPr id="3073" name="Group 37"/>
        <xdr:cNvGrpSpPr>
          <a:grpSpLocks/>
        </xdr:cNvGrpSpPr>
      </xdr:nvGrpSpPr>
      <xdr:grpSpPr bwMode="auto">
        <a:xfrm>
          <a:off x="438150" y="2371725"/>
          <a:ext cx="7429500" cy="2143125"/>
          <a:chOff x="685800" y="4181475"/>
          <a:chExt cx="7439025" cy="2143125"/>
        </a:xfrm>
      </xdr:grpSpPr>
      <xdr:sp macro="" textlink="">
        <xdr:nvSpPr>
          <xdr:cNvPr id="39" name="Rectangle 38"/>
          <xdr:cNvSpPr/>
        </xdr:nvSpPr>
        <xdr:spPr>
          <a:xfrm>
            <a:off x="685800" y="4276725"/>
            <a:ext cx="7439025" cy="1943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sp macro="" textlink="">
        <xdr:nvSpPr>
          <xdr:cNvPr id="40" name="Rectangle 39"/>
          <xdr:cNvSpPr/>
        </xdr:nvSpPr>
        <xdr:spPr>
          <a:xfrm>
            <a:off x="6217383" y="5067300"/>
            <a:ext cx="1726235" cy="447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err="1" smtClean="0">
                <a:solidFill>
                  <a:schemeClr val="tx1"/>
                </a:solidFill>
              </a:rPr>
              <a:t>Lingotamento</a:t>
            </a:r>
            <a:r>
              <a:rPr lang="en-US" sz="900" dirty="0" smtClean="0">
                <a:solidFill>
                  <a:schemeClr val="tx1"/>
                </a:solidFill>
              </a:rPr>
              <a:t> </a:t>
            </a:r>
            <a:r>
              <a:rPr lang="en-US" sz="900" dirty="0" err="1" smtClean="0">
                <a:solidFill>
                  <a:schemeClr val="tx1"/>
                </a:solidFill>
              </a:rPr>
              <a:t>Convencional</a:t>
            </a:r>
            <a:endParaRPr lang="pt-BR" sz="900" dirty="0">
              <a:solidFill>
                <a:schemeClr val="tx1"/>
              </a:solidFill>
            </a:endParaRPr>
          </a:p>
        </xdr:txBody>
      </xdr:sp>
      <xdr:grpSp>
        <xdr:nvGrpSpPr>
          <xdr:cNvPr id="3099" name="Group 40"/>
          <xdr:cNvGrpSpPr>
            <a:grpSpLocks/>
          </xdr:cNvGrpSpPr>
        </xdr:nvGrpSpPr>
        <xdr:grpSpPr bwMode="auto">
          <a:xfrm>
            <a:off x="1666875" y="4371975"/>
            <a:ext cx="676275" cy="895350"/>
            <a:chOff x="1943100" y="4438650"/>
            <a:chExt cx="676275" cy="895350"/>
          </a:xfrm>
        </xdr:grpSpPr>
        <xdr:sp macro="" textlink="">
          <xdr:nvSpPr>
            <xdr:cNvPr id="49" name="Can 48"/>
            <xdr:cNvSpPr/>
          </xdr:nvSpPr>
          <xdr:spPr>
            <a:xfrm>
              <a:off x="2049267" y="4752975"/>
              <a:ext cx="495935" cy="314325"/>
            </a:xfrm>
            <a:prstGeom prst="can">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pan</a:t>
              </a:r>
              <a:endParaRPr lang="pt-BR" sz="900" dirty="0">
                <a:solidFill>
                  <a:schemeClr val="tx1"/>
                </a:solidFill>
              </a:endParaRPr>
            </a:p>
          </xdr:txBody>
        </xdr:sp>
        <xdr:sp macro="" textlink="">
          <xdr:nvSpPr>
            <xdr:cNvPr id="50" name="Frame 49"/>
            <xdr:cNvSpPr/>
          </xdr:nvSpPr>
          <xdr:spPr>
            <a:xfrm>
              <a:off x="1944358" y="4438650"/>
              <a:ext cx="677142" cy="895350"/>
            </a:xfrm>
            <a:prstGeom prst="frame">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grpSp>
      <xdr:grpSp>
        <xdr:nvGrpSpPr>
          <xdr:cNvPr id="3100" name="Group 41"/>
          <xdr:cNvGrpSpPr>
            <a:grpSpLocks/>
          </xdr:cNvGrpSpPr>
        </xdr:nvGrpSpPr>
        <xdr:grpSpPr bwMode="auto">
          <a:xfrm>
            <a:off x="2371725" y="5295900"/>
            <a:ext cx="676275" cy="895350"/>
            <a:chOff x="3209925" y="4867275"/>
            <a:chExt cx="676275" cy="895350"/>
          </a:xfrm>
        </xdr:grpSpPr>
        <xdr:sp macro="" textlink="">
          <xdr:nvSpPr>
            <xdr:cNvPr id="47" name="Can 46"/>
            <xdr:cNvSpPr/>
          </xdr:nvSpPr>
          <xdr:spPr>
            <a:xfrm>
              <a:off x="3316996" y="5181600"/>
              <a:ext cx="495935" cy="314325"/>
            </a:xfrm>
            <a:prstGeom prst="can">
              <a:avLst/>
            </a:prstGeom>
            <a:solidFill>
              <a:schemeClr val="tx2">
                <a:lumMod val="40000"/>
                <a:lumOff val="60000"/>
                <a:alpha val="36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pan</a:t>
              </a:r>
              <a:endParaRPr lang="pt-BR" sz="900" dirty="0">
                <a:solidFill>
                  <a:schemeClr val="tx1"/>
                </a:solidFill>
              </a:endParaRPr>
            </a:p>
          </xdr:txBody>
        </xdr:sp>
        <xdr:sp macro="" textlink="">
          <xdr:nvSpPr>
            <xdr:cNvPr id="48" name="Frame 47"/>
            <xdr:cNvSpPr/>
          </xdr:nvSpPr>
          <xdr:spPr>
            <a:xfrm>
              <a:off x="3212087" y="4867275"/>
              <a:ext cx="677142" cy="895350"/>
            </a:xfrm>
            <a:prstGeom prst="frame">
              <a:avLst/>
            </a:prstGeom>
            <a:solidFill>
              <a:schemeClr val="tx2">
                <a:lumMod val="40000"/>
                <a:lumOff val="60000"/>
                <a:alpha val="36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grpSp>
      <xdr:sp macro="" textlink="">
        <xdr:nvSpPr>
          <xdr:cNvPr id="43" name="Rectangle 42"/>
          <xdr:cNvSpPr/>
        </xdr:nvSpPr>
        <xdr:spPr>
          <a:xfrm>
            <a:off x="781172" y="4191000"/>
            <a:ext cx="219356" cy="21336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A</a:t>
            </a:r>
            <a:endParaRPr lang="pt-BR" sz="900" dirty="0">
              <a:solidFill>
                <a:schemeClr val="tx1"/>
              </a:solidFill>
            </a:endParaRPr>
          </a:p>
        </xdr:txBody>
      </xdr:sp>
      <xdr:sp macro="" textlink="">
        <xdr:nvSpPr>
          <xdr:cNvPr id="44" name="Rectangle 43"/>
          <xdr:cNvSpPr/>
        </xdr:nvSpPr>
        <xdr:spPr>
          <a:xfrm>
            <a:off x="1105437" y="4191000"/>
            <a:ext cx="219356" cy="21336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B</a:t>
            </a:r>
            <a:endParaRPr lang="pt-BR" sz="900" dirty="0">
              <a:solidFill>
                <a:schemeClr val="tx1"/>
              </a:solidFill>
            </a:endParaRPr>
          </a:p>
        </xdr:txBody>
      </xdr:sp>
      <xdr:sp macro="" textlink="">
        <xdr:nvSpPr>
          <xdr:cNvPr id="45" name="Rectangle 44"/>
          <xdr:cNvSpPr/>
        </xdr:nvSpPr>
        <xdr:spPr>
          <a:xfrm>
            <a:off x="1858877" y="4181475"/>
            <a:ext cx="219356" cy="2133600"/>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C</a:t>
            </a:r>
            <a:endParaRPr lang="pt-BR" sz="900" dirty="0">
              <a:solidFill>
                <a:schemeClr val="tx1"/>
              </a:solidFill>
            </a:endParaRPr>
          </a:p>
        </xdr:txBody>
      </xdr:sp>
      <xdr:sp macro="" textlink="">
        <xdr:nvSpPr>
          <xdr:cNvPr id="46" name="Left-Right Arrow 45"/>
          <xdr:cNvSpPr/>
        </xdr:nvSpPr>
        <xdr:spPr>
          <a:xfrm>
            <a:off x="3518352" y="5067300"/>
            <a:ext cx="1916980" cy="5524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dirty="0" smtClean="0"/>
              <a:t>Desl. PR C</a:t>
            </a:r>
            <a:endParaRPr lang="pt-BR" dirty="0"/>
          </a:p>
        </xdr:txBody>
      </xdr:sp>
    </xdr:grpSp>
    <xdr:clientData/>
  </xdr:twoCellAnchor>
  <xdr:twoCellAnchor>
    <xdr:from>
      <xdr:col>0</xdr:col>
      <xdr:colOff>381000</xdr:colOff>
      <xdr:row>15</xdr:row>
      <xdr:rowOff>123825</xdr:rowOff>
    </xdr:from>
    <xdr:to>
      <xdr:col>0</xdr:col>
      <xdr:colOff>7820025</xdr:colOff>
      <xdr:row>15</xdr:row>
      <xdr:rowOff>2266950</xdr:rowOff>
    </xdr:to>
    <xdr:grpSp>
      <xdr:nvGrpSpPr>
        <xdr:cNvPr id="3074" name="Group 50"/>
        <xdr:cNvGrpSpPr>
          <a:grpSpLocks/>
        </xdr:cNvGrpSpPr>
      </xdr:nvGrpSpPr>
      <xdr:grpSpPr bwMode="auto">
        <a:xfrm>
          <a:off x="381000" y="5638800"/>
          <a:ext cx="7439025" cy="2143125"/>
          <a:chOff x="685800" y="4181475"/>
          <a:chExt cx="7439025" cy="2143125"/>
        </a:xfrm>
      </xdr:grpSpPr>
      <xdr:sp macro="" textlink="">
        <xdr:nvSpPr>
          <xdr:cNvPr id="52" name="Rectangle 51"/>
          <xdr:cNvSpPr/>
        </xdr:nvSpPr>
        <xdr:spPr>
          <a:xfrm>
            <a:off x="685800" y="4276725"/>
            <a:ext cx="7439025" cy="19431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sp macro="" textlink="">
        <xdr:nvSpPr>
          <xdr:cNvPr id="53" name="Rectangle 52"/>
          <xdr:cNvSpPr/>
        </xdr:nvSpPr>
        <xdr:spPr>
          <a:xfrm>
            <a:off x="6219825" y="5067300"/>
            <a:ext cx="1724025" cy="447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err="1" smtClean="0">
                <a:solidFill>
                  <a:schemeClr val="tx1"/>
                </a:solidFill>
              </a:rPr>
              <a:t>Lingotamento</a:t>
            </a:r>
            <a:r>
              <a:rPr lang="en-US" sz="900" dirty="0" smtClean="0">
                <a:solidFill>
                  <a:schemeClr val="tx1"/>
                </a:solidFill>
              </a:rPr>
              <a:t> </a:t>
            </a:r>
            <a:r>
              <a:rPr lang="en-US" sz="900" dirty="0" err="1" smtClean="0">
                <a:solidFill>
                  <a:schemeClr val="tx1"/>
                </a:solidFill>
              </a:rPr>
              <a:t>Convencional</a:t>
            </a:r>
            <a:endParaRPr lang="pt-BR" sz="900" dirty="0">
              <a:solidFill>
                <a:schemeClr val="tx1"/>
              </a:solidFill>
            </a:endParaRPr>
          </a:p>
        </xdr:txBody>
      </xdr:sp>
      <xdr:grpSp>
        <xdr:nvGrpSpPr>
          <xdr:cNvPr id="3087" name="Group 53"/>
          <xdr:cNvGrpSpPr>
            <a:grpSpLocks/>
          </xdr:cNvGrpSpPr>
        </xdr:nvGrpSpPr>
        <xdr:grpSpPr bwMode="auto">
          <a:xfrm>
            <a:off x="1666875" y="4371975"/>
            <a:ext cx="676275" cy="895350"/>
            <a:chOff x="1943100" y="4438650"/>
            <a:chExt cx="676275" cy="895350"/>
          </a:xfrm>
        </xdr:grpSpPr>
        <xdr:sp macro="" textlink="">
          <xdr:nvSpPr>
            <xdr:cNvPr id="62" name="Can 61"/>
            <xdr:cNvSpPr/>
          </xdr:nvSpPr>
          <xdr:spPr>
            <a:xfrm>
              <a:off x="2047875" y="4752975"/>
              <a:ext cx="495300" cy="314325"/>
            </a:xfrm>
            <a:prstGeom prst="can">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pan</a:t>
              </a:r>
              <a:endParaRPr lang="pt-BR" sz="900" dirty="0">
                <a:solidFill>
                  <a:schemeClr val="tx1"/>
                </a:solidFill>
              </a:endParaRPr>
            </a:p>
          </xdr:txBody>
        </xdr:sp>
        <xdr:sp macro="" textlink="">
          <xdr:nvSpPr>
            <xdr:cNvPr id="63" name="Frame 62"/>
            <xdr:cNvSpPr/>
          </xdr:nvSpPr>
          <xdr:spPr>
            <a:xfrm>
              <a:off x="1943100" y="4438650"/>
              <a:ext cx="676275" cy="895350"/>
            </a:xfrm>
            <a:prstGeom prst="frame">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grpSp>
      <xdr:grpSp>
        <xdr:nvGrpSpPr>
          <xdr:cNvPr id="3088" name="Group 54"/>
          <xdr:cNvGrpSpPr>
            <a:grpSpLocks/>
          </xdr:cNvGrpSpPr>
        </xdr:nvGrpSpPr>
        <xdr:grpSpPr bwMode="auto">
          <a:xfrm>
            <a:off x="2371725" y="5295900"/>
            <a:ext cx="676275" cy="895350"/>
            <a:chOff x="3209925" y="4867275"/>
            <a:chExt cx="676275" cy="895350"/>
          </a:xfrm>
        </xdr:grpSpPr>
        <xdr:sp macro="" textlink="">
          <xdr:nvSpPr>
            <xdr:cNvPr id="60" name="Can 59"/>
            <xdr:cNvSpPr/>
          </xdr:nvSpPr>
          <xdr:spPr>
            <a:xfrm>
              <a:off x="3314700" y="5181600"/>
              <a:ext cx="495300" cy="314325"/>
            </a:xfrm>
            <a:prstGeom prst="can">
              <a:avLst/>
            </a:prstGeom>
            <a:solidFill>
              <a:schemeClr val="tx2">
                <a:lumMod val="40000"/>
                <a:lumOff val="60000"/>
                <a:alpha val="36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pan</a:t>
              </a:r>
              <a:endParaRPr lang="pt-BR" sz="900" dirty="0">
                <a:solidFill>
                  <a:schemeClr val="tx1"/>
                </a:solidFill>
              </a:endParaRPr>
            </a:p>
          </xdr:txBody>
        </xdr:sp>
        <xdr:sp macro="" textlink="">
          <xdr:nvSpPr>
            <xdr:cNvPr id="61" name="Frame 60"/>
            <xdr:cNvSpPr/>
          </xdr:nvSpPr>
          <xdr:spPr>
            <a:xfrm>
              <a:off x="3209925" y="4867275"/>
              <a:ext cx="676275" cy="895350"/>
            </a:xfrm>
            <a:prstGeom prst="frame">
              <a:avLst/>
            </a:prstGeom>
            <a:solidFill>
              <a:schemeClr val="tx2">
                <a:lumMod val="40000"/>
                <a:lumOff val="60000"/>
                <a:alpha val="36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grpSp>
      <xdr:sp macro="" textlink="">
        <xdr:nvSpPr>
          <xdr:cNvPr id="56" name="Rectangle 55"/>
          <xdr:cNvSpPr/>
        </xdr:nvSpPr>
        <xdr:spPr>
          <a:xfrm>
            <a:off x="781050" y="4191000"/>
            <a:ext cx="219075" cy="21336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A</a:t>
            </a:r>
            <a:endParaRPr lang="pt-BR" sz="900" dirty="0">
              <a:solidFill>
                <a:schemeClr val="tx1"/>
              </a:solidFill>
            </a:endParaRPr>
          </a:p>
        </xdr:txBody>
      </xdr:sp>
      <xdr:sp macro="" textlink="">
        <xdr:nvSpPr>
          <xdr:cNvPr id="57" name="Rectangle 56"/>
          <xdr:cNvSpPr/>
        </xdr:nvSpPr>
        <xdr:spPr>
          <a:xfrm>
            <a:off x="1876425" y="4191000"/>
            <a:ext cx="219075" cy="2133600"/>
          </a:xfrm>
          <a:prstGeom prst="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B</a:t>
            </a:r>
            <a:endParaRPr lang="pt-BR" sz="900" dirty="0">
              <a:solidFill>
                <a:schemeClr val="tx1"/>
              </a:solidFill>
            </a:endParaRPr>
          </a:p>
        </xdr:txBody>
      </xdr:sp>
      <xdr:sp macro="" textlink="">
        <xdr:nvSpPr>
          <xdr:cNvPr id="58" name="Rectangle 57"/>
          <xdr:cNvSpPr/>
        </xdr:nvSpPr>
        <xdr:spPr>
          <a:xfrm>
            <a:off x="7858125" y="4181475"/>
            <a:ext cx="219075" cy="21336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C</a:t>
            </a:r>
            <a:endParaRPr lang="pt-BR" sz="900" dirty="0">
              <a:solidFill>
                <a:schemeClr val="tx1"/>
              </a:solidFill>
            </a:endParaRPr>
          </a:p>
        </xdr:txBody>
      </xdr:sp>
      <xdr:sp macro="" textlink="">
        <xdr:nvSpPr>
          <xdr:cNvPr id="59" name="Left-Right Arrow 58"/>
          <xdr:cNvSpPr/>
        </xdr:nvSpPr>
        <xdr:spPr>
          <a:xfrm>
            <a:off x="3514725" y="5067300"/>
            <a:ext cx="1924050" cy="5524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dirty="0" smtClean="0"/>
              <a:t>Desl. PR B</a:t>
            </a:r>
            <a:endParaRPr lang="pt-BR" dirty="0"/>
          </a:p>
        </xdr:txBody>
      </xdr:sp>
    </xdr:grpSp>
    <xdr:clientData/>
  </xdr:twoCellAnchor>
  <xdr:twoCellAnchor>
    <xdr:from>
      <xdr:col>0</xdr:col>
      <xdr:colOff>0</xdr:colOff>
      <xdr:row>17</xdr:row>
      <xdr:rowOff>95250</xdr:rowOff>
    </xdr:from>
    <xdr:to>
      <xdr:col>0</xdr:col>
      <xdr:colOff>7924800</xdr:colOff>
      <xdr:row>17</xdr:row>
      <xdr:rowOff>2038349</xdr:rowOff>
    </xdr:to>
    <xdr:sp macro="" textlink="">
      <xdr:nvSpPr>
        <xdr:cNvPr id="74" name="Rectangle 73"/>
        <xdr:cNvSpPr/>
      </xdr:nvSpPr>
      <xdr:spPr>
        <a:xfrm>
          <a:off x="0" y="8401050"/>
          <a:ext cx="7924800" cy="19430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xdr:from>
      <xdr:col>0</xdr:col>
      <xdr:colOff>3438525</xdr:colOff>
      <xdr:row>17</xdr:row>
      <xdr:rowOff>1343025</xdr:rowOff>
    </xdr:from>
    <xdr:to>
      <xdr:col>0</xdr:col>
      <xdr:colOff>5275130</xdr:colOff>
      <xdr:row>17</xdr:row>
      <xdr:rowOff>1790700</xdr:rowOff>
    </xdr:to>
    <xdr:sp macro="" textlink="">
      <xdr:nvSpPr>
        <xdr:cNvPr id="75" name="Rectangle 74"/>
        <xdr:cNvSpPr/>
      </xdr:nvSpPr>
      <xdr:spPr>
        <a:xfrm>
          <a:off x="3438525" y="9648825"/>
          <a:ext cx="1836605" cy="447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LF OU FP</a:t>
          </a:r>
        </a:p>
        <a:p>
          <a:pPr algn="ctr"/>
          <a:r>
            <a:rPr lang="en-US" sz="900" dirty="0" err="1" smtClean="0">
              <a:solidFill>
                <a:schemeClr val="tx1"/>
              </a:solidFill>
            </a:rPr>
            <a:t>Forno</a:t>
          </a:r>
          <a:r>
            <a:rPr lang="en-US" sz="900" dirty="0" smtClean="0">
              <a:solidFill>
                <a:schemeClr val="tx1"/>
              </a:solidFill>
            </a:rPr>
            <a:t> </a:t>
          </a:r>
          <a:r>
            <a:rPr lang="en-US" sz="900" dirty="0" err="1" smtClean="0">
              <a:solidFill>
                <a:schemeClr val="tx1"/>
              </a:solidFill>
            </a:rPr>
            <a:t>Panela</a:t>
          </a:r>
          <a:endParaRPr lang="pt-BR" sz="900" dirty="0">
            <a:solidFill>
              <a:schemeClr val="tx1"/>
            </a:solidFill>
          </a:endParaRPr>
        </a:p>
      </xdr:txBody>
    </xdr:sp>
    <xdr:clientData/>
  </xdr:twoCellAnchor>
  <xdr:twoCellAnchor>
    <xdr:from>
      <xdr:col>0</xdr:col>
      <xdr:colOff>219075</xdr:colOff>
      <xdr:row>17</xdr:row>
      <xdr:rowOff>819150</xdr:rowOff>
    </xdr:from>
    <xdr:to>
      <xdr:col>0</xdr:col>
      <xdr:colOff>933450</xdr:colOff>
      <xdr:row>17</xdr:row>
      <xdr:rowOff>1714500</xdr:rowOff>
    </xdr:to>
    <xdr:grpSp>
      <xdr:nvGrpSpPr>
        <xdr:cNvPr id="3077" name="Group 75"/>
        <xdr:cNvGrpSpPr>
          <a:grpSpLocks/>
        </xdr:cNvGrpSpPr>
      </xdr:nvGrpSpPr>
      <xdr:grpSpPr bwMode="auto">
        <a:xfrm>
          <a:off x="219075" y="9286875"/>
          <a:ext cx="714375" cy="895350"/>
          <a:chOff x="1943100" y="4438650"/>
          <a:chExt cx="676275" cy="895350"/>
        </a:xfrm>
      </xdr:grpSpPr>
      <xdr:sp macro="" textlink="">
        <xdr:nvSpPr>
          <xdr:cNvPr id="77" name="Can 76"/>
          <xdr:cNvSpPr/>
        </xdr:nvSpPr>
        <xdr:spPr>
          <a:xfrm>
            <a:off x="2051304" y="4752975"/>
            <a:ext cx="495935" cy="314325"/>
          </a:xfrm>
          <a:prstGeom prst="can">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pan</a:t>
            </a:r>
            <a:endParaRPr lang="pt-BR" sz="900" dirty="0">
              <a:solidFill>
                <a:schemeClr val="tx1"/>
              </a:solidFill>
            </a:endParaRPr>
          </a:p>
        </xdr:txBody>
      </xdr:sp>
      <xdr:sp macro="" textlink="">
        <xdr:nvSpPr>
          <xdr:cNvPr id="78" name="Frame 77"/>
          <xdr:cNvSpPr/>
        </xdr:nvSpPr>
        <xdr:spPr>
          <a:xfrm>
            <a:off x="1943100" y="4438650"/>
            <a:ext cx="676275" cy="895350"/>
          </a:xfrm>
          <a:prstGeom prst="frame">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solidFill>
                <a:schemeClr val="tx1"/>
              </a:solidFill>
            </a:endParaRPr>
          </a:p>
        </xdr:txBody>
      </xdr:sp>
    </xdr:grpSp>
    <xdr:clientData/>
  </xdr:twoCellAnchor>
  <xdr:twoCellAnchor>
    <xdr:from>
      <xdr:col>0</xdr:col>
      <xdr:colOff>95250</xdr:colOff>
      <xdr:row>17</xdr:row>
      <xdr:rowOff>9525</xdr:rowOff>
    </xdr:from>
    <xdr:to>
      <xdr:col>0</xdr:col>
      <xdr:colOff>328631</xdr:colOff>
      <xdr:row>17</xdr:row>
      <xdr:rowOff>2143125</xdr:rowOff>
    </xdr:to>
    <xdr:sp macro="" textlink="">
      <xdr:nvSpPr>
        <xdr:cNvPr id="79" name="Rectangle 78"/>
        <xdr:cNvSpPr/>
      </xdr:nvSpPr>
      <xdr:spPr>
        <a:xfrm>
          <a:off x="95250" y="8315325"/>
          <a:ext cx="233381" cy="213360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A</a:t>
          </a:r>
          <a:endParaRPr lang="pt-BR" sz="900" dirty="0">
            <a:solidFill>
              <a:schemeClr val="tx1"/>
            </a:solidFill>
          </a:endParaRPr>
        </a:p>
      </xdr:txBody>
    </xdr:sp>
    <xdr:clientData/>
  </xdr:twoCellAnchor>
  <xdr:twoCellAnchor>
    <xdr:from>
      <xdr:col>0</xdr:col>
      <xdr:colOff>438150</xdr:colOff>
      <xdr:row>17</xdr:row>
      <xdr:rowOff>9525</xdr:rowOff>
    </xdr:from>
    <xdr:to>
      <xdr:col>0</xdr:col>
      <xdr:colOff>671531</xdr:colOff>
      <xdr:row>17</xdr:row>
      <xdr:rowOff>2143125</xdr:rowOff>
    </xdr:to>
    <xdr:sp macro="" textlink="">
      <xdr:nvSpPr>
        <xdr:cNvPr id="80" name="Rectangle 79"/>
        <xdr:cNvSpPr/>
      </xdr:nvSpPr>
      <xdr:spPr>
        <a:xfrm>
          <a:off x="428625" y="8315325"/>
          <a:ext cx="233381" cy="2133600"/>
        </a:xfrm>
        <a:prstGeom prst="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B</a:t>
          </a:r>
          <a:endParaRPr lang="pt-BR" sz="900" dirty="0">
            <a:solidFill>
              <a:schemeClr val="tx1"/>
            </a:solidFill>
          </a:endParaRPr>
        </a:p>
      </xdr:txBody>
    </xdr:sp>
    <xdr:clientData/>
  </xdr:twoCellAnchor>
  <xdr:twoCellAnchor>
    <xdr:from>
      <xdr:col>0</xdr:col>
      <xdr:colOff>7162799</xdr:colOff>
      <xdr:row>17</xdr:row>
      <xdr:rowOff>0</xdr:rowOff>
    </xdr:from>
    <xdr:to>
      <xdr:col>0</xdr:col>
      <xdr:colOff>7396180</xdr:colOff>
      <xdr:row>17</xdr:row>
      <xdr:rowOff>2133600</xdr:rowOff>
    </xdr:to>
    <xdr:sp macro="" textlink="">
      <xdr:nvSpPr>
        <xdr:cNvPr id="81" name="Rectangle 80"/>
        <xdr:cNvSpPr/>
      </xdr:nvSpPr>
      <xdr:spPr>
        <a:xfrm>
          <a:off x="7172324" y="8305800"/>
          <a:ext cx="233381" cy="213360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PR C</a:t>
          </a:r>
          <a:endParaRPr lang="pt-BR" sz="900" dirty="0">
            <a:solidFill>
              <a:schemeClr val="tx1"/>
            </a:solidFill>
          </a:endParaRPr>
        </a:p>
      </xdr:txBody>
    </xdr:sp>
    <xdr:clientData/>
  </xdr:twoCellAnchor>
  <xdr:twoCellAnchor>
    <xdr:from>
      <xdr:col>0</xdr:col>
      <xdr:colOff>1228725</xdr:colOff>
      <xdr:row>17</xdr:row>
      <xdr:rowOff>847725</xdr:rowOff>
    </xdr:from>
    <xdr:to>
      <xdr:col>0</xdr:col>
      <xdr:colOff>3268884</xdr:colOff>
      <xdr:row>17</xdr:row>
      <xdr:rowOff>1400175</xdr:rowOff>
    </xdr:to>
    <xdr:sp macro="" textlink="">
      <xdr:nvSpPr>
        <xdr:cNvPr id="82" name="Left-Right Arrow 81"/>
        <xdr:cNvSpPr/>
      </xdr:nvSpPr>
      <xdr:spPr>
        <a:xfrm>
          <a:off x="1228725" y="9153525"/>
          <a:ext cx="2049692" cy="552450"/>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dirty="0" smtClean="0"/>
            <a:t>Desl. PR B</a:t>
          </a:r>
          <a:endParaRPr lang="pt-BR" dirty="0"/>
        </a:p>
      </xdr:txBody>
    </xdr:sp>
    <xdr:clientData/>
  </xdr:twoCellAnchor>
  <xdr:twoCellAnchor>
    <xdr:from>
      <xdr:col>0</xdr:col>
      <xdr:colOff>3457575</xdr:colOff>
      <xdr:row>17</xdr:row>
      <xdr:rowOff>342900</xdr:rowOff>
    </xdr:from>
    <xdr:to>
      <xdr:col>0</xdr:col>
      <xdr:colOff>5294180</xdr:colOff>
      <xdr:row>17</xdr:row>
      <xdr:rowOff>790575</xdr:rowOff>
    </xdr:to>
    <xdr:sp macro="" textlink="">
      <xdr:nvSpPr>
        <xdr:cNvPr id="83" name="Rectangle 82"/>
        <xdr:cNvSpPr/>
      </xdr:nvSpPr>
      <xdr:spPr>
        <a:xfrm>
          <a:off x="3457575" y="8648700"/>
          <a:ext cx="1836605" cy="44767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dirty="0" smtClean="0">
              <a:solidFill>
                <a:schemeClr val="tx1"/>
              </a:solidFill>
            </a:rPr>
            <a:t>RH</a:t>
          </a:r>
        </a:p>
        <a:p>
          <a:pPr algn="ctr"/>
          <a:r>
            <a:rPr lang="en-US" sz="900" dirty="0" err="1" smtClean="0">
              <a:solidFill>
                <a:schemeClr val="tx1"/>
              </a:solidFill>
            </a:rPr>
            <a:t>Desgaseificação</a:t>
          </a:r>
          <a:r>
            <a:rPr lang="en-US" sz="900" dirty="0" smtClean="0">
              <a:solidFill>
                <a:schemeClr val="tx1"/>
              </a:solidFill>
            </a:rPr>
            <a:t> a </a:t>
          </a:r>
          <a:r>
            <a:rPr lang="en-US" sz="900" dirty="0" err="1" smtClean="0">
              <a:solidFill>
                <a:schemeClr val="tx1"/>
              </a:solidFill>
            </a:rPr>
            <a:t>vácuo</a:t>
          </a:r>
          <a:endParaRPr lang="pt-BR" sz="900" dirty="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161925</xdr:colOff>
      <xdr:row>84</xdr:row>
      <xdr:rowOff>133350</xdr:rowOff>
    </xdr:from>
    <xdr:to>
      <xdr:col>2</xdr:col>
      <xdr:colOff>8220075</xdr:colOff>
      <xdr:row>104</xdr:row>
      <xdr:rowOff>9525</xdr:rowOff>
    </xdr:to>
    <xdr:pic>
      <xdr:nvPicPr>
        <xdr:cNvPr id="4097" name="Picture 1"/>
        <xdr:cNvPicPr>
          <a:picLocks noChangeAspect="1"/>
        </xdr:cNvPicPr>
      </xdr:nvPicPr>
      <xdr:blipFill>
        <a:blip xmlns:r="http://schemas.openxmlformats.org/officeDocument/2006/relationships" r:embed="rId1"/>
        <a:srcRect/>
        <a:stretch>
          <a:fillRect/>
        </a:stretch>
      </xdr:blipFill>
      <xdr:spPr bwMode="auto">
        <a:xfrm>
          <a:off x="1619250" y="17068800"/>
          <a:ext cx="8058150" cy="3686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t.wikipedia.org/w/index.php?title=Fio-m%C3%A1quina&amp;action=edit&amp;redlink=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2"/>
  <sheetViews>
    <sheetView workbookViewId="0">
      <selection sqref="A1:A65536"/>
    </sheetView>
  </sheetViews>
  <sheetFormatPr defaultColWidth="170.7109375" defaultRowHeight="15" x14ac:dyDescent="0.25"/>
  <sheetData>
    <row r="2" spans="1:1" ht="20.25" x14ac:dyDescent="0.3">
      <c r="A2" s="91" t="s">
        <v>195</v>
      </c>
    </row>
    <row r="3" spans="1:1" ht="20.25" x14ac:dyDescent="0.3">
      <c r="A3" s="92" t="s">
        <v>196</v>
      </c>
    </row>
    <row r="4" spans="1:1" ht="92.25" x14ac:dyDescent="0.25">
      <c r="A4" s="90" t="s">
        <v>209</v>
      </c>
    </row>
    <row r="5" spans="1:1" ht="20.25" x14ac:dyDescent="0.3">
      <c r="A5" s="92" t="s">
        <v>197</v>
      </c>
    </row>
    <row r="6" spans="1:1" x14ac:dyDescent="0.25">
      <c r="A6" s="81" t="s">
        <v>198</v>
      </c>
    </row>
    <row r="7" spans="1:1" x14ac:dyDescent="0.25">
      <c r="A7" s="93" t="s">
        <v>199</v>
      </c>
    </row>
    <row r="8" spans="1:1" x14ac:dyDescent="0.25">
      <c r="A8" s="93"/>
    </row>
    <row r="9" spans="1:1" x14ac:dyDescent="0.25">
      <c r="A9" s="81" t="s">
        <v>3</v>
      </c>
    </row>
    <row r="10" spans="1:1" ht="100.5" x14ac:dyDescent="0.25">
      <c r="A10" s="93" t="s">
        <v>200</v>
      </c>
    </row>
    <row r="11" spans="1:1" x14ac:dyDescent="0.25">
      <c r="A11" s="93"/>
    </row>
    <row r="12" spans="1:1" x14ac:dyDescent="0.25">
      <c r="A12" s="81" t="s">
        <v>201</v>
      </c>
    </row>
    <row r="13" spans="1:1" ht="43.5" x14ac:dyDescent="0.25">
      <c r="A13" s="93" t="s">
        <v>202</v>
      </c>
    </row>
    <row r="14" spans="1:1" x14ac:dyDescent="0.25">
      <c r="A14" s="93"/>
    </row>
    <row r="15" spans="1:1" x14ac:dyDescent="0.25">
      <c r="A15" s="94" t="s">
        <v>203</v>
      </c>
    </row>
    <row r="16" spans="1:1" x14ac:dyDescent="0.25">
      <c r="A16" s="93"/>
    </row>
    <row r="17" spans="1:1" x14ac:dyDescent="0.25">
      <c r="A17" s="81" t="s">
        <v>204</v>
      </c>
    </row>
    <row r="18" spans="1:1" ht="43.5" x14ac:dyDescent="0.25">
      <c r="A18" s="93" t="s">
        <v>205</v>
      </c>
    </row>
    <row r="19" spans="1:1" x14ac:dyDescent="0.25">
      <c r="A19" s="93" t="s">
        <v>206</v>
      </c>
    </row>
    <row r="20" spans="1:1" ht="72.75" x14ac:dyDescent="0.25">
      <c r="A20" s="81" t="s">
        <v>207</v>
      </c>
    </row>
    <row r="21" spans="1:1" x14ac:dyDescent="0.25">
      <c r="A21" s="80"/>
    </row>
    <row r="22" spans="1:1" ht="58.5" x14ac:dyDescent="0.25">
      <c r="A22" s="81" t="s">
        <v>208</v>
      </c>
    </row>
  </sheetData>
  <hyperlinks>
    <hyperlink ref="A15" r:id="rId1" tooltip="Fio-máquina (ainda não escrito)" display="http://pt.wikipedia.org/w/index.php?title=Fio-m%C3%A1quina&amp;action=edit&amp;redlink=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D6" sqref="D6"/>
    </sheetView>
  </sheetViews>
  <sheetFormatPr defaultRowHeight="15" x14ac:dyDescent="0.25"/>
  <cols>
    <col min="1" max="1" width="15.7109375" customWidth="1"/>
    <col min="2" max="2" width="14.28515625" customWidth="1"/>
    <col min="3" max="3" width="16.7109375" customWidth="1"/>
    <col min="4" max="4" width="21.42578125" customWidth="1"/>
    <col min="5" max="5" width="15.5703125" customWidth="1"/>
    <col min="6" max="6" width="17.42578125" customWidth="1"/>
    <col min="7" max="7" width="16.42578125" customWidth="1"/>
    <col min="8" max="8" width="13.7109375" customWidth="1"/>
    <col min="9" max="9" width="24.140625" customWidth="1"/>
  </cols>
  <sheetData>
    <row r="1" spans="1:9" ht="15.75" x14ac:dyDescent="0.25">
      <c r="A1" s="97" t="s">
        <v>174</v>
      </c>
      <c r="B1" s="97"/>
      <c r="C1" s="97"/>
      <c r="D1" s="97"/>
      <c r="E1" s="97"/>
      <c r="F1" s="97"/>
      <c r="G1" s="97"/>
      <c r="H1" s="97"/>
      <c r="I1" s="97"/>
    </row>
    <row r="2" spans="1:9" x14ac:dyDescent="0.25">
      <c r="A2" s="81"/>
    </row>
    <row r="3" spans="1:9" ht="15.75" thickBot="1" x14ac:dyDescent="0.3">
      <c r="A3" s="81" t="s">
        <v>175</v>
      </c>
    </row>
    <row r="4" spans="1:9" ht="15.75" thickBot="1" x14ac:dyDescent="0.3">
      <c r="A4" s="82" t="s">
        <v>176</v>
      </c>
      <c r="B4" s="83" t="s">
        <v>177</v>
      </c>
      <c r="C4" s="83" t="s">
        <v>178</v>
      </c>
      <c r="D4" s="83" t="s">
        <v>179</v>
      </c>
      <c r="E4" s="83" t="s">
        <v>180</v>
      </c>
      <c r="F4" s="83" t="s">
        <v>181</v>
      </c>
      <c r="G4" s="84" t="s">
        <v>182</v>
      </c>
      <c r="H4" s="84" t="s">
        <v>183</v>
      </c>
      <c r="I4" s="83" t="s">
        <v>184</v>
      </c>
    </row>
    <row r="5" spans="1:9" ht="36.75" thickBot="1" x14ac:dyDescent="0.3">
      <c r="A5" s="85" t="s">
        <v>185</v>
      </c>
      <c r="B5" s="86" t="s">
        <v>3</v>
      </c>
      <c r="C5" s="86" t="s">
        <v>186</v>
      </c>
      <c r="D5" s="86" t="s">
        <v>187</v>
      </c>
      <c r="E5" s="86" t="s">
        <v>188</v>
      </c>
      <c r="F5" s="86" t="s">
        <v>189</v>
      </c>
      <c r="G5" s="87" t="s">
        <v>190</v>
      </c>
      <c r="H5" s="87" t="s">
        <v>191</v>
      </c>
      <c r="I5" s="86" t="s">
        <v>192</v>
      </c>
    </row>
    <row r="6" spans="1:9" x14ac:dyDescent="0.25">
      <c r="A6" s="88"/>
    </row>
    <row r="7" spans="1:9" x14ac:dyDescent="0.25">
      <c r="A7" s="88"/>
    </row>
    <row r="8" spans="1:9" x14ac:dyDescent="0.25">
      <c r="A8" s="98" t="s">
        <v>194</v>
      </c>
      <c r="B8" s="98"/>
      <c r="C8" s="98"/>
      <c r="D8" s="98"/>
      <c r="E8" s="98"/>
      <c r="F8" s="98"/>
      <c r="G8" s="98"/>
      <c r="H8" s="98"/>
      <c r="I8" s="98"/>
    </row>
    <row r="10" spans="1:9" x14ac:dyDescent="0.25">
      <c r="A10" s="89"/>
    </row>
  </sheetData>
  <mergeCells count="2">
    <mergeCell ref="A1:I1"/>
    <mergeCell ref="A8:I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0" workbookViewId="0">
      <selection activeCell="C23" sqref="C23"/>
    </sheetView>
  </sheetViews>
  <sheetFormatPr defaultRowHeight="15" x14ac:dyDescent="0.25"/>
  <cols>
    <col min="1" max="1" width="6.42578125" bestFit="1" customWidth="1"/>
    <col min="2" max="2" width="22.42578125" customWidth="1"/>
    <col min="3" max="3" width="87.140625" bestFit="1" customWidth="1"/>
  </cols>
  <sheetData>
    <row r="1" spans="1:3" ht="15.75" thickBot="1" x14ac:dyDescent="0.3">
      <c r="A1" s="30" t="s">
        <v>102</v>
      </c>
      <c r="B1" s="31" t="s">
        <v>103</v>
      </c>
      <c r="C1" s="31" t="s">
        <v>103</v>
      </c>
    </row>
    <row r="2" spans="1:3" ht="15.75" thickBot="1" x14ac:dyDescent="0.3">
      <c r="A2" s="32" t="s">
        <v>16</v>
      </c>
      <c r="B2" s="33" t="s">
        <v>104</v>
      </c>
      <c r="C2" s="33" t="s">
        <v>105</v>
      </c>
    </row>
    <row r="3" spans="1:3" ht="15.75" thickBot="1" x14ac:dyDescent="0.3">
      <c r="A3" s="34" t="s">
        <v>106</v>
      </c>
      <c r="B3" s="35" t="s">
        <v>107</v>
      </c>
      <c r="C3" s="35" t="s">
        <v>108</v>
      </c>
    </row>
    <row r="4" spans="1:3" ht="15.75" thickBot="1" x14ac:dyDescent="0.3">
      <c r="A4" s="36" t="s">
        <v>26</v>
      </c>
      <c r="B4" s="37" t="s">
        <v>109</v>
      </c>
      <c r="C4" s="37" t="s">
        <v>110</v>
      </c>
    </row>
    <row r="5" spans="1:3" ht="15.75" thickBot="1" x14ac:dyDescent="0.3">
      <c r="A5" s="38" t="s">
        <v>111</v>
      </c>
      <c r="B5" s="39" t="s">
        <v>71</v>
      </c>
      <c r="C5" s="39" t="s">
        <v>112</v>
      </c>
    </row>
    <row r="6" spans="1:3" ht="15.75" thickBot="1" x14ac:dyDescent="0.3">
      <c r="A6" s="40" t="s">
        <v>113</v>
      </c>
      <c r="B6" s="41" t="s">
        <v>114</v>
      </c>
      <c r="C6" s="41" t="s">
        <v>115</v>
      </c>
    </row>
    <row r="7" spans="1:3" ht="15.75" thickBot="1" x14ac:dyDescent="0.3">
      <c r="A7" s="42" t="s">
        <v>34</v>
      </c>
      <c r="B7" s="43" t="s">
        <v>76</v>
      </c>
      <c r="C7" s="43" t="s">
        <v>116</v>
      </c>
    </row>
    <row r="8" spans="1:3" ht="15.75" thickBot="1" x14ac:dyDescent="0.3">
      <c r="A8" s="44" t="s">
        <v>117</v>
      </c>
      <c r="B8" s="45" t="s">
        <v>78</v>
      </c>
      <c r="C8" s="45" t="s">
        <v>118</v>
      </c>
    </row>
    <row r="9" spans="1:3" ht="15.75" thickBot="1" x14ac:dyDescent="0.3">
      <c r="A9" s="46" t="s">
        <v>119</v>
      </c>
      <c r="B9" s="47" t="s">
        <v>81</v>
      </c>
      <c r="C9" s="47" t="s">
        <v>120</v>
      </c>
    </row>
    <row r="10" spans="1:3" ht="15.75" thickBot="1" x14ac:dyDescent="0.3">
      <c r="A10" s="48" t="s">
        <v>121</v>
      </c>
      <c r="B10" s="49" t="s">
        <v>83</v>
      </c>
      <c r="C10" s="45" t="s">
        <v>122</v>
      </c>
    </row>
    <row r="11" spans="1:3" ht="15.75" thickBot="1" x14ac:dyDescent="0.3">
      <c r="A11" s="34" t="s">
        <v>123</v>
      </c>
      <c r="B11" s="35" t="s">
        <v>124</v>
      </c>
      <c r="C11" s="50" t="s">
        <v>125</v>
      </c>
    </row>
    <row r="12" spans="1:3" ht="15.75" thickBot="1" x14ac:dyDescent="0.3">
      <c r="A12" s="51" t="s">
        <v>126</v>
      </c>
      <c r="B12" s="52" t="s">
        <v>88</v>
      </c>
      <c r="C12" s="53" t="s">
        <v>127</v>
      </c>
    </row>
    <row r="13" spans="1:3" ht="15.75" thickBot="1" x14ac:dyDescent="0.3">
      <c r="A13" s="34" t="s">
        <v>128</v>
      </c>
      <c r="B13" s="54" t="s">
        <v>90</v>
      </c>
      <c r="C13" s="47" t="s">
        <v>129</v>
      </c>
    </row>
    <row r="14" spans="1:3" ht="15.75" thickBot="1" x14ac:dyDescent="0.3">
      <c r="A14" s="48" t="s">
        <v>130</v>
      </c>
      <c r="B14" s="49" t="s">
        <v>91</v>
      </c>
      <c r="C14" s="45" t="s">
        <v>131</v>
      </c>
    </row>
    <row r="15" spans="1:3" ht="15.75" thickBot="1" x14ac:dyDescent="0.3">
      <c r="A15" s="34" t="s">
        <v>132</v>
      </c>
      <c r="B15" s="35" t="s">
        <v>133</v>
      </c>
      <c r="C15" s="50" t="s">
        <v>134</v>
      </c>
    </row>
    <row r="16" spans="1:3" ht="15.75" thickBot="1" x14ac:dyDescent="0.3">
      <c r="A16" s="48" t="s">
        <v>135</v>
      </c>
      <c r="B16" s="49" t="s">
        <v>95</v>
      </c>
      <c r="C16" s="45" t="s">
        <v>136</v>
      </c>
    </row>
    <row r="17" spans="1:3" ht="15.75" thickBot="1" x14ac:dyDescent="0.3">
      <c r="A17" s="34" t="s">
        <v>137</v>
      </c>
      <c r="B17" s="54" t="s">
        <v>97</v>
      </c>
      <c r="C17" s="47" t="s">
        <v>138</v>
      </c>
    </row>
    <row r="18" spans="1:3" ht="15.75" thickBot="1" x14ac:dyDescent="0.3">
      <c r="A18" s="48" t="s">
        <v>139</v>
      </c>
      <c r="B18" s="49" t="s">
        <v>98</v>
      </c>
      <c r="C18" s="45" t="s">
        <v>140</v>
      </c>
    </row>
    <row r="19" spans="1:3" ht="15.75" thickBot="1" x14ac:dyDescent="0.3">
      <c r="A19" s="55" t="s">
        <v>141</v>
      </c>
      <c r="B19" s="56" t="s">
        <v>100</v>
      </c>
      <c r="C19" s="57"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
  <sheetViews>
    <sheetView workbookViewId="0">
      <selection activeCell="A4" sqref="A4"/>
    </sheetView>
  </sheetViews>
  <sheetFormatPr defaultRowHeight="15" x14ac:dyDescent="0.25"/>
  <cols>
    <col min="1" max="1" width="175.28515625" customWidth="1"/>
  </cols>
  <sheetData>
    <row r="1" spans="1:1" x14ac:dyDescent="0.25">
      <c r="A1" s="88" t="s">
        <v>210</v>
      </c>
    </row>
    <row r="2" spans="1:1" x14ac:dyDescent="0.25">
      <c r="A2" s="95"/>
    </row>
    <row r="3" spans="1:1" x14ac:dyDescent="0.25">
      <c r="A3" s="93" t="s">
        <v>211</v>
      </c>
    </row>
    <row r="4" spans="1:1" ht="43.5" x14ac:dyDescent="0.25">
      <c r="A4" s="93" t="s">
        <v>212</v>
      </c>
    </row>
    <row r="5" spans="1:1" ht="29.25" x14ac:dyDescent="0.25">
      <c r="A5" s="93" t="s">
        <v>213</v>
      </c>
    </row>
    <row r="6" spans="1:1" x14ac:dyDescent="0.25">
      <c r="A6" s="93" t="s">
        <v>214</v>
      </c>
    </row>
    <row r="7" spans="1:1" ht="29.25" x14ac:dyDescent="0.25">
      <c r="A7" s="93" t="s">
        <v>215</v>
      </c>
    </row>
    <row r="8" spans="1:1" x14ac:dyDescent="0.25">
      <c r="A8" s="93" t="s">
        <v>216</v>
      </c>
    </row>
    <row r="9" spans="1:1" ht="167.25" customHeight="1" x14ac:dyDescent="0.25">
      <c r="A9" s="93"/>
    </row>
    <row r="11" spans="1:1" x14ac:dyDescent="0.25">
      <c r="A11" s="95"/>
    </row>
    <row r="12" spans="1:1" x14ac:dyDescent="0.25">
      <c r="A12" s="88"/>
    </row>
    <row r="13" spans="1:1" x14ac:dyDescent="0.25">
      <c r="A13" s="88" t="s">
        <v>217</v>
      </c>
    </row>
    <row r="14" spans="1:1" x14ac:dyDescent="0.25">
      <c r="A14" s="88"/>
    </row>
    <row r="15" spans="1:1" x14ac:dyDescent="0.25">
      <c r="A15" s="93" t="s">
        <v>218</v>
      </c>
    </row>
    <row r="16" spans="1:1" ht="190.5" customHeight="1" x14ac:dyDescent="0.25"/>
    <row r="17" spans="1:1" ht="42" customHeight="1" x14ac:dyDescent="0.25">
      <c r="A17" s="93" t="s">
        <v>219</v>
      </c>
    </row>
    <row r="18" spans="1:1" ht="188.25" customHeight="1" x14ac:dyDescent="0.25">
      <c r="A18" s="93"/>
    </row>
    <row r="20" spans="1:1" x14ac:dyDescent="0.25">
      <c r="A20" s="95"/>
    </row>
    <row r="21" spans="1:1" x14ac:dyDescent="0.25">
      <c r="A21" s="88"/>
    </row>
    <row r="22" spans="1:1" x14ac:dyDescent="0.25">
      <c r="A22" s="88" t="s">
        <v>220</v>
      </c>
    </row>
    <row r="23" spans="1:1" x14ac:dyDescent="0.25">
      <c r="A23" s="93"/>
    </row>
    <row r="24" spans="1:1" x14ac:dyDescent="0.25">
      <c r="A24" s="93" t="s">
        <v>221</v>
      </c>
    </row>
    <row r="25" spans="1:1" x14ac:dyDescent="0.25">
      <c r="A25" s="93"/>
    </row>
    <row r="26" spans="1:1" x14ac:dyDescent="0.25">
      <c r="A26" s="95"/>
    </row>
    <row r="27" spans="1:1" x14ac:dyDescent="0.25">
      <c r="A27" s="88" t="s">
        <v>222</v>
      </c>
    </row>
    <row r="28" spans="1:1" x14ac:dyDescent="0.25">
      <c r="A28" s="96"/>
    </row>
    <row r="29" spans="1:1" x14ac:dyDescent="0.25">
      <c r="A29" s="93" t="s">
        <v>223</v>
      </c>
    </row>
    <row r="30" spans="1:1" x14ac:dyDescent="0.25">
      <c r="A30" s="93" t="s">
        <v>224</v>
      </c>
    </row>
    <row r="31" spans="1:1" x14ac:dyDescent="0.25">
      <c r="A31" s="93" t="s">
        <v>225</v>
      </c>
    </row>
    <row r="32" spans="1:1" x14ac:dyDescent="0.25">
      <c r="A32" s="93" t="s">
        <v>226</v>
      </c>
    </row>
    <row r="33" spans="1:1" x14ac:dyDescent="0.25">
      <c r="A33" s="93" t="s">
        <v>227</v>
      </c>
    </row>
    <row r="34" spans="1:1" x14ac:dyDescent="0.25">
      <c r="A34" s="93" t="s">
        <v>228</v>
      </c>
    </row>
    <row r="35" spans="1:1" x14ac:dyDescent="0.25">
      <c r="A35" s="93" t="s">
        <v>229</v>
      </c>
    </row>
    <row r="36" spans="1:1" x14ac:dyDescent="0.25">
      <c r="A36" s="93" t="s">
        <v>230</v>
      </c>
    </row>
    <row r="37" spans="1:1" x14ac:dyDescent="0.25">
      <c r="A37" s="95"/>
    </row>
    <row r="38" spans="1:1" x14ac:dyDescent="0.25">
      <c r="A38" s="88" t="s">
        <v>231</v>
      </c>
    </row>
    <row r="39" spans="1:1" x14ac:dyDescent="0.25">
      <c r="A39" s="96"/>
    </row>
    <row r="40" spans="1:1" ht="29.25" x14ac:dyDescent="0.25">
      <c r="A40" s="93" t="s">
        <v>232</v>
      </c>
    </row>
    <row r="41" spans="1:1" x14ac:dyDescent="0.25">
      <c r="A41" s="93" t="s">
        <v>233</v>
      </c>
    </row>
    <row r="42" spans="1:1" x14ac:dyDescent="0.25">
      <c r="A42" s="93" t="s">
        <v>234</v>
      </c>
    </row>
    <row r="43" spans="1:1" x14ac:dyDescent="0.25">
      <c r="A43" s="93" t="s">
        <v>235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C2" sqref="C2"/>
    </sheetView>
  </sheetViews>
  <sheetFormatPr defaultRowHeight="15" x14ac:dyDescent="0.25"/>
  <cols>
    <col min="1" max="1" width="21.42578125" bestFit="1" customWidth="1"/>
    <col min="2" max="4" width="18" bestFit="1" customWidth="1"/>
    <col min="5" max="5" width="25.5703125" bestFit="1" customWidth="1"/>
  </cols>
  <sheetData>
    <row r="1" spans="1:5" ht="15.75" thickBot="1" x14ac:dyDescent="0.3">
      <c r="A1" s="25" t="s">
        <v>56</v>
      </c>
      <c r="B1" s="26" t="s">
        <v>57</v>
      </c>
      <c r="C1" s="26" t="s">
        <v>57</v>
      </c>
      <c r="D1" s="26" t="s">
        <v>57</v>
      </c>
      <c r="E1" s="26" t="s">
        <v>58</v>
      </c>
    </row>
    <row r="2" spans="1:5" ht="15.75" thickBot="1" x14ac:dyDescent="0.3">
      <c r="A2" s="27" t="s">
        <v>59</v>
      </c>
      <c r="B2" s="28" t="s">
        <v>60</v>
      </c>
      <c r="C2" s="28" t="s">
        <v>61</v>
      </c>
      <c r="D2" s="28"/>
      <c r="E2" s="29" t="s">
        <v>62</v>
      </c>
    </row>
    <row r="3" spans="1:5" ht="15.75" thickBot="1" x14ac:dyDescent="0.3">
      <c r="A3" s="27" t="s">
        <v>63</v>
      </c>
      <c r="B3" s="28" t="s">
        <v>64</v>
      </c>
      <c r="C3" s="28" t="s">
        <v>65</v>
      </c>
      <c r="D3" s="28"/>
      <c r="E3" s="29" t="s">
        <v>66</v>
      </c>
    </row>
    <row r="4" spans="1:5" ht="15.75" thickBot="1" x14ac:dyDescent="0.3">
      <c r="A4" s="27" t="s">
        <v>67</v>
      </c>
      <c r="B4" s="28" t="s">
        <v>68</v>
      </c>
      <c r="C4" s="28" t="s">
        <v>69</v>
      </c>
      <c r="D4" s="28"/>
      <c r="E4" s="29" t="s">
        <v>70</v>
      </c>
    </row>
    <row r="5" spans="1:5" ht="15.75" thickBot="1" x14ac:dyDescent="0.3">
      <c r="A5" s="27" t="s">
        <v>71</v>
      </c>
      <c r="B5" s="28" t="s">
        <v>64</v>
      </c>
      <c r="C5" s="28" t="s">
        <v>72</v>
      </c>
      <c r="D5" s="28" t="s">
        <v>69</v>
      </c>
      <c r="E5" s="29" t="s">
        <v>73</v>
      </c>
    </row>
    <row r="6" spans="1:5" ht="15.75" thickBot="1" x14ac:dyDescent="0.3">
      <c r="A6" s="27" t="s">
        <v>74</v>
      </c>
      <c r="B6" s="28" t="s">
        <v>75</v>
      </c>
      <c r="C6" s="28"/>
      <c r="D6" s="28"/>
      <c r="E6" s="28"/>
    </row>
    <row r="7" spans="1:5" ht="15.75" thickBot="1" x14ac:dyDescent="0.3">
      <c r="A7" s="27" t="s">
        <v>76</v>
      </c>
      <c r="B7" s="28" t="s">
        <v>64</v>
      </c>
      <c r="C7" s="28" t="s">
        <v>77</v>
      </c>
      <c r="D7" s="28"/>
      <c r="E7" s="29" t="s">
        <v>66</v>
      </c>
    </row>
    <row r="8" spans="1:5" ht="15.75" thickBot="1" x14ac:dyDescent="0.3">
      <c r="A8" s="27" t="s">
        <v>78</v>
      </c>
      <c r="B8" s="28" t="s">
        <v>64</v>
      </c>
      <c r="C8" s="28" t="s">
        <v>79</v>
      </c>
      <c r="D8" s="28" t="s">
        <v>80</v>
      </c>
      <c r="E8" s="29" t="s">
        <v>73</v>
      </c>
    </row>
    <row r="9" spans="1:5" ht="15.75" thickBot="1" x14ac:dyDescent="0.3">
      <c r="A9" s="27" t="s">
        <v>81</v>
      </c>
      <c r="B9" s="28" t="s">
        <v>82</v>
      </c>
      <c r="C9" s="28" t="s">
        <v>80</v>
      </c>
      <c r="D9" s="28"/>
      <c r="E9" s="29" t="s">
        <v>70</v>
      </c>
    </row>
    <row r="10" spans="1:5" ht="15.75" thickBot="1" x14ac:dyDescent="0.3">
      <c r="A10" s="27" t="s">
        <v>83</v>
      </c>
      <c r="B10" s="28" t="s">
        <v>84</v>
      </c>
      <c r="C10" s="28" t="s">
        <v>85</v>
      </c>
      <c r="D10" s="28"/>
      <c r="E10" s="29" t="s">
        <v>62</v>
      </c>
    </row>
    <row r="11" spans="1:5" ht="15.75" thickBot="1" x14ac:dyDescent="0.3">
      <c r="A11" s="27" t="s">
        <v>86</v>
      </c>
      <c r="B11" s="28" t="s">
        <v>64</v>
      </c>
      <c r="C11" s="28" t="s">
        <v>87</v>
      </c>
      <c r="D11" s="28"/>
      <c r="E11" s="29" t="s">
        <v>66</v>
      </c>
    </row>
    <row r="12" spans="1:5" ht="15.75" thickBot="1" x14ac:dyDescent="0.3">
      <c r="A12" s="27" t="s">
        <v>88</v>
      </c>
      <c r="B12" s="28" t="s">
        <v>68</v>
      </c>
      <c r="C12" s="28" t="s">
        <v>89</v>
      </c>
      <c r="D12" s="28"/>
      <c r="E12" s="29" t="s">
        <v>70</v>
      </c>
    </row>
    <row r="13" spans="1:5" ht="15.75" thickBot="1" x14ac:dyDescent="0.3">
      <c r="A13" s="27" t="s">
        <v>90</v>
      </c>
      <c r="B13" s="28" t="s">
        <v>64</v>
      </c>
      <c r="C13" s="28" t="s">
        <v>72</v>
      </c>
      <c r="D13" s="28" t="s">
        <v>89</v>
      </c>
      <c r="E13" s="29" t="s">
        <v>73</v>
      </c>
    </row>
    <row r="14" spans="1:5" ht="15.75" thickBot="1" x14ac:dyDescent="0.3">
      <c r="A14" s="27" t="s">
        <v>91</v>
      </c>
      <c r="B14" s="28" t="s">
        <v>60</v>
      </c>
      <c r="C14" s="28" t="s">
        <v>92</v>
      </c>
      <c r="D14" s="28"/>
      <c r="E14" s="29" t="s">
        <v>62</v>
      </c>
    </row>
    <row r="15" spans="1:5" ht="15.75" thickBot="1" x14ac:dyDescent="0.3">
      <c r="A15" s="27" t="s">
        <v>93</v>
      </c>
      <c r="B15" s="28" t="s">
        <v>64</v>
      </c>
      <c r="C15" s="28" t="s">
        <v>94</v>
      </c>
      <c r="D15" s="28"/>
      <c r="E15" s="29" t="s">
        <v>66</v>
      </c>
    </row>
    <row r="16" spans="1:5" ht="15.75" thickBot="1" x14ac:dyDescent="0.3">
      <c r="A16" s="27" t="s">
        <v>95</v>
      </c>
      <c r="B16" s="28" t="s">
        <v>68</v>
      </c>
      <c r="C16" s="28" t="s">
        <v>96</v>
      </c>
      <c r="D16" s="28"/>
      <c r="E16" s="29" t="s">
        <v>70</v>
      </c>
    </row>
    <row r="17" spans="1:5" ht="15.75" thickBot="1" x14ac:dyDescent="0.3">
      <c r="A17" s="27" t="s">
        <v>97</v>
      </c>
      <c r="B17" s="28" t="s">
        <v>64</v>
      </c>
      <c r="C17" s="28" t="s">
        <v>79</v>
      </c>
      <c r="D17" s="28" t="s">
        <v>96</v>
      </c>
      <c r="E17" s="29" t="s">
        <v>73</v>
      </c>
    </row>
    <row r="18" spans="1:5" ht="15.75" thickBot="1" x14ac:dyDescent="0.3">
      <c r="A18" s="27" t="s">
        <v>98</v>
      </c>
      <c r="B18" s="28" t="s">
        <v>68</v>
      </c>
      <c r="C18" s="28" t="s">
        <v>77</v>
      </c>
      <c r="D18" s="28"/>
      <c r="E18" s="29" t="s">
        <v>99</v>
      </c>
    </row>
    <row r="19" spans="1:5" ht="15.75" thickBot="1" x14ac:dyDescent="0.3">
      <c r="A19" s="27" t="s">
        <v>100</v>
      </c>
      <c r="B19" s="28" t="s">
        <v>68</v>
      </c>
      <c r="C19" s="28" t="s">
        <v>101</v>
      </c>
      <c r="D19" s="28" t="s">
        <v>65</v>
      </c>
      <c r="E19" s="29" t="s">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tabSelected="1" topLeftCell="A83" workbookViewId="0">
      <selection activeCell="E94" sqref="E94"/>
    </sheetView>
  </sheetViews>
  <sheetFormatPr defaultRowHeight="15" x14ac:dyDescent="0.25"/>
  <cols>
    <col min="1" max="1" width="2.85546875" bestFit="1" customWidth="1"/>
    <col min="2" max="2" width="19" customWidth="1"/>
    <col min="3" max="3" width="126.5703125" customWidth="1"/>
  </cols>
  <sheetData>
    <row r="1" spans="1:3" ht="15.75" customHeight="1" x14ac:dyDescent="0.25">
      <c r="A1" s="124" t="s">
        <v>146</v>
      </c>
      <c r="B1" s="125"/>
      <c r="C1" s="126"/>
    </row>
    <row r="2" spans="1:3" ht="15.75" thickBot="1" x14ac:dyDescent="0.3">
      <c r="A2" s="127"/>
      <c r="B2" s="128"/>
      <c r="C2" s="129"/>
    </row>
    <row r="3" spans="1:3" ht="15.75" thickBot="1" x14ac:dyDescent="0.3">
      <c r="A3" s="58" t="s">
        <v>16</v>
      </c>
      <c r="B3" s="33" t="s">
        <v>104</v>
      </c>
      <c r="C3" s="59" t="s">
        <v>105</v>
      </c>
    </row>
    <row r="4" spans="1:3" ht="15.75" thickBot="1" x14ac:dyDescent="0.3">
      <c r="A4" s="99" t="s">
        <v>147</v>
      </c>
      <c r="B4" s="100"/>
      <c r="C4" s="101"/>
    </row>
    <row r="5" spans="1:3" ht="15.75" thickBot="1" x14ac:dyDescent="0.3">
      <c r="A5" s="102" t="s">
        <v>148</v>
      </c>
      <c r="B5" s="103"/>
      <c r="C5" s="104"/>
    </row>
    <row r="6" spans="1:3" ht="15.75" thickBot="1" x14ac:dyDescent="0.3">
      <c r="A6" s="105"/>
      <c r="B6" s="106"/>
      <c r="C6" s="107"/>
    </row>
    <row r="7" spans="1:3" ht="15.75" thickBot="1" x14ac:dyDescent="0.3">
      <c r="A7" s="60" t="s">
        <v>106</v>
      </c>
      <c r="B7" s="61" t="s">
        <v>107</v>
      </c>
      <c r="C7" s="62" t="s">
        <v>108</v>
      </c>
    </row>
    <row r="8" spans="1:3" ht="15.75" thickBot="1" x14ac:dyDescent="0.3">
      <c r="A8" s="108" t="s">
        <v>149</v>
      </c>
      <c r="B8" s="109"/>
      <c r="C8" s="110"/>
    </row>
    <row r="9" spans="1:3" ht="15.75" thickBot="1" x14ac:dyDescent="0.3">
      <c r="A9" s="111" t="s">
        <v>150</v>
      </c>
      <c r="B9" s="112"/>
      <c r="C9" s="113"/>
    </row>
    <row r="10" spans="1:3" ht="15.75" thickBot="1" x14ac:dyDescent="0.3">
      <c r="A10" s="105"/>
      <c r="B10" s="106"/>
      <c r="C10" s="107"/>
    </row>
    <row r="11" spans="1:3" ht="15.75" thickBot="1" x14ac:dyDescent="0.3">
      <c r="A11" s="58" t="s">
        <v>26</v>
      </c>
      <c r="B11" s="33" t="s">
        <v>109</v>
      </c>
      <c r="C11" s="59" t="s">
        <v>110</v>
      </c>
    </row>
    <row r="12" spans="1:3" ht="15.75" thickBot="1" x14ac:dyDescent="0.3">
      <c r="A12" s="108" t="s">
        <v>151</v>
      </c>
      <c r="B12" s="109"/>
      <c r="C12" s="110"/>
    </row>
    <row r="13" spans="1:3" ht="15.75" thickBot="1" x14ac:dyDescent="0.3">
      <c r="A13" s="111" t="s">
        <v>152</v>
      </c>
      <c r="B13" s="112"/>
      <c r="C13" s="113"/>
    </row>
    <row r="14" spans="1:3" ht="15.75" thickBot="1" x14ac:dyDescent="0.3">
      <c r="A14" s="105"/>
      <c r="B14" s="106"/>
      <c r="C14" s="107"/>
    </row>
    <row r="15" spans="1:3" ht="15.75" thickBot="1" x14ac:dyDescent="0.3">
      <c r="A15" s="63" t="s">
        <v>111</v>
      </c>
      <c r="B15" s="39" t="s">
        <v>71</v>
      </c>
      <c r="C15" s="64" t="s">
        <v>112</v>
      </c>
    </row>
    <row r="16" spans="1:3" ht="15.75" thickBot="1" x14ac:dyDescent="0.3">
      <c r="A16" s="108" t="s">
        <v>153</v>
      </c>
      <c r="B16" s="109"/>
      <c r="C16" s="110"/>
    </row>
    <row r="17" spans="1:3" ht="15.75" thickBot="1" x14ac:dyDescent="0.3">
      <c r="A17" s="117" t="s">
        <v>154</v>
      </c>
      <c r="B17" s="118"/>
      <c r="C17" s="119"/>
    </row>
    <row r="18" spans="1:3" ht="15.75" thickBot="1" x14ac:dyDescent="0.3">
      <c r="A18" s="111" t="s">
        <v>155</v>
      </c>
      <c r="B18" s="112"/>
      <c r="C18" s="113"/>
    </row>
    <row r="19" spans="1:3" ht="16.5" thickBot="1" x14ac:dyDescent="0.3">
      <c r="A19" s="120"/>
      <c r="B19" s="121"/>
      <c r="C19" s="122"/>
    </row>
    <row r="20" spans="1:3" ht="15.75" thickBot="1" x14ac:dyDescent="0.3">
      <c r="A20" s="65" t="s">
        <v>113</v>
      </c>
      <c r="B20" s="41" t="s">
        <v>114</v>
      </c>
      <c r="C20" s="66" t="s">
        <v>115</v>
      </c>
    </row>
    <row r="21" spans="1:3" ht="15.75" thickBot="1" x14ac:dyDescent="0.3">
      <c r="A21" s="108" t="s">
        <v>156</v>
      </c>
      <c r="B21" s="109"/>
      <c r="C21" s="110"/>
    </row>
    <row r="22" spans="1:3" ht="15.75" thickBot="1" x14ac:dyDescent="0.3">
      <c r="A22" s="105"/>
      <c r="B22" s="106"/>
      <c r="C22" s="107"/>
    </row>
    <row r="23" spans="1:3" ht="15.75" thickBot="1" x14ac:dyDescent="0.3">
      <c r="A23" s="67" t="s">
        <v>34</v>
      </c>
      <c r="B23" s="43" t="s">
        <v>76</v>
      </c>
      <c r="C23" s="68" t="s">
        <v>116</v>
      </c>
    </row>
    <row r="24" spans="1:3" ht="15.75" thickBot="1" x14ac:dyDescent="0.3">
      <c r="A24" s="108" t="s">
        <v>153</v>
      </c>
      <c r="B24" s="109"/>
      <c r="C24" s="110"/>
    </row>
    <row r="25" spans="1:3" ht="15.75" thickBot="1" x14ac:dyDescent="0.3">
      <c r="A25" s="117" t="s">
        <v>157</v>
      </c>
      <c r="B25" s="118"/>
      <c r="C25" s="119"/>
    </row>
    <row r="26" spans="1:3" ht="15.75" thickBot="1" x14ac:dyDescent="0.3">
      <c r="A26" s="105"/>
      <c r="B26" s="106"/>
      <c r="C26" s="107"/>
    </row>
    <row r="27" spans="1:3" ht="15.75" thickBot="1" x14ac:dyDescent="0.3">
      <c r="A27" s="69" t="s">
        <v>117</v>
      </c>
      <c r="B27" s="45" t="s">
        <v>78</v>
      </c>
      <c r="C27" s="70" t="s">
        <v>118</v>
      </c>
    </row>
    <row r="28" spans="1:3" ht="15.75" thickBot="1" x14ac:dyDescent="0.3">
      <c r="A28" s="108" t="s">
        <v>153</v>
      </c>
      <c r="B28" s="109"/>
      <c r="C28" s="110"/>
    </row>
    <row r="29" spans="1:3" ht="15.75" thickBot="1" x14ac:dyDescent="0.3">
      <c r="A29" s="117" t="s">
        <v>154</v>
      </c>
      <c r="B29" s="118"/>
      <c r="C29" s="119"/>
    </row>
    <row r="30" spans="1:3" ht="15.75" thickBot="1" x14ac:dyDescent="0.3">
      <c r="A30" s="117" t="s">
        <v>158</v>
      </c>
      <c r="B30" s="118"/>
      <c r="C30" s="119"/>
    </row>
    <row r="31" spans="1:3" ht="15.75" thickBot="1" x14ac:dyDescent="0.3">
      <c r="A31" s="114"/>
      <c r="B31" s="115"/>
      <c r="C31" s="116"/>
    </row>
    <row r="32" spans="1:3" ht="15.75" thickBot="1" x14ac:dyDescent="0.3">
      <c r="A32" s="71" t="s">
        <v>119</v>
      </c>
      <c r="B32" s="47" t="s">
        <v>81</v>
      </c>
      <c r="C32" s="72" t="s">
        <v>120</v>
      </c>
    </row>
    <row r="33" spans="1:3" ht="15.75" thickBot="1" x14ac:dyDescent="0.3">
      <c r="A33" s="108" t="s">
        <v>151</v>
      </c>
      <c r="B33" s="109"/>
      <c r="C33" s="110"/>
    </row>
    <row r="34" spans="1:3" ht="15.75" thickBot="1" x14ac:dyDescent="0.3">
      <c r="A34" s="117" t="s">
        <v>158</v>
      </c>
      <c r="B34" s="118"/>
      <c r="C34" s="119"/>
    </row>
    <row r="35" spans="1:3" ht="15.75" thickBot="1" x14ac:dyDescent="0.3">
      <c r="A35" s="105"/>
      <c r="B35" s="106"/>
      <c r="C35" s="107"/>
    </row>
    <row r="36" spans="1:3" ht="15.75" thickBot="1" x14ac:dyDescent="0.3">
      <c r="A36" s="73" t="s">
        <v>121</v>
      </c>
      <c r="B36" s="49" t="s">
        <v>83</v>
      </c>
      <c r="C36" s="70" t="s">
        <v>122</v>
      </c>
    </row>
    <row r="37" spans="1:3" ht="15.75" thickBot="1" x14ac:dyDescent="0.3">
      <c r="A37" s="130" t="s">
        <v>159</v>
      </c>
      <c r="B37" s="131"/>
      <c r="C37" s="132"/>
    </row>
    <row r="38" spans="1:3" ht="15.75" thickBot="1" x14ac:dyDescent="0.3">
      <c r="A38" s="111" t="s">
        <v>160</v>
      </c>
      <c r="B38" s="112"/>
      <c r="C38" s="113"/>
    </row>
    <row r="39" spans="1:3" ht="15.75" thickBot="1" x14ac:dyDescent="0.3">
      <c r="A39" s="105"/>
      <c r="B39" s="106"/>
      <c r="C39" s="107"/>
    </row>
    <row r="40" spans="1:3" ht="15.75" thickBot="1" x14ac:dyDescent="0.3">
      <c r="A40" s="74" t="s">
        <v>123</v>
      </c>
      <c r="B40" s="35" t="s">
        <v>124</v>
      </c>
      <c r="C40" s="75" t="s">
        <v>125</v>
      </c>
    </row>
    <row r="41" spans="1:3" ht="15.75" thickBot="1" x14ac:dyDescent="0.3">
      <c r="A41" s="108" t="s">
        <v>149</v>
      </c>
      <c r="B41" s="109"/>
      <c r="C41" s="110"/>
    </row>
    <row r="42" spans="1:3" ht="15.75" thickBot="1" x14ac:dyDescent="0.3">
      <c r="A42" s="111" t="s">
        <v>161</v>
      </c>
      <c r="B42" s="112"/>
      <c r="C42" s="113"/>
    </row>
    <row r="43" spans="1:3" ht="15.75" thickBot="1" x14ac:dyDescent="0.3">
      <c r="A43" s="105"/>
      <c r="B43" s="106"/>
      <c r="C43" s="107"/>
    </row>
    <row r="44" spans="1:3" ht="15.75" thickBot="1" x14ac:dyDescent="0.3">
      <c r="A44" s="76" t="s">
        <v>126</v>
      </c>
      <c r="B44" s="52" t="s">
        <v>88</v>
      </c>
      <c r="C44" s="77" t="s">
        <v>127</v>
      </c>
    </row>
    <row r="45" spans="1:3" ht="15.75" thickBot="1" x14ac:dyDescent="0.3">
      <c r="A45" s="108" t="s">
        <v>151</v>
      </c>
      <c r="B45" s="109"/>
      <c r="C45" s="110"/>
    </row>
    <row r="46" spans="1:3" ht="15.75" thickBot="1" x14ac:dyDescent="0.3">
      <c r="A46" s="111" t="s">
        <v>162</v>
      </c>
      <c r="B46" s="112"/>
      <c r="C46" s="113"/>
    </row>
    <row r="47" spans="1:3" ht="15.75" thickBot="1" x14ac:dyDescent="0.3">
      <c r="A47" s="105"/>
      <c r="B47" s="106"/>
      <c r="C47" s="107"/>
    </row>
    <row r="48" spans="1:3" ht="15.75" thickBot="1" x14ac:dyDescent="0.3">
      <c r="A48" s="74" t="s">
        <v>128</v>
      </c>
      <c r="B48" s="54" t="s">
        <v>90</v>
      </c>
      <c r="C48" s="72" t="s">
        <v>129</v>
      </c>
    </row>
    <row r="49" spans="1:3" ht="15.75" thickBot="1" x14ac:dyDescent="0.3">
      <c r="A49" s="108" t="s">
        <v>153</v>
      </c>
      <c r="B49" s="109"/>
      <c r="C49" s="110"/>
    </row>
    <row r="50" spans="1:3" ht="15.75" thickBot="1" x14ac:dyDescent="0.3">
      <c r="A50" s="117" t="s">
        <v>154</v>
      </c>
      <c r="B50" s="118"/>
      <c r="C50" s="119"/>
    </row>
    <row r="51" spans="1:3" ht="15.75" thickBot="1" x14ac:dyDescent="0.3">
      <c r="A51" s="111" t="s">
        <v>163</v>
      </c>
      <c r="B51" s="112"/>
      <c r="C51" s="113"/>
    </row>
    <row r="52" spans="1:3" ht="15.75" thickBot="1" x14ac:dyDescent="0.3">
      <c r="A52" s="105"/>
      <c r="B52" s="106"/>
      <c r="C52" s="107"/>
    </row>
    <row r="53" spans="1:3" ht="15.75" thickBot="1" x14ac:dyDescent="0.3">
      <c r="A53" s="73" t="s">
        <v>130</v>
      </c>
      <c r="B53" s="78" t="s">
        <v>91</v>
      </c>
      <c r="C53" s="70" t="s">
        <v>131</v>
      </c>
    </row>
    <row r="54" spans="1:3" ht="15.75" thickBot="1" x14ac:dyDescent="0.3">
      <c r="A54" s="130" t="s">
        <v>159</v>
      </c>
      <c r="B54" s="131"/>
      <c r="C54" s="132"/>
    </row>
    <row r="55" spans="1:3" ht="15.75" thickBot="1" x14ac:dyDescent="0.3">
      <c r="A55" s="111" t="s">
        <v>164</v>
      </c>
      <c r="B55" s="112"/>
      <c r="C55" s="113"/>
    </row>
    <row r="56" spans="1:3" ht="16.5" thickBot="1" x14ac:dyDescent="0.3">
      <c r="A56" s="120"/>
      <c r="B56" s="121"/>
      <c r="C56" s="122"/>
    </row>
    <row r="57" spans="1:3" ht="15.75" thickBot="1" x14ac:dyDescent="0.3">
      <c r="A57" s="74" t="s">
        <v>132</v>
      </c>
      <c r="B57" s="79" t="s">
        <v>93</v>
      </c>
      <c r="C57" s="72" t="s">
        <v>165</v>
      </c>
    </row>
    <row r="58" spans="1:3" ht="15.75" thickBot="1" x14ac:dyDescent="0.3">
      <c r="A58" s="108" t="s">
        <v>153</v>
      </c>
      <c r="B58" s="109"/>
      <c r="C58" s="110"/>
    </row>
    <row r="59" spans="1:3" ht="15.75" thickBot="1" x14ac:dyDescent="0.3">
      <c r="A59" s="111" t="s">
        <v>166</v>
      </c>
      <c r="B59" s="112"/>
      <c r="C59" s="113"/>
    </row>
    <row r="60" spans="1:3" ht="15.75" thickBot="1" x14ac:dyDescent="0.3">
      <c r="A60" s="105"/>
      <c r="B60" s="106"/>
      <c r="C60" s="107"/>
    </row>
    <row r="61" spans="1:3" ht="15.75" thickBot="1" x14ac:dyDescent="0.3">
      <c r="A61" s="73" t="s">
        <v>135</v>
      </c>
      <c r="B61" s="49" t="s">
        <v>95</v>
      </c>
      <c r="C61" s="70" t="s">
        <v>136</v>
      </c>
    </row>
    <row r="62" spans="1:3" ht="15.75" thickBot="1" x14ac:dyDescent="0.3">
      <c r="A62" s="108" t="s">
        <v>151</v>
      </c>
      <c r="B62" s="109"/>
      <c r="C62" s="110"/>
    </row>
    <row r="63" spans="1:3" ht="15.75" thickBot="1" x14ac:dyDescent="0.3">
      <c r="A63" s="111" t="s">
        <v>167</v>
      </c>
      <c r="B63" s="112"/>
      <c r="C63" s="113"/>
    </row>
    <row r="64" spans="1:3" ht="15.75" thickBot="1" x14ac:dyDescent="0.3">
      <c r="A64" s="105"/>
      <c r="B64" s="106"/>
      <c r="C64" s="107"/>
    </row>
    <row r="65" spans="1:3" ht="15.75" thickBot="1" x14ac:dyDescent="0.3">
      <c r="A65" s="74" t="s">
        <v>137</v>
      </c>
      <c r="B65" s="54" t="s">
        <v>97</v>
      </c>
      <c r="C65" s="72" t="s">
        <v>168</v>
      </c>
    </row>
    <row r="66" spans="1:3" ht="15.75" thickBot="1" x14ac:dyDescent="0.3">
      <c r="A66" s="108" t="s">
        <v>153</v>
      </c>
      <c r="B66" s="109"/>
      <c r="C66" s="110"/>
    </row>
    <row r="67" spans="1:3" ht="15.75" thickBot="1" x14ac:dyDescent="0.3">
      <c r="A67" s="117" t="s">
        <v>154</v>
      </c>
      <c r="B67" s="118"/>
      <c r="C67" s="119"/>
    </row>
    <row r="68" spans="1:3" ht="15.75" thickBot="1" x14ac:dyDescent="0.3">
      <c r="A68" s="111" t="s">
        <v>169</v>
      </c>
      <c r="B68" s="112"/>
      <c r="C68" s="113"/>
    </row>
    <row r="69" spans="1:3" ht="15.75" thickBot="1" x14ac:dyDescent="0.3">
      <c r="A69" s="105"/>
      <c r="B69" s="106"/>
      <c r="C69" s="107"/>
    </row>
    <row r="70" spans="1:3" ht="27" thickBot="1" x14ac:dyDescent="0.3">
      <c r="A70" s="73" t="s">
        <v>139</v>
      </c>
      <c r="B70" s="49" t="s">
        <v>98</v>
      </c>
      <c r="C70" s="70" t="s">
        <v>140</v>
      </c>
    </row>
    <row r="71" spans="1:3" ht="15.75" thickBot="1" x14ac:dyDescent="0.3">
      <c r="A71" s="108" t="s">
        <v>151</v>
      </c>
      <c r="B71" s="109"/>
      <c r="C71" s="110"/>
    </row>
    <row r="72" spans="1:3" ht="15.75" thickBot="1" x14ac:dyDescent="0.3">
      <c r="A72" s="105"/>
      <c r="B72" s="106"/>
      <c r="C72" s="107"/>
    </row>
    <row r="73" spans="1:3" ht="15.75" thickBot="1" x14ac:dyDescent="0.3">
      <c r="A73" s="105" t="s">
        <v>170</v>
      </c>
      <c r="B73" s="106"/>
      <c r="C73" s="107"/>
    </row>
    <row r="74" spans="1:3" ht="15.75" thickBot="1" x14ac:dyDescent="0.3">
      <c r="A74" s="105"/>
      <c r="B74" s="106"/>
      <c r="C74" s="107"/>
    </row>
    <row r="75" spans="1:3" ht="15.75" thickBot="1" x14ac:dyDescent="0.3">
      <c r="A75" s="117" t="s">
        <v>153</v>
      </c>
      <c r="B75" s="118"/>
      <c r="C75" s="119"/>
    </row>
    <row r="76" spans="1:3" ht="15.75" thickBot="1" x14ac:dyDescent="0.3">
      <c r="A76" s="117" t="s">
        <v>171</v>
      </c>
      <c r="B76" s="118"/>
      <c r="C76" s="119"/>
    </row>
    <row r="77" spans="1:3" ht="15.75" thickBot="1" x14ac:dyDescent="0.3">
      <c r="A77" s="105"/>
      <c r="B77" s="106"/>
      <c r="C77" s="107"/>
    </row>
    <row r="78" spans="1:3" ht="15.75" thickBot="1" x14ac:dyDescent="0.3">
      <c r="A78" s="74" t="s">
        <v>141</v>
      </c>
      <c r="B78" s="54" t="s">
        <v>172</v>
      </c>
      <c r="C78" s="72" t="s">
        <v>173</v>
      </c>
    </row>
    <row r="79" spans="1:3" ht="15.75" thickBot="1" x14ac:dyDescent="0.3">
      <c r="A79" s="108" t="s">
        <v>153</v>
      </c>
      <c r="B79" s="109"/>
      <c r="C79" s="110"/>
    </row>
    <row r="80" spans="1:3" ht="15.75" thickBot="1" x14ac:dyDescent="0.3">
      <c r="A80" s="117" t="s">
        <v>154</v>
      </c>
      <c r="B80" s="118"/>
      <c r="C80" s="119"/>
    </row>
    <row r="81" spans="1:3" ht="15.75" thickBot="1" x14ac:dyDescent="0.3">
      <c r="A81" s="111" t="s">
        <v>155</v>
      </c>
      <c r="B81" s="112"/>
      <c r="C81" s="113"/>
    </row>
    <row r="84" spans="1:3" x14ac:dyDescent="0.25">
      <c r="A84" s="123" t="s">
        <v>193</v>
      </c>
      <c r="B84" s="123"/>
      <c r="C84" s="123"/>
    </row>
  </sheetData>
  <mergeCells count="63">
    <mergeCell ref="A64:C64"/>
    <mergeCell ref="A66:C66"/>
    <mergeCell ref="A67:C67"/>
    <mergeCell ref="A68:C68"/>
    <mergeCell ref="A69:C69"/>
    <mergeCell ref="A63:C63"/>
    <mergeCell ref="A79:C79"/>
    <mergeCell ref="A80:C80"/>
    <mergeCell ref="A81:C81"/>
    <mergeCell ref="A1:C2"/>
    <mergeCell ref="A50:C50"/>
    <mergeCell ref="A51:C51"/>
    <mergeCell ref="A52:C52"/>
    <mergeCell ref="A54:C54"/>
    <mergeCell ref="A71:C71"/>
    <mergeCell ref="A56:C56"/>
    <mergeCell ref="A58:C58"/>
    <mergeCell ref="A59:C59"/>
    <mergeCell ref="A60:C60"/>
    <mergeCell ref="A62:C62"/>
    <mergeCell ref="A37:C37"/>
    <mergeCell ref="A84:C84"/>
    <mergeCell ref="A72:C72"/>
    <mergeCell ref="A73:C73"/>
    <mergeCell ref="A74:C74"/>
    <mergeCell ref="A75:C75"/>
    <mergeCell ref="A76:C76"/>
    <mergeCell ref="A77:C77"/>
    <mergeCell ref="A38:C38"/>
    <mergeCell ref="A55:C55"/>
    <mergeCell ref="A41:C41"/>
    <mergeCell ref="A42:C42"/>
    <mergeCell ref="A43:C43"/>
    <mergeCell ref="A45:C45"/>
    <mergeCell ref="A46:C46"/>
    <mergeCell ref="A47:C47"/>
    <mergeCell ref="A49:C49"/>
    <mergeCell ref="A39:C39"/>
    <mergeCell ref="A31:C31"/>
    <mergeCell ref="A33:C33"/>
    <mergeCell ref="A34:C34"/>
    <mergeCell ref="A35:C35"/>
    <mergeCell ref="A16:C16"/>
    <mergeCell ref="A17:C17"/>
    <mergeCell ref="A18:C18"/>
    <mergeCell ref="A19:C19"/>
    <mergeCell ref="A21:C21"/>
    <mergeCell ref="A22:C22"/>
    <mergeCell ref="A25:C25"/>
    <mergeCell ref="A26:C26"/>
    <mergeCell ref="A28:C28"/>
    <mergeCell ref="A29:C29"/>
    <mergeCell ref="A30:C30"/>
    <mergeCell ref="A4:C4"/>
    <mergeCell ref="A5:C5"/>
    <mergeCell ref="A6:C6"/>
    <mergeCell ref="A8:C8"/>
    <mergeCell ref="A24:C24"/>
    <mergeCell ref="A9:C9"/>
    <mergeCell ref="A10:C10"/>
    <mergeCell ref="A12:C12"/>
    <mergeCell ref="A13:C13"/>
    <mergeCell ref="A14:C1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1"/>
  <sheetViews>
    <sheetView zoomScale="85" zoomScaleNormal="85" workbookViewId="0">
      <selection sqref="A1:C1"/>
    </sheetView>
  </sheetViews>
  <sheetFormatPr defaultRowHeight="15" x14ac:dyDescent="0.25"/>
  <cols>
    <col min="1" max="3" width="9.140625" style="1"/>
    <col min="4" max="4" width="15" style="1" customWidth="1"/>
    <col min="5" max="5" width="23.42578125" style="1" customWidth="1"/>
    <col min="6" max="16384" width="9.140625" style="1"/>
  </cols>
  <sheetData>
    <row r="1" spans="1:16" x14ac:dyDescent="0.25">
      <c r="A1" s="137" t="s">
        <v>13</v>
      </c>
      <c r="B1" s="137"/>
      <c r="C1" s="137"/>
      <c r="D1" s="133" t="s">
        <v>20</v>
      </c>
      <c r="E1" s="133"/>
      <c r="F1" s="133"/>
      <c r="G1" s="134" t="s">
        <v>9</v>
      </c>
      <c r="H1" s="134"/>
      <c r="I1" s="134"/>
      <c r="J1" s="135" t="s">
        <v>10</v>
      </c>
      <c r="K1" s="135"/>
      <c r="L1" s="135"/>
      <c r="M1" s="136" t="s">
        <v>21</v>
      </c>
      <c r="N1" s="136"/>
      <c r="O1" s="136"/>
      <c r="P1" s="1" t="s">
        <v>55</v>
      </c>
    </row>
    <row r="2" spans="1:16" x14ac:dyDescent="0.25">
      <c r="A2" s="2" t="s">
        <v>0</v>
      </c>
      <c r="B2" s="2" t="s">
        <v>1</v>
      </c>
      <c r="C2" s="2" t="s">
        <v>2</v>
      </c>
      <c r="D2" s="3" t="s">
        <v>3</v>
      </c>
      <c r="E2" s="3" t="s">
        <v>4</v>
      </c>
      <c r="F2" s="3" t="s">
        <v>5</v>
      </c>
      <c r="G2" s="4" t="s">
        <v>6</v>
      </c>
      <c r="H2" s="4" t="s">
        <v>4</v>
      </c>
      <c r="I2" s="4" t="s">
        <v>5</v>
      </c>
      <c r="J2" s="5" t="s">
        <v>7</v>
      </c>
      <c r="K2" s="5" t="s">
        <v>4</v>
      </c>
      <c r="L2" s="5" t="s">
        <v>5</v>
      </c>
      <c r="M2" s="6" t="s">
        <v>8</v>
      </c>
      <c r="N2" s="6" t="s">
        <v>4</v>
      </c>
      <c r="O2" s="6" t="s">
        <v>5</v>
      </c>
      <c r="P2" s="12"/>
    </row>
    <row r="3" spans="1:16" x14ac:dyDescent="0.25">
      <c r="A3" s="2">
        <v>400001</v>
      </c>
      <c r="B3" s="2" t="s">
        <v>15</v>
      </c>
      <c r="C3" s="2" t="s">
        <v>16</v>
      </c>
      <c r="D3" s="3" t="s">
        <v>12</v>
      </c>
      <c r="E3" s="7">
        <v>0.40347222222222223</v>
      </c>
      <c r="F3" s="7">
        <v>0.4236111111111111</v>
      </c>
      <c r="G3" s="4"/>
      <c r="H3" s="4"/>
      <c r="I3" s="4"/>
      <c r="J3" s="5"/>
      <c r="K3" s="5"/>
      <c r="L3" s="5"/>
      <c r="M3" s="6" t="s">
        <v>22</v>
      </c>
      <c r="N3" s="8">
        <v>0.57638888888888895</v>
      </c>
      <c r="O3" s="8">
        <v>0.59027777777777779</v>
      </c>
      <c r="P3" s="12"/>
    </row>
    <row r="4" spans="1:16" x14ac:dyDescent="0.25">
      <c r="A4" s="2">
        <f>A3+10</f>
        <v>400011</v>
      </c>
      <c r="B4" s="2" t="s">
        <v>14</v>
      </c>
      <c r="C4" s="2" t="s">
        <v>16</v>
      </c>
      <c r="D4" s="3" t="s">
        <v>17</v>
      </c>
      <c r="E4" s="7">
        <v>0.42430555555555555</v>
      </c>
      <c r="F4" s="7">
        <v>0.44305555555555554</v>
      </c>
      <c r="G4" s="4" t="s">
        <v>18</v>
      </c>
      <c r="H4" s="9">
        <v>0.54652777777777783</v>
      </c>
      <c r="I4" s="9">
        <v>0.55347222222222225</v>
      </c>
      <c r="J4" s="5" t="s">
        <v>19</v>
      </c>
      <c r="K4" s="10">
        <v>0.55555555555555558</v>
      </c>
      <c r="L4" s="10">
        <v>0.56319444444444444</v>
      </c>
      <c r="M4" s="6" t="s">
        <v>22</v>
      </c>
      <c r="N4" s="8">
        <v>0.59722222222222221</v>
      </c>
      <c r="O4" s="8">
        <v>0.61111111111111105</v>
      </c>
      <c r="P4" s="12"/>
    </row>
    <row r="5" spans="1:16" x14ac:dyDescent="0.25">
      <c r="A5" s="2">
        <f t="shared" ref="A5:A13" si="0">A4+10</f>
        <v>400021</v>
      </c>
      <c r="B5" s="2" t="s">
        <v>36</v>
      </c>
      <c r="C5" s="2" t="s">
        <v>106</v>
      </c>
      <c r="D5" s="3" t="s">
        <v>12</v>
      </c>
      <c r="E5" s="7">
        <v>0.4368055555555555</v>
      </c>
      <c r="F5" s="7">
        <v>0.45416666666666666</v>
      </c>
      <c r="G5" s="4" t="s">
        <v>23</v>
      </c>
      <c r="H5" s="9">
        <v>0.48055555555555557</v>
      </c>
      <c r="I5" s="9">
        <v>0.50972222222222219</v>
      </c>
      <c r="J5" s="5"/>
      <c r="K5" s="5"/>
      <c r="L5" s="5"/>
      <c r="M5" s="6" t="s">
        <v>24</v>
      </c>
      <c r="N5" s="8">
        <v>0.51944444444444449</v>
      </c>
      <c r="O5" s="8">
        <v>0.5541666666666667</v>
      </c>
      <c r="P5" s="12"/>
    </row>
    <row r="6" spans="1:16" x14ac:dyDescent="0.25">
      <c r="A6" s="2">
        <f t="shared" si="0"/>
        <v>400031</v>
      </c>
      <c r="B6" s="2" t="s">
        <v>25</v>
      </c>
      <c r="C6" s="2" t="s">
        <v>26</v>
      </c>
      <c r="D6" s="3" t="s">
        <v>17</v>
      </c>
      <c r="E6" s="7">
        <v>0.45069444444444445</v>
      </c>
      <c r="F6" s="7">
        <v>0.4770833333333333</v>
      </c>
      <c r="G6" s="4"/>
      <c r="H6" s="4"/>
      <c r="I6" s="4"/>
      <c r="J6" s="5"/>
      <c r="K6" s="5"/>
      <c r="L6" s="5"/>
      <c r="M6" s="6" t="s">
        <v>27</v>
      </c>
      <c r="N6" s="8">
        <v>0.52500000000000002</v>
      </c>
      <c r="O6" s="8">
        <v>0.53611111111111109</v>
      </c>
      <c r="P6" s="12"/>
    </row>
    <row r="7" spans="1:16" x14ac:dyDescent="0.25">
      <c r="A7" s="2">
        <f t="shared" si="0"/>
        <v>400041</v>
      </c>
      <c r="B7" s="2" t="s">
        <v>28</v>
      </c>
      <c r="C7" s="2" t="s">
        <v>106</v>
      </c>
      <c r="D7" s="3" t="s">
        <v>12</v>
      </c>
      <c r="E7" s="7">
        <v>0.45902777777777781</v>
      </c>
      <c r="F7" s="7">
        <v>0.48125000000000001</v>
      </c>
      <c r="G7" s="4" t="s">
        <v>23</v>
      </c>
      <c r="H7" s="9">
        <v>0.52083333333333337</v>
      </c>
      <c r="I7" s="9">
        <v>0.54583333333333328</v>
      </c>
      <c r="J7" s="5"/>
      <c r="K7" s="5"/>
      <c r="L7" s="5"/>
      <c r="M7" s="6" t="s">
        <v>24</v>
      </c>
      <c r="N7" s="8">
        <v>0.55555555555555558</v>
      </c>
      <c r="O7" s="8">
        <v>0.59791666666666665</v>
      </c>
      <c r="P7" s="12"/>
    </row>
    <row r="8" spans="1:16" x14ac:dyDescent="0.25">
      <c r="A8" s="2">
        <f t="shared" si="0"/>
        <v>400051</v>
      </c>
      <c r="B8" s="2" t="s">
        <v>29</v>
      </c>
      <c r="C8" s="2" t="s">
        <v>16</v>
      </c>
      <c r="D8" s="3" t="s">
        <v>17</v>
      </c>
      <c r="E8" s="7">
        <v>0.48472222222222222</v>
      </c>
      <c r="F8" s="7">
        <v>0.50624999999999998</v>
      </c>
      <c r="G8" s="4" t="s">
        <v>18</v>
      </c>
      <c r="H8" s="9">
        <v>0.58194444444444449</v>
      </c>
      <c r="I8" s="9">
        <v>0.61319444444444449</v>
      </c>
      <c r="J8" s="5"/>
      <c r="K8" s="5"/>
      <c r="L8" s="5"/>
      <c r="M8" s="6" t="s">
        <v>30</v>
      </c>
      <c r="N8" s="8">
        <v>0.62708333333333333</v>
      </c>
      <c r="O8" s="8">
        <v>0.67222222222222217</v>
      </c>
      <c r="P8" s="12"/>
    </row>
    <row r="9" spans="1:16" x14ac:dyDescent="0.25">
      <c r="A9" s="2">
        <f t="shared" si="0"/>
        <v>400061</v>
      </c>
      <c r="B9" s="2" t="s">
        <v>31</v>
      </c>
      <c r="C9" s="2" t="s">
        <v>106</v>
      </c>
      <c r="D9" s="3" t="s">
        <v>12</v>
      </c>
      <c r="E9" s="7">
        <v>0.49236111111111108</v>
      </c>
      <c r="F9" s="7">
        <v>0.52361111111111114</v>
      </c>
      <c r="G9" s="4" t="s">
        <v>23</v>
      </c>
      <c r="H9" s="9">
        <v>0.55138888888888882</v>
      </c>
      <c r="I9" s="9">
        <v>0.58263888888888882</v>
      </c>
      <c r="J9" s="5"/>
      <c r="K9" s="5"/>
      <c r="L9" s="5"/>
      <c r="M9" s="6" t="s">
        <v>24</v>
      </c>
      <c r="N9" s="8">
        <v>0.59652777777777777</v>
      </c>
      <c r="O9" s="8">
        <v>0.62986111111111109</v>
      </c>
      <c r="P9" s="12"/>
    </row>
    <row r="10" spans="1:16" x14ac:dyDescent="0.25">
      <c r="A10" s="2">
        <f t="shared" si="0"/>
        <v>400071</v>
      </c>
      <c r="B10" s="2" t="s">
        <v>32</v>
      </c>
      <c r="C10" s="2" t="s">
        <v>16</v>
      </c>
      <c r="D10" s="3" t="s">
        <v>17</v>
      </c>
      <c r="E10" s="7">
        <v>0.52986111111111112</v>
      </c>
      <c r="F10" s="7">
        <v>0.55069444444444449</v>
      </c>
      <c r="G10" s="4" t="s">
        <v>18</v>
      </c>
      <c r="H10" s="9">
        <v>0.58194444444444449</v>
      </c>
      <c r="I10" s="9">
        <v>0.6166666666666667</v>
      </c>
      <c r="J10" s="5"/>
      <c r="K10" s="5"/>
      <c r="L10" s="5"/>
      <c r="M10" s="6" t="s">
        <v>30</v>
      </c>
      <c r="N10" s="8">
        <v>0.63055555555555554</v>
      </c>
      <c r="O10" s="8">
        <v>0.67569444444444438</v>
      </c>
      <c r="P10" s="12"/>
    </row>
    <row r="11" spans="1:16" x14ac:dyDescent="0.25">
      <c r="A11" s="2">
        <f t="shared" si="0"/>
        <v>400081</v>
      </c>
      <c r="B11" s="2" t="s">
        <v>36</v>
      </c>
      <c r="C11" s="2" t="s">
        <v>16</v>
      </c>
      <c r="D11" s="3" t="s">
        <v>12</v>
      </c>
      <c r="E11" s="7">
        <v>0.56874999999999998</v>
      </c>
      <c r="F11" s="7">
        <v>0.59652777777777777</v>
      </c>
      <c r="G11" s="4" t="s">
        <v>23</v>
      </c>
      <c r="H11" s="9">
        <v>0.61041666666666672</v>
      </c>
      <c r="I11" s="9">
        <v>0.63611111111111118</v>
      </c>
      <c r="J11" s="5"/>
      <c r="K11" s="5"/>
      <c r="L11" s="5"/>
      <c r="M11" s="6" t="s">
        <v>24</v>
      </c>
      <c r="N11" s="8">
        <v>0.65208333333333335</v>
      </c>
      <c r="O11" s="8">
        <v>0.68541666666666667</v>
      </c>
      <c r="P11" s="12"/>
    </row>
    <row r="12" spans="1:16" x14ac:dyDescent="0.25">
      <c r="A12" s="2">
        <f t="shared" si="0"/>
        <v>400091</v>
      </c>
      <c r="B12" s="2" t="s">
        <v>11</v>
      </c>
      <c r="C12" s="2" t="s">
        <v>16</v>
      </c>
      <c r="D12" s="3" t="s">
        <v>17</v>
      </c>
      <c r="E12" s="7">
        <v>0.57500000000000007</v>
      </c>
      <c r="F12" s="7">
        <v>0.6118055555555556</v>
      </c>
      <c r="G12" s="4" t="s">
        <v>18</v>
      </c>
      <c r="H12" s="9">
        <v>0.62569444444444444</v>
      </c>
      <c r="I12" s="9">
        <v>0.66041666666666665</v>
      </c>
      <c r="J12" s="5"/>
      <c r="K12" s="5"/>
      <c r="L12" s="5"/>
      <c r="M12" s="6" t="s">
        <v>30</v>
      </c>
      <c r="N12" s="8">
        <v>0.6743055555555556</v>
      </c>
      <c r="O12" s="8">
        <v>0.71944444444444444</v>
      </c>
      <c r="P12" s="12"/>
    </row>
    <row r="13" spans="1:16" x14ac:dyDescent="0.25">
      <c r="A13" s="2">
        <f t="shared" si="0"/>
        <v>400101</v>
      </c>
      <c r="B13" s="2" t="s">
        <v>15</v>
      </c>
      <c r="C13" s="2" t="s">
        <v>26</v>
      </c>
      <c r="D13" s="3" t="s">
        <v>12</v>
      </c>
      <c r="E13" s="7">
        <v>0.58194444444444449</v>
      </c>
      <c r="F13" s="7">
        <v>0.60277777777777775</v>
      </c>
      <c r="G13" s="4"/>
      <c r="H13" s="4"/>
      <c r="I13" s="4"/>
      <c r="J13" s="5"/>
      <c r="K13" s="5"/>
      <c r="L13" s="5"/>
      <c r="M13" s="6" t="s">
        <v>33</v>
      </c>
      <c r="N13" s="8">
        <v>0.62152777777777779</v>
      </c>
      <c r="O13" s="8">
        <v>0.63541666666666663</v>
      </c>
      <c r="P13" s="12"/>
    </row>
    <row r="14" spans="1:16" x14ac:dyDescent="0.25">
      <c r="A14" s="2">
        <f t="shared" ref="A14:A20" si="1">A13+10</f>
        <v>400111</v>
      </c>
      <c r="B14" s="2" t="s">
        <v>36</v>
      </c>
      <c r="C14" s="2" t="s">
        <v>16</v>
      </c>
      <c r="D14" s="3" t="s">
        <v>17</v>
      </c>
      <c r="E14" s="7">
        <v>0.59236111111111112</v>
      </c>
      <c r="F14" s="7">
        <v>0.61319444444444449</v>
      </c>
      <c r="G14" s="4" t="s">
        <v>23</v>
      </c>
      <c r="H14" s="9">
        <v>0.62708333333333333</v>
      </c>
      <c r="I14" s="9">
        <v>0.65486111111111112</v>
      </c>
      <c r="J14" s="5"/>
      <c r="K14" s="5"/>
      <c r="L14" s="5"/>
      <c r="M14" s="6" t="s">
        <v>24</v>
      </c>
      <c r="N14" s="8">
        <v>0.66875000000000007</v>
      </c>
      <c r="O14" s="8">
        <v>0.70208333333333339</v>
      </c>
      <c r="P14" s="12"/>
    </row>
    <row r="15" spans="1:16" x14ac:dyDescent="0.25">
      <c r="A15" s="2">
        <f t="shared" si="1"/>
        <v>400121</v>
      </c>
      <c r="B15" s="2" t="s">
        <v>31</v>
      </c>
      <c r="C15" s="2" t="s">
        <v>16</v>
      </c>
      <c r="D15" s="3" t="s">
        <v>12</v>
      </c>
      <c r="E15" s="7">
        <v>0.62569444444444444</v>
      </c>
      <c r="F15" s="7">
        <v>0.64652777777777781</v>
      </c>
      <c r="G15" s="4" t="s">
        <v>23</v>
      </c>
      <c r="H15" s="9">
        <v>0.66041666666666665</v>
      </c>
      <c r="I15" s="9">
        <v>0.68819444444444444</v>
      </c>
      <c r="J15" s="5"/>
      <c r="K15" s="5"/>
      <c r="L15" s="5"/>
      <c r="M15" s="6" t="s">
        <v>24</v>
      </c>
      <c r="N15" s="8">
        <v>0.70208333333333339</v>
      </c>
      <c r="O15" s="8">
        <v>0.73541666666666661</v>
      </c>
      <c r="P15" s="12"/>
    </row>
    <row r="16" spans="1:16" x14ac:dyDescent="0.25">
      <c r="A16" s="2">
        <f t="shared" si="1"/>
        <v>400131</v>
      </c>
      <c r="B16" s="2" t="s">
        <v>36</v>
      </c>
      <c r="C16" s="2" t="s">
        <v>16</v>
      </c>
      <c r="D16" s="3" t="s">
        <v>17</v>
      </c>
      <c r="E16" s="7">
        <v>0.63611111111111118</v>
      </c>
      <c r="F16" s="7">
        <v>0.65694444444444444</v>
      </c>
      <c r="G16" s="4" t="s">
        <v>18</v>
      </c>
      <c r="H16" s="9">
        <v>0.67083333333333339</v>
      </c>
      <c r="I16" s="9">
        <v>0.7055555555555556</v>
      </c>
      <c r="J16" s="5"/>
      <c r="K16" s="5"/>
      <c r="L16" s="5"/>
      <c r="M16" s="6" t="s">
        <v>30</v>
      </c>
      <c r="N16" s="8">
        <v>0.71944444444444444</v>
      </c>
      <c r="O16" s="8">
        <v>0.76458333333333339</v>
      </c>
      <c r="P16" s="12"/>
    </row>
    <row r="17" spans="1:16" x14ac:dyDescent="0.25">
      <c r="A17" s="2">
        <f t="shared" si="1"/>
        <v>400141</v>
      </c>
      <c r="B17" s="2" t="s">
        <v>32</v>
      </c>
      <c r="C17" s="2" t="s">
        <v>16</v>
      </c>
      <c r="D17" s="3" t="s">
        <v>12</v>
      </c>
      <c r="E17" s="7">
        <v>0.68125000000000002</v>
      </c>
      <c r="F17" s="7">
        <v>0.70208333333333339</v>
      </c>
      <c r="G17" s="4" t="s">
        <v>18</v>
      </c>
      <c r="H17" s="9">
        <v>0.71597222222222223</v>
      </c>
      <c r="I17" s="9">
        <v>0.75069444444444444</v>
      </c>
      <c r="J17" s="5"/>
      <c r="K17" s="5"/>
      <c r="L17" s="5"/>
      <c r="M17" s="6" t="s">
        <v>30</v>
      </c>
      <c r="N17" s="8">
        <v>0.76458333333333339</v>
      </c>
      <c r="O17" s="8">
        <v>0.80972222222222223</v>
      </c>
      <c r="P17" s="12"/>
    </row>
    <row r="18" spans="1:16" x14ac:dyDescent="0.25">
      <c r="A18" s="2">
        <f t="shared" si="1"/>
        <v>400151</v>
      </c>
      <c r="B18" s="2" t="s">
        <v>37</v>
      </c>
      <c r="C18" s="2" t="s">
        <v>16</v>
      </c>
      <c r="D18" s="3" t="s">
        <v>17</v>
      </c>
      <c r="E18" s="7">
        <v>0.72638888888888886</v>
      </c>
      <c r="F18" s="7">
        <v>0.74722222222222223</v>
      </c>
      <c r="G18" s="4" t="s">
        <v>18</v>
      </c>
      <c r="H18" s="9">
        <v>0.76111111111111107</v>
      </c>
      <c r="I18" s="9">
        <v>0.79583333333333339</v>
      </c>
      <c r="J18" s="5"/>
      <c r="K18" s="5"/>
      <c r="L18" s="5"/>
      <c r="M18" s="6" t="s">
        <v>30</v>
      </c>
      <c r="N18" s="8">
        <v>0.80972222222222223</v>
      </c>
      <c r="O18" s="8">
        <v>0.85486111111111107</v>
      </c>
      <c r="P18" s="12"/>
    </row>
    <row r="19" spans="1:16" x14ac:dyDescent="0.25">
      <c r="A19" s="2">
        <f t="shared" si="1"/>
        <v>400161</v>
      </c>
      <c r="B19" s="2" t="s">
        <v>36</v>
      </c>
      <c r="C19" s="2" t="s">
        <v>16</v>
      </c>
      <c r="D19" s="3" t="s">
        <v>12</v>
      </c>
      <c r="E19" s="7">
        <v>0.7715277777777777</v>
      </c>
      <c r="F19" s="7">
        <v>0.79236111111111107</v>
      </c>
      <c r="G19" s="4" t="s">
        <v>18</v>
      </c>
      <c r="H19" s="9">
        <v>0.80625000000000002</v>
      </c>
      <c r="I19" s="9">
        <v>0.84097222222222223</v>
      </c>
      <c r="J19" s="5"/>
      <c r="K19" s="5"/>
      <c r="L19" s="5"/>
      <c r="M19" s="6" t="s">
        <v>30</v>
      </c>
      <c r="N19" s="8">
        <v>0.85486111111111107</v>
      </c>
      <c r="O19" s="8">
        <v>0.9</v>
      </c>
      <c r="P19" s="12"/>
    </row>
    <row r="20" spans="1:16" x14ac:dyDescent="0.25">
      <c r="A20" s="2">
        <f t="shared" si="1"/>
        <v>400171</v>
      </c>
      <c r="B20" s="2" t="s">
        <v>38</v>
      </c>
      <c r="C20" s="2" t="s">
        <v>34</v>
      </c>
      <c r="D20" s="3" t="s">
        <v>12</v>
      </c>
      <c r="E20" s="11">
        <v>0.79513888888888884</v>
      </c>
      <c r="F20" s="7">
        <v>0.81597222222222221</v>
      </c>
      <c r="G20" s="4" t="s">
        <v>19</v>
      </c>
      <c r="H20" s="9">
        <v>0.83124999999999993</v>
      </c>
      <c r="I20" s="9">
        <v>0.84652777777777777</v>
      </c>
      <c r="J20" s="5"/>
      <c r="K20" s="5"/>
      <c r="L20" s="5"/>
      <c r="M20" s="6" t="s">
        <v>35</v>
      </c>
      <c r="N20" s="8">
        <v>0.8534722222222223</v>
      </c>
      <c r="O20" s="8">
        <v>0.86736111111111114</v>
      </c>
      <c r="P20" s="12"/>
    </row>
    <row r="21" spans="1:16" x14ac:dyDescent="0.25">
      <c r="A21" s="2">
        <v>400001</v>
      </c>
      <c r="B21" s="2" t="s">
        <v>15</v>
      </c>
      <c r="C21" s="2" t="s">
        <v>16</v>
      </c>
      <c r="D21" s="3" t="s">
        <v>17</v>
      </c>
      <c r="E21" s="11">
        <v>0.80347222222222203</v>
      </c>
      <c r="F21" s="11">
        <f>F20+0.005</f>
        <v>0.82097222222222221</v>
      </c>
      <c r="G21" s="4"/>
      <c r="H21" s="4"/>
      <c r="I21" s="4"/>
      <c r="J21" s="5"/>
      <c r="K21" s="5"/>
      <c r="L21" s="5"/>
      <c r="M21" s="6" t="s">
        <v>22</v>
      </c>
      <c r="N21" s="8">
        <f>F21+0.01</f>
        <v>0.83097222222222222</v>
      </c>
      <c r="O21" s="8">
        <f>N21+0.014</f>
        <v>0.84497222222222224</v>
      </c>
      <c r="P21" s="12"/>
    </row>
    <row r="22" spans="1:16" x14ac:dyDescent="0.25">
      <c r="A22" s="2">
        <f>A21+10</f>
        <v>400011</v>
      </c>
      <c r="B22" s="2" t="s">
        <v>14</v>
      </c>
      <c r="C22" s="2" t="s">
        <v>16</v>
      </c>
      <c r="D22" s="3" t="s">
        <v>12</v>
      </c>
      <c r="E22" s="11">
        <f>E21+0.005</f>
        <v>0.80847222222222204</v>
      </c>
      <c r="F22" s="11">
        <f t="shared" ref="F22:F38" si="2">F21+0.005</f>
        <v>0.82597222222222222</v>
      </c>
      <c r="G22" s="4" t="s">
        <v>18</v>
      </c>
      <c r="H22" s="9">
        <f>F22+0.006</f>
        <v>0.83197222222222222</v>
      </c>
      <c r="I22" s="9">
        <f>H22+0.004</f>
        <v>0.83597222222222223</v>
      </c>
      <c r="J22" s="5" t="s">
        <v>19</v>
      </c>
      <c r="K22" s="10">
        <f>I22+0.005</f>
        <v>0.84097222222222223</v>
      </c>
      <c r="L22" s="10">
        <f>K22+0.005</f>
        <v>0.84597222222222224</v>
      </c>
      <c r="M22" s="6" t="s">
        <v>22</v>
      </c>
      <c r="N22" s="8">
        <f>L22+0.01</f>
        <v>0.85597222222222225</v>
      </c>
      <c r="O22" s="8">
        <f t="shared" ref="O22:O85" si="3">N22+0.014</f>
        <v>0.86997222222222226</v>
      </c>
      <c r="P22" s="12"/>
    </row>
    <row r="23" spans="1:16" x14ac:dyDescent="0.25">
      <c r="A23" s="2">
        <f t="shared" ref="A23:A72" si="4">A22+10</f>
        <v>400021</v>
      </c>
      <c r="B23" s="2" t="s">
        <v>11</v>
      </c>
      <c r="C23" s="2" t="s">
        <v>106</v>
      </c>
      <c r="D23" s="3" t="s">
        <v>17</v>
      </c>
      <c r="E23" s="11">
        <f t="shared" ref="E23:E38" si="5">E22+0.005</f>
        <v>0.81347222222222204</v>
      </c>
      <c r="F23" s="11">
        <f t="shared" si="2"/>
        <v>0.83097222222222222</v>
      </c>
      <c r="G23" s="4" t="s">
        <v>23</v>
      </c>
      <c r="H23" s="9">
        <f>F23+0.006</f>
        <v>0.83697222222222223</v>
      </c>
      <c r="I23" s="9">
        <f>H23+0.004</f>
        <v>0.84097222222222223</v>
      </c>
      <c r="J23" s="5"/>
      <c r="K23" s="5"/>
      <c r="L23" s="5"/>
      <c r="M23" s="6" t="s">
        <v>24</v>
      </c>
      <c r="N23" s="8">
        <f>I23+0.01</f>
        <v>0.85097222222222224</v>
      </c>
      <c r="O23" s="8">
        <f t="shared" si="3"/>
        <v>0.86497222222222225</v>
      </c>
      <c r="P23" s="12"/>
    </row>
    <row r="24" spans="1:16" x14ac:dyDescent="0.25">
      <c r="A24" s="2">
        <f t="shared" si="4"/>
        <v>400031</v>
      </c>
      <c r="B24" s="2" t="s">
        <v>25</v>
      </c>
      <c r="C24" s="2" t="s">
        <v>26</v>
      </c>
      <c r="D24" s="3" t="s">
        <v>12</v>
      </c>
      <c r="E24" s="11">
        <f t="shared" si="5"/>
        <v>0.81847222222222205</v>
      </c>
      <c r="F24" s="11">
        <f t="shared" si="2"/>
        <v>0.83597222222222223</v>
      </c>
      <c r="G24" s="4"/>
      <c r="H24" s="4"/>
      <c r="I24" s="4"/>
      <c r="J24" s="5"/>
      <c r="K24" s="5"/>
      <c r="L24" s="5"/>
      <c r="M24" s="6" t="s">
        <v>27</v>
      </c>
      <c r="N24" s="8">
        <f>F24+0.01</f>
        <v>0.84597222222222224</v>
      </c>
      <c r="O24" s="8">
        <f t="shared" si="3"/>
        <v>0.85997222222222225</v>
      </c>
      <c r="P24" s="12"/>
    </row>
    <row r="25" spans="1:16" x14ac:dyDescent="0.25">
      <c r="A25" s="2">
        <f t="shared" si="4"/>
        <v>400041</v>
      </c>
      <c r="B25" s="2" t="s">
        <v>28</v>
      </c>
      <c r="C25" s="2" t="s">
        <v>106</v>
      </c>
      <c r="D25" s="3" t="s">
        <v>17</v>
      </c>
      <c r="E25" s="11">
        <f t="shared" si="5"/>
        <v>0.82347222222222205</v>
      </c>
      <c r="F25" s="11">
        <f t="shared" si="2"/>
        <v>0.84097222222222223</v>
      </c>
      <c r="G25" s="4" t="s">
        <v>23</v>
      </c>
      <c r="H25" s="9">
        <f t="shared" ref="H25:H30" si="6">F25+0.006</f>
        <v>0.84697222222222224</v>
      </c>
      <c r="I25" s="9">
        <f t="shared" ref="I25:I30" si="7">H25+0.004</f>
        <v>0.85097222222222224</v>
      </c>
      <c r="J25" s="5"/>
      <c r="K25" s="5"/>
      <c r="L25" s="5"/>
      <c r="M25" s="6" t="s">
        <v>24</v>
      </c>
      <c r="N25" s="8">
        <f t="shared" ref="N25:N30" si="8">I25+0.01</f>
        <v>0.86097222222222225</v>
      </c>
      <c r="O25" s="8">
        <f t="shared" si="3"/>
        <v>0.87497222222222226</v>
      </c>
      <c r="P25" s="12"/>
    </row>
    <row r="26" spans="1:16" x14ac:dyDescent="0.25">
      <c r="A26" s="2">
        <f t="shared" si="4"/>
        <v>400051</v>
      </c>
      <c r="B26" s="2" t="s">
        <v>29</v>
      </c>
      <c r="C26" s="2" t="s">
        <v>16</v>
      </c>
      <c r="D26" s="3" t="s">
        <v>12</v>
      </c>
      <c r="E26" s="11">
        <f t="shared" si="5"/>
        <v>0.82847222222222205</v>
      </c>
      <c r="F26" s="11">
        <f t="shared" si="2"/>
        <v>0.84597222222222224</v>
      </c>
      <c r="G26" s="4" t="s">
        <v>18</v>
      </c>
      <c r="H26" s="9">
        <f t="shared" si="6"/>
        <v>0.85197222222222224</v>
      </c>
      <c r="I26" s="9">
        <f t="shared" si="7"/>
        <v>0.85597222222222225</v>
      </c>
      <c r="J26" s="5"/>
      <c r="K26" s="5"/>
      <c r="L26" s="5"/>
      <c r="M26" s="6" t="s">
        <v>30</v>
      </c>
      <c r="N26" s="8">
        <f t="shared" si="8"/>
        <v>0.86597222222222225</v>
      </c>
      <c r="O26" s="8">
        <f t="shared" si="3"/>
        <v>0.87997222222222227</v>
      </c>
      <c r="P26" s="12"/>
    </row>
    <row r="27" spans="1:16" x14ac:dyDescent="0.25">
      <c r="A27" s="2">
        <f t="shared" si="4"/>
        <v>400061</v>
      </c>
      <c r="B27" s="2" t="s">
        <v>31</v>
      </c>
      <c r="C27" s="2" t="s">
        <v>106</v>
      </c>
      <c r="D27" s="3" t="s">
        <v>17</v>
      </c>
      <c r="E27" s="11">
        <f t="shared" si="5"/>
        <v>0.83347222222222206</v>
      </c>
      <c r="F27" s="11">
        <f t="shared" si="2"/>
        <v>0.85097222222222224</v>
      </c>
      <c r="G27" s="4" t="s">
        <v>23</v>
      </c>
      <c r="H27" s="9">
        <f t="shared" si="6"/>
        <v>0.85697222222222225</v>
      </c>
      <c r="I27" s="9">
        <f t="shared" si="7"/>
        <v>0.86097222222222225</v>
      </c>
      <c r="J27" s="5"/>
      <c r="K27" s="5"/>
      <c r="L27" s="5"/>
      <c r="M27" s="6" t="s">
        <v>24</v>
      </c>
      <c r="N27" s="8">
        <f t="shared" si="8"/>
        <v>0.87097222222222226</v>
      </c>
      <c r="O27" s="8">
        <f t="shared" si="3"/>
        <v>0.88497222222222227</v>
      </c>
      <c r="P27" s="12"/>
    </row>
    <row r="28" spans="1:16" x14ac:dyDescent="0.25">
      <c r="A28" s="2">
        <f t="shared" si="4"/>
        <v>400071</v>
      </c>
      <c r="B28" s="2" t="s">
        <v>32</v>
      </c>
      <c r="C28" s="2" t="s">
        <v>16</v>
      </c>
      <c r="D28" s="3" t="s">
        <v>12</v>
      </c>
      <c r="E28" s="11">
        <f t="shared" si="5"/>
        <v>0.83847222222222206</v>
      </c>
      <c r="F28" s="11">
        <f t="shared" si="2"/>
        <v>0.85597222222222225</v>
      </c>
      <c r="G28" s="4" t="s">
        <v>18</v>
      </c>
      <c r="H28" s="9">
        <f t="shared" si="6"/>
        <v>0.86197222222222225</v>
      </c>
      <c r="I28" s="9">
        <f t="shared" si="7"/>
        <v>0.86597222222222225</v>
      </c>
      <c r="J28" s="5"/>
      <c r="K28" s="5"/>
      <c r="L28" s="5"/>
      <c r="M28" s="6" t="s">
        <v>30</v>
      </c>
      <c r="N28" s="8">
        <f t="shared" si="8"/>
        <v>0.87597222222222226</v>
      </c>
      <c r="O28" s="8">
        <f t="shared" si="3"/>
        <v>0.88997222222222228</v>
      </c>
      <c r="P28" s="12"/>
    </row>
    <row r="29" spans="1:16" x14ac:dyDescent="0.25">
      <c r="A29" s="2">
        <f t="shared" si="4"/>
        <v>400081</v>
      </c>
      <c r="B29" s="2" t="s">
        <v>28</v>
      </c>
      <c r="C29" s="2" t="s">
        <v>16</v>
      </c>
      <c r="D29" s="3" t="s">
        <v>17</v>
      </c>
      <c r="E29" s="11">
        <f t="shared" si="5"/>
        <v>0.84347222222222207</v>
      </c>
      <c r="F29" s="11">
        <f t="shared" si="2"/>
        <v>0.86097222222222225</v>
      </c>
      <c r="G29" s="4" t="s">
        <v>23</v>
      </c>
      <c r="H29" s="9">
        <f t="shared" si="6"/>
        <v>0.86697222222222226</v>
      </c>
      <c r="I29" s="9">
        <f t="shared" si="7"/>
        <v>0.87097222222222226</v>
      </c>
      <c r="J29" s="5"/>
      <c r="K29" s="5"/>
      <c r="L29" s="5"/>
      <c r="M29" s="6" t="s">
        <v>24</v>
      </c>
      <c r="N29" s="8">
        <f t="shared" si="8"/>
        <v>0.88097222222222227</v>
      </c>
      <c r="O29" s="8">
        <f t="shared" si="3"/>
        <v>0.89497222222222228</v>
      </c>
      <c r="P29" s="12"/>
    </row>
    <row r="30" spans="1:16" x14ac:dyDescent="0.25">
      <c r="A30" s="2">
        <f t="shared" si="4"/>
        <v>400091</v>
      </c>
      <c r="B30" s="2" t="s">
        <v>36</v>
      </c>
      <c r="C30" s="2" t="s">
        <v>16</v>
      </c>
      <c r="D30" s="3" t="s">
        <v>12</v>
      </c>
      <c r="E30" s="11">
        <f t="shared" si="5"/>
        <v>0.84847222222222207</v>
      </c>
      <c r="F30" s="11">
        <f t="shared" si="2"/>
        <v>0.86597222222222225</v>
      </c>
      <c r="G30" s="4" t="s">
        <v>18</v>
      </c>
      <c r="H30" s="9">
        <f t="shared" si="6"/>
        <v>0.87197222222222226</v>
      </c>
      <c r="I30" s="9">
        <f t="shared" si="7"/>
        <v>0.87597222222222226</v>
      </c>
      <c r="J30" s="5"/>
      <c r="K30" s="5"/>
      <c r="L30" s="5"/>
      <c r="M30" s="6" t="s">
        <v>30</v>
      </c>
      <c r="N30" s="8">
        <f t="shared" si="8"/>
        <v>0.88597222222222227</v>
      </c>
      <c r="O30" s="8">
        <f t="shared" si="3"/>
        <v>0.89997222222222228</v>
      </c>
      <c r="P30" s="12"/>
    </row>
    <row r="31" spans="1:16" x14ac:dyDescent="0.25">
      <c r="A31" s="2">
        <f t="shared" si="4"/>
        <v>400101</v>
      </c>
      <c r="B31" s="2" t="s">
        <v>39</v>
      </c>
      <c r="C31" s="2" t="s">
        <v>26</v>
      </c>
      <c r="D31" s="3" t="s">
        <v>17</v>
      </c>
      <c r="E31" s="11">
        <f t="shared" si="5"/>
        <v>0.85347222222222208</v>
      </c>
      <c r="F31" s="11">
        <f t="shared" si="2"/>
        <v>0.87097222222222226</v>
      </c>
      <c r="G31" s="4"/>
      <c r="H31" s="4"/>
      <c r="I31" s="4"/>
      <c r="J31" s="5"/>
      <c r="K31" s="5"/>
      <c r="L31" s="5"/>
      <c r="M31" s="6" t="s">
        <v>33</v>
      </c>
      <c r="N31" s="8">
        <f>F31+0.01</f>
        <v>0.88097222222222227</v>
      </c>
      <c r="O31" s="8">
        <f t="shared" si="3"/>
        <v>0.89497222222222228</v>
      </c>
      <c r="P31" s="12"/>
    </row>
    <row r="32" spans="1:16" x14ac:dyDescent="0.25">
      <c r="A32" s="2">
        <f t="shared" si="4"/>
        <v>400111</v>
      </c>
      <c r="B32" s="2" t="s">
        <v>11</v>
      </c>
      <c r="C32" s="2" t="s">
        <v>16</v>
      </c>
      <c r="D32" s="3" t="s">
        <v>12</v>
      </c>
      <c r="E32" s="11">
        <f t="shared" si="5"/>
        <v>0.85847222222222208</v>
      </c>
      <c r="F32" s="11">
        <f t="shared" si="2"/>
        <v>0.87597222222222226</v>
      </c>
      <c r="G32" s="4" t="s">
        <v>23</v>
      </c>
      <c r="H32" s="9">
        <f t="shared" ref="H32:H38" si="9">F32+0.006</f>
        <v>0.88197222222222227</v>
      </c>
      <c r="I32" s="9">
        <f t="shared" ref="I32:I38" si="10">H32+0.004</f>
        <v>0.88597222222222227</v>
      </c>
      <c r="J32" s="5"/>
      <c r="K32" s="5"/>
      <c r="L32" s="5"/>
      <c r="M32" s="6" t="s">
        <v>24</v>
      </c>
      <c r="N32" s="8">
        <f t="shared" ref="N32:N38" si="11">I32+0.01</f>
        <v>0.89597222222222228</v>
      </c>
      <c r="O32" s="8">
        <f t="shared" si="3"/>
        <v>0.90997222222222229</v>
      </c>
      <c r="P32" s="12"/>
    </row>
    <row r="33" spans="1:16" x14ac:dyDescent="0.25">
      <c r="A33" s="2">
        <f t="shared" si="4"/>
        <v>400121</v>
      </c>
      <c r="B33" s="2" t="s">
        <v>14</v>
      </c>
      <c r="C33" s="2" t="s">
        <v>16</v>
      </c>
      <c r="D33" s="3" t="s">
        <v>17</v>
      </c>
      <c r="E33" s="11">
        <f t="shared" si="5"/>
        <v>0.86347222222222209</v>
      </c>
      <c r="F33" s="11">
        <f t="shared" si="2"/>
        <v>0.88097222222222227</v>
      </c>
      <c r="G33" s="4" t="s">
        <v>23</v>
      </c>
      <c r="H33" s="9">
        <f t="shared" si="9"/>
        <v>0.88697222222222227</v>
      </c>
      <c r="I33" s="9">
        <f t="shared" si="10"/>
        <v>0.89097222222222228</v>
      </c>
      <c r="J33" s="5"/>
      <c r="K33" s="5"/>
      <c r="L33" s="5"/>
      <c r="M33" s="6" t="s">
        <v>24</v>
      </c>
      <c r="N33" s="8">
        <f t="shared" si="11"/>
        <v>0.90097222222222229</v>
      </c>
      <c r="O33" s="8">
        <f t="shared" si="3"/>
        <v>0.9149722222222223</v>
      </c>
      <c r="P33" s="12"/>
    </row>
    <row r="34" spans="1:16" x14ac:dyDescent="0.25">
      <c r="A34" s="2">
        <f t="shared" si="4"/>
        <v>400131</v>
      </c>
      <c r="B34" s="2" t="s">
        <v>36</v>
      </c>
      <c r="C34" s="2" t="s">
        <v>16</v>
      </c>
      <c r="D34" s="3" t="s">
        <v>12</v>
      </c>
      <c r="E34" s="11">
        <f t="shared" si="5"/>
        <v>0.86847222222222209</v>
      </c>
      <c r="F34" s="11">
        <f t="shared" si="2"/>
        <v>0.88597222222222227</v>
      </c>
      <c r="G34" s="4" t="s">
        <v>18</v>
      </c>
      <c r="H34" s="9">
        <f t="shared" si="9"/>
        <v>0.89197222222222228</v>
      </c>
      <c r="I34" s="9">
        <f t="shared" si="10"/>
        <v>0.89597222222222228</v>
      </c>
      <c r="J34" s="5"/>
      <c r="K34" s="5"/>
      <c r="L34" s="5"/>
      <c r="M34" s="6" t="s">
        <v>30</v>
      </c>
      <c r="N34" s="8">
        <f t="shared" si="11"/>
        <v>0.90597222222222229</v>
      </c>
      <c r="O34" s="8">
        <f t="shared" si="3"/>
        <v>0.9199722222222223</v>
      </c>
      <c r="P34" s="12"/>
    </row>
    <row r="35" spans="1:16" x14ac:dyDescent="0.25">
      <c r="A35" s="2">
        <f t="shared" si="4"/>
        <v>400141</v>
      </c>
      <c r="B35" s="2" t="s">
        <v>40</v>
      </c>
      <c r="C35" s="2" t="s">
        <v>16</v>
      </c>
      <c r="D35" s="3" t="s">
        <v>17</v>
      </c>
      <c r="E35" s="11">
        <f t="shared" si="5"/>
        <v>0.87347222222222209</v>
      </c>
      <c r="F35" s="11">
        <f t="shared" si="2"/>
        <v>0.89097222222222228</v>
      </c>
      <c r="G35" s="4" t="s">
        <v>18</v>
      </c>
      <c r="H35" s="9">
        <f t="shared" si="9"/>
        <v>0.89697222222222228</v>
      </c>
      <c r="I35" s="9">
        <f t="shared" si="10"/>
        <v>0.90097222222222229</v>
      </c>
      <c r="J35" s="5"/>
      <c r="K35" s="5"/>
      <c r="L35" s="5"/>
      <c r="M35" s="6" t="s">
        <v>30</v>
      </c>
      <c r="N35" s="8">
        <f t="shared" si="11"/>
        <v>0.91097222222222229</v>
      </c>
      <c r="O35" s="8">
        <f t="shared" si="3"/>
        <v>0.92497222222222231</v>
      </c>
      <c r="P35" s="12"/>
    </row>
    <row r="36" spans="1:16" x14ac:dyDescent="0.25">
      <c r="A36" s="2">
        <f t="shared" si="4"/>
        <v>400151</v>
      </c>
      <c r="B36" s="2" t="s">
        <v>15</v>
      </c>
      <c r="C36" s="2" t="s">
        <v>16</v>
      </c>
      <c r="D36" s="3" t="s">
        <v>12</v>
      </c>
      <c r="E36" s="11">
        <f t="shared" si="5"/>
        <v>0.8784722222222221</v>
      </c>
      <c r="F36" s="11">
        <f t="shared" si="2"/>
        <v>0.89597222222222228</v>
      </c>
      <c r="G36" s="4" t="s">
        <v>18</v>
      </c>
      <c r="H36" s="9">
        <f t="shared" si="9"/>
        <v>0.90197222222222229</v>
      </c>
      <c r="I36" s="9">
        <f t="shared" si="10"/>
        <v>0.90597222222222229</v>
      </c>
      <c r="J36" s="5"/>
      <c r="K36" s="5"/>
      <c r="L36" s="5"/>
      <c r="M36" s="6" t="s">
        <v>30</v>
      </c>
      <c r="N36" s="8">
        <f t="shared" si="11"/>
        <v>0.9159722222222223</v>
      </c>
      <c r="O36" s="8">
        <f t="shared" si="3"/>
        <v>0.92997222222222231</v>
      </c>
      <c r="P36" s="12"/>
    </row>
    <row r="37" spans="1:16" x14ac:dyDescent="0.25">
      <c r="A37" s="2">
        <f t="shared" si="4"/>
        <v>400161</v>
      </c>
      <c r="B37" s="2" t="s">
        <v>41</v>
      </c>
      <c r="C37" s="2" t="s">
        <v>16</v>
      </c>
      <c r="D37" s="3" t="s">
        <v>17</v>
      </c>
      <c r="E37" s="11">
        <f t="shared" si="5"/>
        <v>0.8834722222222221</v>
      </c>
      <c r="F37" s="11">
        <f t="shared" si="2"/>
        <v>0.90097222222222229</v>
      </c>
      <c r="G37" s="4" t="s">
        <v>18</v>
      </c>
      <c r="H37" s="9">
        <f t="shared" si="9"/>
        <v>0.90697222222222229</v>
      </c>
      <c r="I37" s="9">
        <f t="shared" si="10"/>
        <v>0.91097222222222229</v>
      </c>
      <c r="J37" s="5"/>
      <c r="K37" s="5"/>
      <c r="L37" s="5"/>
      <c r="M37" s="6" t="s">
        <v>30</v>
      </c>
      <c r="N37" s="8">
        <f t="shared" si="11"/>
        <v>0.9209722222222223</v>
      </c>
      <c r="O37" s="8">
        <f t="shared" si="3"/>
        <v>0.93497222222222232</v>
      </c>
      <c r="P37" s="12"/>
    </row>
    <row r="38" spans="1:16" x14ac:dyDescent="0.25">
      <c r="A38" s="2">
        <f t="shared" si="4"/>
        <v>400171</v>
      </c>
      <c r="B38" s="2" t="s">
        <v>36</v>
      </c>
      <c r="C38" s="2" t="s">
        <v>34</v>
      </c>
      <c r="D38" s="3" t="s">
        <v>17</v>
      </c>
      <c r="E38" s="11">
        <f t="shared" si="5"/>
        <v>0.88847222222222211</v>
      </c>
      <c r="F38" s="11">
        <f t="shared" si="2"/>
        <v>0.90597222222222229</v>
      </c>
      <c r="G38" s="4" t="s">
        <v>19</v>
      </c>
      <c r="H38" s="9">
        <f t="shared" si="9"/>
        <v>0.9119722222222223</v>
      </c>
      <c r="I38" s="9">
        <f t="shared" si="10"/>
        <v>0.9159722222222223</v>
      </c>
      <c r="J38" s="5" t="s">
        <v>19</v>
      </c>
      <c r="K38" s="10">
        <f>I38+0.005</f>
        <v>0.9209722222222223</v>
      </c>
      <c r="L38" s="10">
        <f>K38+0.005</f>
        <v>0.92597222222222231</v>
      </c>
      <c r="M38" s="6" t="s">
        <v>35</v>
      </c>
      <c r="N38" s="8">
        <f t="shared" si="11"/>
        <v>0.92597222222222231</v>
      </c>
      <c r="O38" s="8">
        <f t="shared" si="3"/>
        <v>0.93997222222222232</v>
      </c>
      <c r="P38" s="12"/>
    </row>
    <row r="39" spans="1:16" x14ac:dyDescent="0.25">
      <c r="A39" s="2">
        <f t="shared" si="4"/>
        <v>400181</v>
      </c>
      <c r="B39" s="2" t="s">
        <v>32</v>
      </c>
      <c r="C39" s="2" t="s">
        <v>16</v>
      </c>
      <c r="D39" s="3" t="s">
        <v>12</v>
      </c>
      <c r="E39" s="11">
        <f>E38+0.005</f>
        <v>0.89347222222222211</v>
      </c>
      <c r="F39" s="11">
        <f t="shared" ref="F39:F89" si="12">F38+0.005</f>
        <v>0.91097222222222229</v>
      </c>
      <c r="G39" s="4" t="s">
        <v>18</v>
      </c>
      <c r="H39" s="9">
        <f>F39+0.006</f>
        <v>0.9169722222222223</v>
      </c>
      <c r="I39" s="9">
        <f>H39+0.004</f>
        <v>0.9209722222222223</v>
      </c>
      <c r="J39" s="5" t="s">
        <v>19</v>
      </c>
      <c r="K39" s="10">
        <f>I39+0.005</f>
        <v>0.92597222222222231</v>
      </c>
      <c r="L39" s="10">
        <f>K39+0.005</f>
        <v>0.93097222222222231</v>
      </c>
      <c r="M39" s="6" t="s">
        <v>22</v>
      </c>
      <c r="N39" s="8">
        <f>L39+0.01</f>
        <v>0.94097222222222232</v>
      </c>
      <c r="O39" s="8">
        <f t="shared" si="3"/>
        <v>0.95497222222222233</v>
      </c>
      <c r="P39" s="12"/>
    </row>
    <row r="40" spans="1:16" x14ac:dyDescent="0.25">
      <c r="A40" s="2">
        <f t="shared" si="4"/>
        <v>400191</v>
      </c>
      <c r="B40" s="2" t="s">
        <v>11</v>
      </c>
      <c r="C40" s="2" t="s">
        <v>106</v>
      </c>
      <c r="D40" s="3" t="s">
        <v>17</v>
      </c>
      <c r="E40" s="11">
        <f t="shared" ref="E40:E55" si="13">E39+0.005</f>
        <v>0.89847222222222212</v>
      </c>
      <c r="F40" s="11">
        <f t="shared" si="12"/>
        <v>0.9159722222222223</v>
      </c>
      <c r="G40" s="4" t="s">
        <v>23</v>
      </c>
      <c r="H40" s="9">
        <f>F40+0.006</f>
        <v>0.9219722222222223</v>
      </c>
      <c r="I40" s="9">
        <f>H40+0.004</f>
        <v>0.92597222222222231</v>
      </c>
      <c r="J40" s="5"/>
      <c r="K40" s="5"/>
      <c r="L40" s="5"/>
      <c r="M40" s="6" t="s">
        <v>24</v>
      </c>
      <c r="N40" s="8">
        <f>I40+0.01</f>
        <v>0.93597222222222232</v>
      </c>
      <c r="O40" s="8">
        <f t="shared" si="3"/>
        <v>0.94997222222222233</v>
      </c>
      <c r="P40" s="12"/>
    </row>
    <row r="41" spans="1:16" x14ac:dyDescent="0.25">
      <c r="A41" s="2">
        <f t="shared" si="4"/>
        <v>400201</v>
      </c>
      <c r="B41" s="2" t="s">
        <v>43</v>
      </c>
      <c r="C41" s="2" t="s">
        <v>26</v>
      </c>
      <c r="D41" s="3" t="s">
        <v>12</v>
      </c>
      <c r="E41" s="11">
        <f t="shared" si="13"/>
        <v>0.90347222222222212</v>
      </c>
      <c r="F41" s="11">
        <f t="shared" si="12"/>
        <v>0.9209722222222223</v>
      </c>
      <c r="G41" s="4"/>
      <c r="H41" s="4"/>
      <c r="I41" s="4"/>
      <c r="J41" s="5"/>
      <c r="K41" s="5"/>
      <c r="L41" s="5"/>
      <c r="M41" s="6" t="s">
        <v>27</v>
      </c>
      <c r="N41" s="8">
        <f>F41+0.01</f>
        <v>0.93097222222222231</v>
      </c>
      <c r="O41" s="8">
        <f t="shared" si="3"/>
        <v>0.94497222222222232</v>
      </c>
      <c r="P41" s="12"/>
    </row>
    <row r="42" spans="1:16" x14ac:dyDescent="0.25">
      <c r="A42" s="2">
        <f t="shared" si="4"/>
        <v>400211</v>
      </c>
      <c r="B42" s="2" t="s">
        <v>42</v>
      </c>
      <c r="C42" s="2" t="s">
        <v>106</v>
      </c>
      <c r="D42" s="3" t="s">
        <v>17</v>
      </c>
      <c r="E42" s="11">
        <f t="shared" si="13"/>
        <v>0.90847222222222213</v>
      </c>
      <c r="F42" s="11">
        <f t="shared" si="12"/>
        <v>0.92597222222222231</v>
      </c>
      <c r="G42" s="4" t="s">
        <v>23</v>
      </c>
      <c r="H42" s="9">
        <f t="shared" ref="H42:H47" si="14">F42+0.006</f>
        <v>0.93197222222222231</v>
      </c>
      <c r="I42" s="9">
        <f t="shared" ref="I42:I47" si="15">H42+0.004</f>
        <v>0.93597222222222232</v>
      </c>
      <c r="J42" s="5"/>
      <c r="K42" s="5"/>
      <c r="L42" s="5"/>
      <c r="M42" s="6" t="s">
        <v>24</v>
      </c>
      <c r="N42" s="8">
        <f t="shared" ref="N42:N47" si="16">I42+0.01</f>
        <v>0.94597222222222233</v>
      </c>
      <c r="O42" s="8">
        <f t="shared" si="3"/>
        <v>0.95997222222222234</v>
      </c>
      <c r="P42" s="12"/>
    </row>
    <row r="43" spans="1:16" x14ac:dyDescent="0.25">
      <c r="A43" s="2">
        <f t="shared" si="4"/>
        <v>400221</v>
      </c>
      <c r="B43" s="2" t="s">
        <v>11</v>
      </c>
      <c r="C43" s="2" t="s">
        <v>16</v>
      </c>
      <c r="D43" s="3" t="s">
        <v>12</v>
      </c>
      <c r="E43" s="11">
        <f t="shared" si="13"/>
        <v>0.91347222222222213</v>
      </c>
      <c r="F43" s="11">
        <f t="shared" si="12"/>
        <v>0.93097222222222231</v>
      </c>
      <c r="G43" s="4" t="s">
        <v>18</v>
      </c>
      <c r="H43" s="9">
        <f t="shared" si="14"/>
        <v>0.93697222222222232</v>
      </c>
      <c r="I43" s="9">
        <f t="shared" si="15"/>
        <v>0.94097222222222232</v>
      </c>
      <c r="J43" s="5"/>
      <c r="K43" s="5"/>
      <c r="L43" s="5"/>
      <c r="M43" s="6" t="s">
        <v>30</v>
      </c>
      <c r="N43" s="8">
        <f t="shared" si="16"/>
        <v>0.95097222222222233</v>
      </c>
      <c r="O43" s="8">
        <f t="shared" si="3"/>
        <v>0.96497222222222234</v>
      </c>
      <c r="P43" s="12"/>
    </row>
    <row r="44" spans="1:16" x14ac:dyDescent="0.25">
      <c r="A44" s="2">
        <f t="shared" si="4"/>
        <v>400231</v>
      </c>
      <c r="B44" s="2" t="s">
        <v>36</v>
      </c>
      <c r="C44" s="2" t="s">
        <v>106</v>
      </c>
      <c r="D44" s="3" t="s">
        <v>17</v>
      </c>
      <c r="E44" s="11">
        <f t="shared" si="13"/>
        <v>0.91847222222222213</v>
      </c>
      <c r="F44" s="11">
        <f t="shared" si="12"/>
        <v>0.93597222222222232</v>
      </c>
      <c r="G44" s="4" t="s">
        <v>23</v>
      </c>
      <c r="H44" s="9">
        <f t="shared" si="14"/>
        <v>0.94197222222222232</v>
      </c>
      <c r="I44" s="9">
        <f t="shared" si="15"/>
        <v>0.94597222222222233</v>
      </c>
      <c r="J44" s="5"/>
      <c r="K44" s="5"/>
      <c r="L44" s="5"/>
      <c r="M44" s="6" t="s">
        <v>24</v>
      </c>
      <c r="N44" s="8">
        <f t="shared" si="16"/>
        <v>0.95597222222222233</v>
      </c>
      <c r="O44" s="8">
        <f t="shared" si="3"/>
        <v>0.96997222222222235</v>
      </c>
      <c r="P44" s="12"/>
    </row>
    <row r="45" spans="1:16" x14ac:dyDescent="0.25">
      <c r="A45" s="2">
        <f t="shared" si="4"/>
        <v>400241</v>
      </c>
      <c r="B45" s="2" t="s">
        <v>31</v>
      </c>
      <c r="C45" s="2" t="s">
        <v>16</v>
      </c>
      <c r="D45" s="3" t="s">
        <v>12</v>
      </c>
      <c r="E45" s="11">
        <f t="shared" si="13"/>
        <v>0.92347222222222214</v>
      </c>
      <c r="F45" s="11">
        <f t="shared" si="12"/>
        <v>0.94097222222222232</v>
      </c>
      <c r="G45" s="4" t="s">
        <v>18</v>
      </c>
      <c r="H45" s="9">
        <f t="shared" si="14"/>
        <v>0.94697222222222233</v>
      </c>
      <c r="I45" s="9">
        <f t="shared" si="15"/>
        <v>0.95097222222222233</v>
      </c>
      <c r="J45" s="5"/>
      <c r="K45" s="5"/>
      <c r="L45" s="5"/>
      <c r="M45" s="6" t="s">
        <v>30</v>
      </c>
      <c r="N45" s="8">
        <f t="shared" si="16"/>
        <v>0.96097222222222234</v>
      </c>
      <c r="O45" s="8">
        <f t="shared" si="3"/>
        <v>0.97497222222222235</v>
      </c>
      <c r="P45" s="12"/>
    </row>
    <row r="46" spans="1:16" x14ac:dyDescent="0.25">
      <c r="A46" s="2">
        <f t="shared" si="4"/>
        <v>400251</v>
      </c>
      <c r="B46" s="2" t="s">
        <v>37</v>
      </c>
      <c r="C46" s="2" t="s">
        <v>16</v>
      </c>
      <c r="D46" s="3" t="s">
        <v>17</v>
      </c>
      <c r="E46" s="11">
        <f t="shared" si="13"/>
        <v>0.92847222222222214</v>
      </c>
      <c r="F46" s="11">
        <f t="shared" si="12"/>
        <v>0.94597222222222233</v>
      </c>
      <c r="G46" s="4" t="s">
        <v>23</v>
      </c>
      <c r="H46" s="9">
        <f t="shared" si="14"/>
        <v>0.95197222222222233</v>
      </c>
      <c r="I46" s="9">
        <f t="shared" si="15"/>
        <v>0.95597222222222233</v>
      </c>
      <c r="J46" s="5"/>
      <c r="K46" s="5"/>
      <c r="L46" s="5"/>
      <c r="M46" s="6" t="s">
        <v>24</v>
      </c>
      <c r="N46" s="8">
        <f t="shared" si="16"/>
        <v>0.96597222222222234</v>
      </c>
      <c r="O46" s="8">
        <f t="shared" si="3"/>
        <v>0.97997222222222236</v>
      </c>
      <c r="P46" s="12"/>
    </row>
    <row r="47" spans="1:16" x14ac:dyDescent="0.25">
      <c r="A47" s="2">
        <f t="shared" si="4"/>
        <v>400261</v>
      </c>
      <c r="B47" s="2" t="s">
        <v>11</v>
      </c>
      <c r="C47" s="2" t="s">
        <v>16</v>
      </c>
      <c r="D47" s="3" t="s">
        <v>12</v>
      </c>
      <c r="E47" s="11">
        <f t="shared" si="13"/>
        <v>0.93347222222222215</v>
      </c>
      <c r="F47" s="11">
        <f t="shared" si="12"/>
        <v>0.95097222222222233</v>
      </c>
      <c r="G47" s="4" t="s">
        <v>18</v>
      </c>
      <c r="H47" s="9">
        <f t="shared" si="14"/>
        <v>0.95697222222222234</v>
      </c>
      <c r="I47" s="9">
        <f t="shared" si="15"/>
        <v>0.96097222222222234</v>
      </c>
      <c r="J47" s="5"/>
      <c r="K47" s="5"/>
      <c r="L47" s="5"/>
      <c r="M47" s="6" t="s">
        <v>30</v>
      </c>
      <c r="N47" s="8">
        <f t="shared" si="16"/>
        <v>0.97097222222222235</v>
      </c>
      <c r="O47" s="8">
        <f t="shared" si="3"/>
        <v>0.98497222222222236</v>
      </c>
      <c r="P47" s="12"/>
    </row>
    <row r="48" spans="1:16" x14ac:dyDescent="0.25">
      <c r="A48" s="2">
        <f t="shared" si="4"/>
        <v>400271</v>
      </c>
      <c r="B48" s="2" t="s">
        <v>25</v>
      </c>
      <c r="C48" s="2" t="s">
        <v>26</v>
      </c>
      <c r="D48" s="3" t="s">
        <v>17</v>
      </c>
      <c r="E48" s="11">
        <f t="shared" si="13"/>
        <v>0.93847222222222215</v>
      </c>
      <c r="F48" s="11">
        <f t="shared" si="12"/>
        <v>0.95597222222222233</v>
      </c>
      <c r="G48" s="4"/>
      <c r="H48" s="4"/>
      <c r="I48" s="4"/>
      <c r="J48" s="5"/>
      <c r="K48" s="5"/>
      <c r="L48" s="5"/>
      <c r="M48" s="6" t="s">
        <v>33</v>
      </c>
      <c r="N48" s="8">
        <f>F48+0.01</f>
        <v>0.96597222222222234</v>
      </c>
      <c r="O48" s="8">
        <f t="shared" si="3"/>
        <v>0.97997222222222236</v>
      </c>
      <c r="P48" s="12"/>
    </row>
    <row r="49" spans="1:16" x14ac:dyDescent="0.25">
      <c r="A49" s="2">
        <f t="shared" si="4"/>
        <v>400281</v>
      </c>
      <c r="B49" s="2" t="s">
        <v>38</v>
      </c>
      <c r="C49" s="2" t="s">
        <v>16</v>
      </c>
      <c r="D49" s="3" t="s">
        <v>12</v>
      </c>
      <c r="E49" s="11">
        <f t="shared" si="13"/>
        <v>0.94347222222222216</v>
      </c>
      <c r="F49" s="11">
        <f t="shared" si="12"/>
        <v>0.96097222222222234</v>
      </c>
      <c r="G49" s="4" t="s">
        <v>23</v>
      </c>
      <c r="H49" s="9">
        <f t="shared" ref="H49:H55" si="17">F49+0.006</f>
        <v>0.96697222222222234</v>
      </c>
      <c r="I49" s="9">
        <f t="shared" ref="I49:I55" si="18">H49+0.004</f>
        <v>0.97097222222222235</v>
      </c>
      <c r="J49" s="5"/>
      <c r="K49" s="5"/>
      <c r="L49" s="5"/>
      <c r="M49" s="6" t="s">
        <v>24</v>
      </c>
      <c r="N49" s="8">
        <f t="shared" ref="N49:N55" si="19">I49+0.01</f>
        <v>0.98097222222222236</v>
      </c>
      <c r="O49" s="8">
        <f t="shared" si="3"/>
        <v>0.99497222222222237</v>
      </c>
      <c r="P49" s="12"/>
    </row>
    <row r="50" spans="1:16" x14ac:dyDescent="0.25">
      <c r="A50" s="2">
        <f t="shared" si="4"/>
        <v>400291</v>
      </c>
      <c r="B50" s="2" t="s">
        <v>36</v>
      </c>
      <c r="C50" s="2" t="s">
        <v>16</v>
      </c>
      <c r="D50" s="3" t="s">
        <v>17</v>
      </c>
      <c r="E50" s="11">
        <f t="shared" si="13"/>
        <v>0.94847222222222216</v>
      </c>
      <c r="F50" s="11">
        <f t="shared" si="12"/>
        <v>0.96597222222222234</v>
      </c>
      <c r="G50" s="4" t="s">
        <v>23</v>
      </c>
      <c r="H50" s="9">
        <f t="shared" si="17"/>
        <v>0.97197222222222235</v>
      </c>
      <c r="I50" s="9">
        <f t="shared" si="18"/>
        <v>0.97597222222222235</v>
      </c>
      <c r="J50" s="5"/>
      <c r="K50" s="5"/>
      <c r="L50" s="5"/>
      <c r="M50" s="6" t="s">
        <v>24</v>
      </c>
      <c r="N50" s="8">
        <f t="shared" si="19"/>
        <v>0.98597222222222236</v>
      </c>
      <c r="O50" s="8">
        <f t="shared" si="3"/>
        <v>0.99997222222222237</v>
      </c>
      <c r="P50" s="12"/>
    </row>
    <row r="51" spans="1:16" x14ac:dyDescent="0.25">
      <c r="A51" s="2">
        <f t="shared" si="4"/>
        <v>400301</v>
      </c>
      <c r="B51" s="2" t="s">
        <v>28</v>
      </c>
      <c r="C51" s="2" t="s">
        <v>16</v>
      </c>
      <c r="D51" s="3" t="s">
        <v>12</v>
      </c>
      <c r="E51" s="11">
        <f t="shared" si="13"/>
        <v>0.95347222222222217</v>
      </c>
      <c r="F51" s="11">
        <f t="shared" si="12"/>
        <v>0.97097222222222235</v>
      </c>
      <c r="G51" s="4" t="s">
        <v>18</v>
      </c>
      <c r="H51" s="9">
        <f t="shared" si="17"/>
        <v>0.97697222222222235</v>
      </c>
      <c r="I51" s="9">
        <f t="shared" si="18"/>
        <v>0.98097222222222236</v>
      </c>
      <c r="J51" s="5"/>
      <c r="K51" s="5"/>
      <c r="L51" s="5"/>
      <c r="M51" s="6" t="s">
        <v>30</v>
      </c>
      <c r="N51" s="8">
        <f t="shared" si="19"/>
        <v>0.99097222222222237</v>
      </c>
      <c r="O51" s="8">
        <f t="shared" si="3"/>
        <v>1.0049722222222224</v>
      </c>
      <c r="P51" s="12"/>
    </row>
    <row r="52" spans="1:16" x14ac:dyDescent="0.25">
      <c r="A52" s="2">
        <f t="shared" si="4"/>
        <v>400311</v>
      </c>
      <c r="B52" s="2" t="s">
        <v>48</v>
      </c>
      <c r="C52" s="2" t="s">
        <v>16</v>
      </c>
      <c r="D52" s="3" t="s">
        <v>17</v>
      </c>
      <c r="E52" s="11">
        <f t="shared" si="13"/>
        <v>0.95847222222222217</v>
      </c>
      <c r="F52" s="11">
        <f t="shared" si="12"/>
        <v>0.97597222222222235</v>
      </c>
      <c r="G52" s="4" t="s">
        <v>18</v>
      </c>
      <c r="H52" s="9">
        <f t="shared" si="17"/>
        <v>0.98197222222222236</v>
      </c>
      <c r="I52" s="9">
        <f t="shared" si="18"/>
        <v>0.98597222222222236</v>
      </c>
      <c r="J52" s="5"/>
      <c r="K52" s="5"/>
      <c r="L52" s="5"/>
      <c r="M52" s="6" t="s">
        <v>30</v>
      </c>
      <c r="N52" s="8">
        <f t="shared" si="19"/>
        <v>0.99597222222222237</v>
      </c>
      <c r="O52" s="8">
        <f t="shared" si="3"/>
        <v>1.0099722222222223</v>
      </c>
      <c r="P52" s="12"/>
    </row>
    <row r="53" spans="1:16" x14ac:dyDescent="0.25">
      <c r="A53" s="2">
        <f t="shared" si="4"/>
        <v>400321</v>
      </c>
      <c r="B53" s="2" t="s">
        <v>49</v>
      </c>
      <c r="C53" s="2" t="s">
        <v>16</v>
      </c>
      <c r="D53" s="3" t="s">
        <v>12</v>
      </c>
      <c r="E53" s="11">
        <f t="shared" si="13"/>
        <v>0.96347222222222217</v>
      </c>
      <c r="F53" s="11">
        <f t="shared" si="12"/>
        <v>0.98097222222222236</v>
      </c>
      <c r="G53" s="4" t="s">
        <v>18</v>
      </c>
      <c r="H53" s="9">
        <f t="shared" si="17"/>
        <v>0.98697222222222236</v>
      </c>
      <c r="I53" s="9">
        <f t="shared" si="18"/>
        <v>0.99097222222222237</v>
      </c>
      <c r="J53" s="5"/>
      <c r="K53" s="5"/>
      <c r="L53" s="5"/>
      <c r="M53" s="6" t="s">
        <v>30</v>
      </c>
      <c r="N53" s="8">
        <f t="shared" si="19"/>
        <v>1.0009722222222224</v>
      </c>
      <c r="O53" s="8">
        <f t="shared" si="3"/>
        <v>1.0149722222222224</v>
      </c>
      <c r="P53" s="12"/>
    </row>
    <row r="54" spans="1:16" x14ac:dyDescent="0.25">
      <c r="A54" s="2">
        <f t="shared" si="4"/>
        <v>400331</v>
      </c>
      <c r="B54" s="2" t="s">
        <v>11</v>
      </c>
      <c r="C54" s="2" t="s">
        <v>16</v>
      </c>
      <c r="D54" s="3" t="s">
        <v>17</v>
      </c>
      <c r="E54" s="11">
        <f t="shared" si="13"/>
        <v>0.96847222222222218</v>
      </c>
      <c r="F54" s="11">
        <f t="shared" si="12"/>
        <v>0.98597222222222236</v>
      </c>
      <c r="G54" s="4" t="s">
        <v>18</v>
      </c>
      <c r="H54" s="9">
        <f t="shared" si="17"/>
        <v>0.99197222222222237</v>
      </c>
      <c r="I54" s="9">
        <f t="shared" si="18"/>
        <v>0.99597222222222237</v>
      </c>
      <c r="J54" s="5"/>
      <c r="K54" s="5"/>
      <c r="L54" s="5"/>
      <c r="M54" s="6" t="s">
        <v>30</v>
      </c>
      <c r="N54" s="8">
        <f t="shared" si="19"/>
        <v>1.0059722222222223</v>
      </c>
      <c r="O54" s="8">
        <f t="shared" si="3"/>
        <v>1.0199722222222223</v>
      </c>
      <c r="P54" s="12"/>
    </row>
    <row r="55" spans="1:16" x14ac:dyDescent="0.25">
      <c r="A55" s="2">
        <f t="shared" si="4"/>
        <v>400341</v>
      </c>
      <c r="B55" s="2" t="s">
        <v>50</v>
      </c>
      <c r="C55" s="2" t="s">
        <v>34</v>
      </c>
      <c r="D55" s="3" t="s">
        <v>17</v>
      </c>
      <c r="E55" s="11">
        <f t="shared" si="13"/>
        <v>0.97347222222222218</v>
      </c>
      <c r="F55" s="11">
        <f t="shared" si="12"/>
        <v>0.99097222222222237</v>
      </c>
      <c r="G55" s="4" t="s">
        <v>19</v>
      </c>
      <c r="H55" s="9">
        <f t="shared" si="17"/>
        <v>0.99697222222222237</v>
      </c>
      <c r="I55" s="9">
        <f t="shared" si="18"/>
        <v>1.0009722222222224</v>
      </c>
      <c r="J55" s="5" t="s">
        <v>19</v>
      </c>
      <c r="K55" s="10">
        <f>I55+0.005</f>
        <v>1.0059722222222223</v>
      </c>
      <c r="L55" s="10">
        <f>K55+0.005</f>
        <v>1.0109722222222222</v>
      </c>
      <c r="M55" s="6" t="s">
        <v>35</v>
      </c>
      <c r="N55" s="8">
        <f t="shared" si="19"/>
        <v>1.0109722222222224</v>
      </c>
      <c r="O55" s="8">
        <f t="shared" si="3"/>
        <v>1.0249722222222224</v>
      </c>
      <c r="P55" s="12"/>
    </row>
    <row r="56" spans="1:16" x14ac:dyDescent="0.25">
      <c r="A56" s="2">
        <f t="shared" si="4"/>
        <v>400351</v>
      </c>
      <c r="B56" s="2" t="s">
        <v>51</v>
      </c>
      <c r="C56" s="2" t="s">
        <v>16</v>
      </c>
      <c r="D56" s="3" t="s">
        <v>12</v>
      </c>
      <c r="E56" s="11">
        <f>E55+0.005</f>
        <v>0.97847222222222219</v>
      </c>
      <c r="F56" s="11">
        <f t="shared" si="12"/>
        <v>0.99597222222222237</v>
      </c>
      <c r="G56" s="4" t="s">
        <v>18</v>
      </c>
      <c r="H56" s="9">
        <f>F56+0.006</f>
        <v>1.0019722222222223</v>
      </c>
      <c r="I56" s="9">
        <f>H56+0.004</f>
        <v>1.0059722222222223</v>
      </c>
      <c r="J56" s="5" t="s">
        <v>19</v>
      </c>
      <c r="K56" s="10">
        <f>I56+0.005</f>
        <v>1.0109722222222222</v>
      </c>
      <c r="L56" s="10">
        <f>K56+0.005</f>
        <v>1.0159722222222221</v>
      </c>
      <c r="M56" s="6" t="s">
        <v>22</v>
      </c>
      <c r="N56" s="8">
        <f>L56+0.01</f>
        <v>1.0259722222222221</v>
      </c>
      <c r="O56" s="8">
        <f t="shared" si="3"/>
        <v>1.0399722222222221</v>
      </c>
      <c r="P56" s="12"/>
    </row>
    <row r="57" spans="1:16" x14ac:dyDescent="0.25">
      <c r="A57" s="2">
        <f t="shared" si="4"/>
        <v>400361</v>
      </c>
      <c r="B57" s="2" t="s">
        <v>52</v>
      </c>
      <c r="C57" s="2" t="s">
        <v>106</v>
      </c>
      <c r="D57" s="3" t="s">
        <v>17</v>
      </c>
      <c r="E57" s="11">
        <f t="shared" ref="E57:E72" si="20">E56+0.005</f>
        <v>0.98347222222222219</v>
      </c>
      <c r="F57" s="11">
        <f t="shared" si="12"/>
        <v>1.0009722222222224</v>
      </c>
      <c r="G57" s="4" t="s">
        <v>23</v>
      </c>
      <c r="H57" s="9">
        <f>F57+0.006</f>
        <v>1.0069722222222224</v>
      </c>
      <c r="I57" s="9">
        <f>H57+0.004</f>
        <v>1.0109722222222224</v>
      </c>
      <c r="J57" s="5"/>
      <c r="K57" s="5"/>
      <c r="L57" s="5"/>
      <c r="M57" s="6" t="s">
        <v>24</v>
      </c>
      <c r="N57" s="8">
        <f>I57+0.01</f>
        <v>1.0209722222222224</v>
      </c>
      <c r="O57" s="8">
        <f t="shared" si="3"/>
        <v>1.0349722222222224</v>
      </c>
      <c r="P57" s="12"/>
    </row>
    <row r="58" spans="1:16" x14ac:dyDescent="0.25">
      <c r="A58" s="2">
        <f t="shared" si="4"/>
        <v>400371</v>
      </c>
      <c r="B58" s="2" t="s">
        <v>36</v>
      </c>
      <c r="C58" s="2" t="s">
        <v>26</v>
      </c>
      <c r="D58" s="3" t="s">
        <v>12</v>
      </c>
      <c r="E58" s="11">
        <f t="shared" si="20"/>
        <v>0.9884722222222222</v>
      </c>
      <c r="F58" s="11">
        <f t="shared" si="12"/>
        <v>1.0059722222222223</v>
      </c>
      <c r="G58" s="4"/>
      <c r="H58" s="4"/>
      <c r="I58" s="4"/>
      <c r="J58" s="5"/>
      <c r="K58" s="5"/>
      <c r="L58" s="5"/>
      <c r="M58" s="6" t="s">
        <v>27</v>
      </c>
      <c r="N58" s="8">
        <f>F58+0.01</f>
        <v>1.0159722222222223</v>
      </c>
      <c r="O58" s="8">
        <f t="shared" si="3"/>
        <v>1.0299722222222223</v>
      </c>
      <c r="P58" s="12"/>
    </row>
    <row r="59" spans="1:16" x14ac:dyDescent="0.25">
      <c r="A59" s="2">
        <f t="shared" si="4"/>
        <v>400381</v>
      </c>
      <c r="B59" s="2" t="s">
        <v>53</v>
      </c>
      <c r="C59" s="2" t="s">
        <v>26</v>
      </c>
      <c r="D59" s="3" t="s">
        <v>17</v>
      </c>
      <c r="E59" s="11">
        <f t="shared" si="20"/>
        <v>0.9934722222222222</v>
      </c>
      <c r="F59" s="11">
        <f t="shared" si="12"/>
        <v>1.0109722222222222</v>
      </c>
      <c r="G59" s="4" t="s">
        <v>23</v>
      </c>
      <c r="H59" s="9">
        <f t="shared" ref="H59:H64" si="21">F59+0.006</f>
        <v>1.0169722222222222</v>
      </c>
      <c r="I59" s="9">
        <f t="shared" ref="I59:I64" si="22">H59+0.004</f>
        <v>1.0209722222222222</v>
      </c>
      <c r="J59" s="5"/>
      <c r="K59" s="5"/>
      <c r="L59" s="5"/>
      <c r="M59" s="6" t="s">
        <v>24</v>
      </c>
      <c r="N59" s="8">
        <f t="shared" ref="N59:N64" si="23">I59+0.01</f>
        <v>1.0309722222222222</v>
      </c>
      <c r="O59" s="8">
        <f t="shared" si="3"/>
        <v>1.0449722222222222</v>
      </c>
      <c r="P59" s="12"/>
    </row>
    <row r="60" spans="1:16" x14ac:dyDescent="0.25">
      <c r="A60" s="2">
        <f t="shared" si="4"/>
        <v>400391</v>
      </c>
      <c r="B60" s="2" t="s">
        <v>54</v>
      </c>
      <c r="C60" s="2" t="s">
        <v>16</v>
      </c>
      <c r="D60" s="3" t="s">
        <v>12</v>
      </c>
      <c r="E60" s="11">
        <f t="shared" si="20"/>
        <v>0.99847222222222221</v>
      </c>
      <c r="F60" s="11">
        <f t="shared" si="12"/>
        <v>1.0159722222222221</v>
      </c>
      <c r="G60" s="4" t="s">
        <v>18</v>
      </c>
      <c r="H60" s="9">
        <f t="shared" si="21"/>
        <v>1.0219722222222221</v>
      </c>
      <c r="I60" s="9">
        <f t="shared" si="22"/>
        <v>1.0259722222222221</v>
      </c>
      <c r="J60" s="5"/>
      <c r="K60" s="5"/>
      <c r="L60" s="5"/>
      <c r="M60" s="6" t="s">
        <v>30</v>
      </c>
      <c r="N60" s="8">
        <f t="shared" si="23"/>
        <v>1.0359722222222221</v>
      </c>
      <c r="O60" s="8">
        <f t="shared" si="3"/>
        <v>1.0499722222222221</v>
      </c>
      <c r="P60" s="12"/>
    </row>
    <row r="61" spans="1:16" x14ac:dyDescent="0.25">
      <c r="A61" s="2">
        <f t="shared" si="4"/>
        <v>400401</v>
      </c>
      <c r="B61" s="2" t="s">
        <v>47</v>
      </c>
      <c r="C61" s="2" t="s">
        <v>26</v>
      </c>
      <c r="D61" s="3" t="s">
        <v>17</v>
      </c>
      <c r="E61" s="11">
        <f t="shared" si="20"/>
        <v>1.0034722222222221</v>
      </c>
      <c r="F61" s="11">
        <f t="shared" si="12"/>
        <v>1.0209722222222219</v>
      </c>
      <c r="G61" s="4" t="s">
        <v>23</v>
      </c>
      <c r="H61" s="9">
        <f t="shared" si="21"/>
        <v>1.026972222222222</v>
      </c>
      <c r="I61" s="9">
        <f t="shared" si="22"/>
        <v>1.030972222222222</v>
      </c>
      <c r="J61" s="5"/>
      <c r="K61" s="5"/>
      <c r="L61" s="5"/>
      <c r="M61" s="6" t="s">
        <v>24</v>
      </c>
      <c r="N61" s="8">
        <f t="shared" si="23"/>
        <v>1.040972222222222</v>
      </c>
      <c r="O61" s="8">
        <f t="shared" si="3"/>
        <v>1.054972222222222</v>
      </c>
      <c r="P61" s="12"/>
    </row>
    <row r="62" spans="1:16" x14ac:dyDescent="0.25">
      <c r="A62" s="2">
        <f t="shared" si="4"/>
        <v>400411</v>
      </c>
      <c r="B62" s="2" t="s">
        <v>46</v>
      </c>
      <c r="C62" s="2" t="s">
        <v>16</v>
      </c>
      <c r="D62" s="3" t="s">
        <v>12</v>
      </c>
      <c r="E62" s="11">
        <f t="shared" si="20"/>
        <v>1.008472222222222</v>
      </c>
      <c r="F62" s="11">
        <f t="shared" si="12"/>
        <v>1.0259722222222218</v>
      </c>
      <c r="G62" s="4" t="s">
        <v>18</v>
      </c>
      <c r="H62" s="9">
        <f t="shared" si="21"/>
        <v>1.0319722222222218</v>
      </c>
      <c r="I62" s="9">
        <f t="shared" si="22"/>
        <v>1.0359722222222219</v>
      </c>
      <c r="J62" s="5"/>
      <c r="K62" s="5"/>
      <c r="L62" s="5"/>
      <c r="M62" s="6" t="s">
        <v>30</v>
      </c>
      <c r="N62" s="8">
        <f t="shared" si="23"/>
        <v>1.0459722222222219</v>
      </c>
      <c r="O62" s="8">
        <f t="shared" si="3"/>
        <v>1.0599722222222219</v>
      </c>
      <c r="P62" s="12"/>
    </row>
    <row r="63" spans="1:16" x14ac:dyDescent="0.25">
      <c r="A63" s="2">
        <f t="shared" si="4"/>
        <v>400421</v>
      </c>
      <c r="B63" s="2" t="s">
        <v>36</v>
      </c>
      <c r="C63" s="2" t="s">
        <v>16</v>
      </c>
      <c r="D63" s="3" t="s">
        <v>17</v>
      </c>
      <c r="E63" s="11">
        <f t="shared" si="20"/>
        <v>1.0134722222222219</v>
      </c>
      <c r="F63" s="11">
        <f t="shared" si="12"/>
        <v>1.0309722222222217</v>
      </c>
      <c r="G63" s="4" t="s">
        <v>23</v>
      </c>
      <c r="H63" s="9">
        <f t="shared" si="21"/>
        <v>1.0369722222222217</v>
      </c>
      <c r="I63" s="9">
        <f t="shared" si="22"/>
        <v>1.0409722222222217</v>
      </c>
      <c r="J63" s="5"/>
      <c r="K63" s="5"/>
      <c r="L63" s="5"/>
      <c r="M63" s="6" t="s">
        <v>24</v>
      </c>
      <c r="N63" s="8">
        <f t="shared" si="23"/>
        <v>1.0509722222222218</v>
      </c>
      <c r="O63" s="8">
        <f t="shared" si="3"/>
        <v>1.0649722222222218</v>
      </c>
      <c r="P63" s="12"/>
    </row>
    <row r="64" spans="1:16" x14ac:dyDescent="0.25">
      <c r="A64" s="2">
        <f t="shared" si="4"/>
        <v>400431</v>
      </c>
      <c r="B64" s="2" t="s">
        <v>45</v>
      </c>
      <c r="C64" s="2" t="s">
        <v>16</v>
      </c>
      <c r="D64" s="3" t="s">
        <v>12</v>
      </c>
      <c r="E64" s="11">
        <f t="shared" si="20"/>
        <v>1.0184722222222218</v>
      </c>
      <c r="F64" s="11">
        <f t="shared" si="12"/>
        <v>1.0359722222222216</v>
      </c>
      <c r="G64" s="4" t="s">
        <v>18</v>
      </c>
      <c r="H64" s="9">
        <f t="shared" si="21"/>
        <v>1.0419722222222216</v>
      </c>
      <c r="I64" s="9">
        <f t="shared" si="22"/>
        <v>1.0459722222222216</v>
      </c>
      <c r="J64" s="5"/>
      <c r="K64" s="5"/>
      <c r="L64" s="5"/>
      <c r="M64" s="6" t="s">
        <v>30</v>
      </c>
      <c r="N64" s="8">
        <f t="shared" si="23"/>
        <v>1.0559722222222216</v>
      </c>
      <c r="O64" s="8">
        <f t="shared" si="3"/>
        <v>1.0699722222222217</v>
      </c>
      <c r="P64" s="12"/>
    </row>
    <row r="65" spans="1:16" x14ac:dyDescent="0.25">
      <c r="A65" s="2">
        <f t="shared" si="4"/>
        <v>400441</v>
      </c>
      <c r="B65" s="2" t="s">
        <v>11</v>
      </c>
      <c r="C65" s="2" t="s">
        <v>26</v>
      </c>
      <c r="D65" s="3" t="s">
        <v>17</v>
      </c>
      <c r="E65" s="11">
        <f t="shared" si="20"/>
        <v>1.0234722222222217</v>
      </c>
      <c r="F65" s="11">
        <f t="shared" si="12"/>
        <v>1.0409722222222215</v>
      </c>
      <c r="G65" s="4"/>
      <c r="H65" s="4"/>
      <c r="I65" s="4"/>
      <c r="J65" s="5"/>
      <c r="K65" s="5"/>
      <c r="L65" s="5"/>
      <c r="M65" s="6" t="s">
        <v>33</v>
      </c>
      <c r="N65" s="8">
        <f>F65+0.01</f>
        <v>1.0509722222222215</v>
      </c>
      <c r="O65" s="8">
        <f t="shared" si="3"/>
        <v>1.0649722222222215</v>
      </c>
      <c r="P65" s="12"/>
    </row>
    <row r="66" spans="1:16" x14ac:dyDescent="0.25">
      <c r="A66" s="2">
        <f t="shared" si="4"/>
        <v>400451</v>
      </c>
      <c r="B66" s="2" t="s">
        <v>44</v>
      </c>
      <c r="C66" s="2" t="s">
        <v>16</v>
      </c>
      <c r="D66" s="3" t="s">
        <v>12</v>
      </c>
      <c r="E66" s="11">
        <f t="shared" si="20"/>
        <v>1.0284722222222216</v>
      </c>
      <c r="F66" s="11">
        <f t="shared" si="12"/>
        <v>1.0459722222222214</v>
      </c>
      <c r="G66" s="4" t="s">
        <v>23</v>
      </c>
      <c r="H66" s="9">
        <f t="shared" ref="H66:H72" si="24">F66+0.006</f>
        <v>1.0519722222222214</v>
      </c>
      <c r="I66" s="9">
        <f t="shared" ref="I66:I72" si="25">H66+0.004</f>
        <v>1.0559722222222214</v>
      </c>
      <c r="J66" s="5"/>
      <c r="K66" s="5"/>
      <c r="L66" s="5"/>
      <c r="M66" s="6" t="s">
        <v>24</v>
      </c>
      <c r="N66" s="8">
        <f t="shared" ref="N66:N72" si="26">I66+0.01</f>
        <v>1.0659722222222214</v>
      </c>
      <c r="O66" s="8">
        <f t="shared" si="3"/>
        <v>1.0799722222222214</v>
      </c>
      <c r="P66" s="12"/>
    </row>
    <row r="67" spans="1:16" x14ac:dyDescent="0.25">
      <c r="A67" s="2">
        <f t="shared" si="4"/>
        <v>400461</v>
      </c>
      <c r="B67" s="2" t="s">
        <v>32</v>
      </c>
      <c r="C67" s="2" t="s">
        <v>16</v>
      </c>
      <c r="D67" s="3" t="s">
        <v>17</v>
      </c>
      <c r="E67" s="11">
        <f t="shared" si="20"/>
        <v>1.0334722222222215</v>
      </c>
      <c r="F67" s="11">
        <f t="shared" si="12"/>
        <v>1.0509722222222213</v>
      </c>
      <c r="G67" s="4" t="s">
        <v>23</v>
      </c>
      <c r="H67" s="9">
        <f t="shared" si="24"/>
        <v>1.0569722222222213</v>
      </c>
      <c r="I67" s="9">
        <f t="shared" si="25"/>
        <v>1.0609722222222213</v>
      </c>
      <c r="J67" s="5"/>
      <c r="K67" s="5"/>
      <c r="L67" s="5"/>
      <c r="M67" s="6" t="s">
        <v>24</v>
      </c>
      <c r="N67" s="8">
        <f t="shared" si="26"/>
        <v>1.0709722222222213</v>
      </c>
      <c r="O67" s="8">
        <f t="shared" si="3"/>
        <v>1.0849722222222213</v>
      </c>
      <c r="P67" s="12"/>
    </row>
    <row r="68" spans="1:16" x14ac:dyDescent="0.25">
      <c r="A68" s="2">
        <f t="shared" si="4"/>
        <v>400471</v>
      </c>
      <c r="B68" s="2" t="s">
        <v>31</v>
      </c>
      <c r="C68" s="2" t="s">
        <v>16</v>
      </c>
      <c r="D68" s="3" t="s">
        <v>12</v>
      </c>
      <c r="E68" s="11">
        <f t="shared" si="20"/>
        <v>1.0384722222222214</v>
      </c>
      <c r="F68" s="11">
        <f t="shared" si="12"/>
        <v>1.0559722222222212</v>
      </c>
      <c r="G68" s="4" t="s">
        <v>18</v>
      </c>
      <c r="H68" s="9">
        <f t="shared" si="24"/>
        <v>1.0619722222222212</v>
      </c>
      <c r="I68" s="9">
        <f t="shared" si="25"/>
        <v>1.0659722222222212</v>
      </c>
      <c r="J68" s="5"/>
      <c r="K68" s="5"/>
      <c r="L68" s="5"/>
      <c r="M68" s="6" t="s">
        <v>30</v>
      </c>
      <c r="N68" s="8">
        <f t="shared" si="26"/>
        <v>1.0759722222222212</v>
      </c>
      <c r="O68" s="8">
        <f t="shared" si="3"/>
        <v>1.0899722222222212</v>
      </c>
      <c r="P68" s="12"/>
    </row>
    <row r="69" spans="1:16" x14ac:dyDescent="0.25">
      <c r="A69" s="2">
        <f t="shared" si="4"/>
        <v>400481</v>
      </c>
      <c r="B69" s="2" t="s">
        <v>15</v>
      </c>
      <c r="C69" s="2" t="s">
        <v>16</v>
      </c>
      <c r="D69" s="3" t="s">
        <v>17</v>
      </c>
      <c r="E69" s="11">
        <f t="shared" si="20"/>
        <v>1.0434722222222212</v>
      </c>
      <c r="F69" s="11">
        <f t="shared" si="12"/>
        <v>1.0609722222222211</v>
      </c>
      <c r="G69" s="4" t="s">
        <v>18</v>
      </c>
      <c r="H69" s="9">
        <f t="shared" si="24"/>
        <v>1.0669722222222211</v>
      </c>
      <c r="I69" s="9">
        <f t="shared" si="25"/>
        <v>1.0709722222222211</v>
      </c>
      <c r="J69" s="5"/>
      <c r="K69" s="5"/>
      <c r="L69" s="5"/>
      <c r="M69" s="6" t="s">
        <v>30</v>
      </c>
      <c r="N69" s="8">
        <f t="shared" si="26"/>
        <v>1.0809722222222211</v>
      </c>
      <c r="O69" s="8">
        <f t="shared" si="3"/>
        <v>1.0949722222222211</v>
      </c>
      <c r="P69" s="12"/>
    </row>
    <row r="70" spans="1:16" x14ac:dyDescent="0.25">
      <c r="A70" s="2">
        <f t="shared" si="4"/>
        <v>400491</v>
      </c>
      <c r="B70" s="2" t="s">
        <v>39</v>
      </c>
      <c r="C70" s="2" t="s">
        <v>16</v>
      </c>
      <c r="D70" s="3" t="s">
        <v>12</v>
      </c>
      <c r="E70" s="11">
        <f t="shared" si="20"/>
        <v>1.0484722222222211</v>
      </c>
      <c r="F70" s="11">
        <f t="shared" si="12"/>
        <v>1.065972222222221</v>
      </c>
      <c r="G70" s="4" t="s">
        <v>18</v>
      </c>
      <c r="H70" s="9">
        <f t="shared" si="24"/>
        <v>1.071972222222221</v>
      </c>
      <c r="I70" s="9">
        <f t="shared" si="25"/>
        <v>1.075972222222221</v>
      </c>
      <c r="J70" s="5"/>
      <c r="K70" s="5"/>
      <c r="L70" s="5"/>
      <c r="M70" s="6" t="s">
        <v>30</v>
      </c>
      <c r="N70" s="8">
        <f t="shared" si="26"/>
        <v>1.085972222222221</v>
      </c>
      <c r="O70" s="8">
        <f t="shared" si="3"/>
        <v>1.099972222222221</v>
      </c>
      <c r="P70" s="12"/>
    </row>
    <row r="71" spans="1:16" x14ac:dyDescent="0.25">
      <c r="A71" s="2">
        <f t="shared" si="4"/>
        <v>400501</v>
      </c>
      <c r="B71" s="2" t="s">
        <v>11</v>
      </c>
      <c r="C71" s="2" t="s">
        <v>16</v>
      </c>
      <c r="D71" s="3" t="s">
        <v>17</v>
      </c>
      <c r="E71" s="11">
        <f t="shared" si="20"/>
        <v>1.053472222222221</v>
      </c>
      <c r="F71" s="11">
        <f t="shared" si="12"/>
        <v>1.0709722222222209</v>
      </c>
      <c r="G71" s="4" t="s">
        <v>18</v>
      </c>
      <c r="H71" s="9">
        <f t="shared" si="24"/>
        <v>1.0769722222222209</v>
      </c>
      <c r="I71" s="9">
        <f t="shared" si="25"/>
        <v>1.0809722222222209</v>
      </c>
      <c r="J71" s="5"/>
      <c r="K71" s="5"/>
      <c r="L71" s="5"/>
      <c r="M71" s="6" t="s">
        <v>30</v>
      </c>
      <c r="N71" s="8">
        <f t="shared" si="26"/>
        <v>1.0909722222222209</v>
      </c>
      <c r="O71" s="8">
        <f t="shared" si="3"/>
        <v>1.1049722222222209</v>
      </c>
      <c r="P71" s="12"/>
    </row>
    <row r="72" spans="1:16" x14ac:dyDescent="0.25">
      <c r="A72" s="2">
        <f t="shared" si="4"/>
        <v>400511</v>
      </c>
      <c r="B72" s="2" t="s">
        <v>36</v>
      </c>
      <c r="C72" s="2" t="s">
        <v>34</v>
      </c>
      <c r="D72" s="3" t="s">
        <v>17</v>
      </c>
      <c r="E72" s="11">
        <f t="shared" si="20"/>
        <v>1.0584722222222209</v>
      </c>
      <c r="F72" s="11">
        <f t="shared" si="12"/>
        <v>1.0759722222222208</v>
      </c>
      <c r="G72" s="4" t="s">
        <v>19</v>
      </c>
      <c r="H72" s="9">
        <f t="shared" si="24"/>
        <v>1.0819722222222208</v>
      </c>
      <c r="I72" s="9">
        <f t="shared" si="25"/>
        <v>1.0859722222222208</v>
      </c>
      <c r="J72" s="5" t="s">
        <v>19</v>
      </c>
      <c r="K72" s="10">
        <f>I72+0.005</f>
        <v>1.0909722222222207</v>
      </c>
      <c r="L72" s="10">
        <f>K72+0.005</f>
        <v>1.0959722222222206</v>
      </c>
      <c r="M72" s="6" t="s">
        <v>35</v>
      </c>
      <c r="N72" s="8">
        <f t="shared" si="26"/>
        <v>1.0959722222222208</v>
      </c>
      <c r="O72" s="8">
        <f t="shared" si="3"/>
        <v>1.1099722222222208</v>
      </c>
      <c r="P72" s="12"/>
    </row>
    <row r="73" spans="1:16" x14ac:dyDescent="0.25">
      <c r="A73" s="2">
        <f>A72+10</f>
        <v>400521</v>
      </c>
      <c r="B73" s="2" t="s">
        <v>14</v>
      </c>
      <c r="C73" s="2" t="s">
        <v>16</v>
      </c>
      <c r="D73" s="3" t="s">
        <v>12</v>
      </c>
      <c r="E73" s="11">
        <f>E72+0.005</f>
        <v>1.0634722222222208</v>
      </c>
      <c r="F73" s="11">
        <f t="shared" si="12"/>
        <v>1.0809722222222207</v>
      </c>
      <c r="G73" s="4" t="s">
        <v>18</v>
      </c>
      <c r="H73" s="9">
        <f>F73+0.006</f>
        <v>1.0869722222222207</v>
      </c>
      <c r="I73" s="9">
        <f>H73+0.004</f>
        <v>1.0909722222222207</v>
      </c>
      <c r="J73" s="5" t="s">
        <v>19</v>
      </c>
      <c r="K73" s="10">
        <f>I73+0.005</f>
        <v>1.0959722222222206</v>
      </c>
      <c r="L73" s="10">
        <f>K73+0.005</f>
        <v>1.1009722222222205</v>
      </c>
      <c r="M73" s="6" t="s">
        <v>22</v>
      </c>
      <c r="N73" s="8">
        <f>L73+0.01</f>
        <v>1.1109722222222205</v>
      </c>
      <c r="O73" s="8">
        <f t="shared" si="3"/>
        <v>1.1249722222222205</v>
      </c>
      <c r="P73" s="12"/>
    </row>
    <row r="74" spans="1:16" x14ac:dyDescent="0.25">
      <c r="A74" s="2">
        <f t="shared" ref="A74:A123" si="27">A73+10</f>
        <v>400531</v>
      </c>
      <c r="B74" s="2" t="s">
        <v>11</v>
      </c>
      <c r="C74" s="2" t="s">
        <v>26</v>
      </c>
      <c r="D74" s="3" t="s">
        <v>17</v>
      </c>
      <c r="E74" s="11">
        <f t="shared" ref="E74:E89" si="28">E73+0.005</f>
        <v>1.0684722222222207</v>
      </c>
      <c r="F74" s="11">
        <f t="shared" si="12"/>
        <v>1.0859722222222206</v>
      </c>
      <c r="G74" s="4" t="s">
        <v>23</v>
      </c>
      <c r="H74" s="9">
        <f>F74+0.006</f>
        <v>1.0919722222222206</v>
      </c>
      <c r="I74" s="9">
        <f>H74+0.004</f>
        <v>1.0959722222222206</v>
      </c>
      <c r="J74" s="5"/>
      <c r="K74" s="5"/>
      <c r="L74" s="5"/>
      <c r="M74" s="6" t="s">
        <v>24</v>
      </c>
      <c r="N74" s="8">
        <f>I74+0.01</f>
        <v>1.1059722222222206</v>
      </c>
      <c r="O74" s="8">
        <f t="shared" si="3"/>
        <v>1.1199722222222206</v>
      </c>
      <c r="P74" s="12"/>
    </row>
    <row r="75" spans="1:16" x14ac:dyDescent="0.25">
      <c r="A75" s="2">
        <f t="shared" si="27"/>
        <v>400541</v>
      </c>
      <c r="B75" s="2" t="s">
        <v>25</v>
      </c>
      <c r="C75" s="2" t="s">
        <v>26</v>
      </c>
      <c r="D75" s="3" t="s">
        <v>12</v>
      </c>
      <c r="E75" s="11">
        <f t="shared" si="28"/>
        <v>1.0734722222222206</v>
      </c>
      <c r="F75" s="11">
        <f t="shared" si="12"/>
        <v>1.0909722222222205</v>
      </c>
      <c r="G75" s="4"/>
      <c r="H75" s="4"/>
      <c r="I75" s="4"/>
      <c r="J75" s="5"/>
      <c r="K75" s="5"/>
      <c r="L75" s="5"/>
      <c r="M75" s="6" t="s">
        <v>27</v>
      </c>
      <c r="N75" s="8">
        <f>F75+0.01</f>
        <v>1.1009722222222205</v>
      </c>
      <c r="O75" s="8">
        <f t="shared" si="3"/>
        <v>1.1149722222222205</v>
      </c>
      <c r="P75" s="12"/>
    </row>
    <row r="76" spans="1:16" x14ac:dyDescent="0.25">
      <c r="A76" s="2">
        <f t="shared" si="27"/>
        <v>400551</v>
      </c>
      <c r="B76" s="2" t="s">
        <v>28</v>
      </c>
      <c r="C76" s="2" t="s">
        <v>26</v>
      </c>
      <c r="D76" s="3" t="s">
        <v>17</v>
      </c>
      <c r="E76" s="11">
        <f t="shared" si="28"/>
        <v>1.0784722222222205</v>
      </c>
      <c r="F76" s="11">
        <f t="shared" si="12"/>
        <v>1.0959722222222203</v>
      </c>
      <c r="G76" s="4" t="s">
        <v>23</v>
      </c>
      <c r="H76" s="9">
        <f t="shared" ref="H76:H81" si="29">F76+0.006</f>
        <v>1.1019722222222204</v>
      </c>
      <c r="I76" s="9">
        <f t="shared" ref="I76:I81" si="30">H76+0.004</f>
        <v>1.1059722222222204</v>
      </c>
      <c r="J76" s="5"/>
      <c r="K76" s="5"/>
      <c r="L76" s="5"/>
      <c r="M76" s="6" t="s">
        <v>24</v>
      </c>
      <c r="N76" s="8">
        <f t="shared" ref="N76:N81" si="31">I76+0.01</f>
        <v>1.1159722222222204</v>
      </c>
      <c r="O76" s="8">
        <f t="shared" si="3"/>
        <v>1.1299722222222204</v>
      </c>
      <c r="P76" s="12"/>
    </row>
    <row r="77" spans="1:16" x14ac:dyDescent="0.25">
      <c r="A77" s="2">
        <f t="shared" si="27"/>
        <v>400561</v>
      </c>
      <c r="B77" s="2" t="s">
        <v>29</v>
      </c>
      <c r="C77" s="2" t="s">
        <v>16</v>
      </c>
      <c r="D77" s="3" t="s">
        <v>12</v>
      </c>
      <c r="E77" s="11">
        <f t="shared" si="28"/>
        <v>1.0834722222222204</v>
      </c>
      <c r="F77" s="11">
        <f t="shared" si="12"/>
        <v>1.1009722222222202</v>
      </c>
      <c r="G77" s="4" t="s">
        <v>18</v>
      </c>
      <c r="H77" s="9">
        <f t="shared" si="29"/>
        <v>1.1069722222222202</v>
      </c>
      <c r="I77" s="9">
        <f t="shared" si="30"/>
        <v>1.1109722222222203</v>
      </c>
      <c r="J77" s="5"/>
      <c r="K77" s="5"/>
      <c r="L77" s="5"/>
      <c r="M77" s="6" t="s">
        <v>30</v>
      </c>
      <c r="N77" s="8">
        <f t="shared" si="31"/>
        <v>1.1209722222222203</v>
      </c>
      <c r="O77" s="8">
        <f t="shared" si="3"/>
        <v>1.1349722222222203</v>
      </c>
      <c r="P77" s="12"/>
    </row>
    <row r="78" spans="1:16" x14ac:dyDescent="0.25">
      <c r="A78" s="2">
        <f t="shared" si="27"/>
        <v>400571</v>
      </c>
      <c r="B78" s="2" t="s">
        <v>31</v>
      </c>
      <c r="C78" s="2" t="s">
        <v>111</v>
      </c>
      <c r="D78" s="3" t="s">
        <v>17</v>
      </c>
      <c r="E78" s="11">
        <f t="shared" si="28"/>
        <v>1.0884722222222203</v>
      </c>
      <c r="F78" s="11">
        <f t="shared" si="12"/>
        <v>1.1059722222222201</v>
      </c>
      <c r="G78" s="4" t="s">
        <v>23</v>
      </c>
      <c r="H78" s="9">
        <f t="shared" si="29"/>
        <v>1.1119722222222201</v>
      </c>
      <c r="I78" s="9">
        <f t="shared" si="30"/>
        <v>1.1159722222222201</v>
      </c>
      <c r="J78" s="5"/>
      <c r="K78" s="5"/>
      <c r="L78" s="5"/>
      <c r="M78" s="6" t="s">
        <v>24</v>
      </c>
      <c r="N78" s="8">
        <f t="shared" si="31"/>
        <v>1.1259722222222202</v>
      </c>
      <c r="O78" s="8">
        <f t="shared" si="3"/>
        <v>1.1399722222222202</v>
      </c>
      <c r="P78" s="12"/>
    </row>
    <row r="79" spans="1:16" x14ac:dyDescent="0.25">
      <c r="A79" s="2">
        <f t="shared" si="27"/>
        <v>400581</v>
      </c>
      <c r="B79" s="2" t="s">
        <v>32</v>
      </c>
      <c r="C79" s="2" t="s">
        <v>16</v>
      </c>
      <c r="D79" s="3" t="s">
        <v>12</v>
      </c>
      <c r="E79" s="11">
        <f t="shared" si="28"/>
        <v>1.0934722222222202</v>
      </c>
      <c r="F79" s="11">
        <f t="shared" si="12"/>
        <v>1.11097222222222</v>
      </c>
      <c r="G79" s="4" t="s">
        <v>18</v>
      </c>
      <c r="H79" s="9">
        <f t="shared" si="29"/>
        <v>1.11697222222222</v>
      </c>
      <c r="I79" s="9">
        <f t="shared" si="30"/>
        <v>1.12097222222222</v>
      </c>
      <c r="J79" s="5"/>
      <c r="K79" s="5"/>
      <c r="L79" s="5"/>
      <c r="M79" s="6" t="s">
        <v>30</v>
      </c>
      <c r="N79" s="8">
        <f t="shared" si="31"/>
        <v>1.13097222222222</v>
      </c>
      <c r="O79" s="8">
        <f t="shared" si="3"/>
        <v>1.1449722222222201</v>
      </c>
      <c r="P79" s="12"/>
    </row>
    <row r="80" spans="1:16" x14ac:dyDescent="0.25">
      <c r="A80" s="2">
        <f t="shared" si="27"/>
        <v>400591</v>
      </c>
      <c r="B80" s="2" t="s">
        <v>28</v>
      </c>
      <c r="C80" s="2" t="s">
        <v>16</v>
      </c>
      <c r="D80" s="3" t="s">
        <v>17</v>
      </c>
      <c r="E80" s="11">
        <f t="shared" si="28"/>
        <v>1.0984722222222201</v>
      </c>
      <c r="F80" s="11">
        <f t="shared" si="12"/>
        <v>1.1159722222222199</v>
      </c>
      <c r="G80" s="4" t="s">
        <v>23</v>
      </c>
      <c r="H80" s="9">
        <f t="shared" si="29"/>
        <v>1.1219722222222199</v>
      </c>
      <c r="I80" s="9">
        <f t="shared" si="30"/>
        <v>1.1259722222222199</v>
      </c>
      <c r="J80" s="5"/>
      <c r="K80" s="5"/>
      <c r="L80" s="5"/>
      <c r="M80" s="6" t="s">
        <v>24</v>
      </c>
      <c r="N80" s="8">
        <f t="shared" si="31"/>
        <v>1.1359722222222199</v>
      </c>
      <c r="O80" s="8">
        <f t="shared" si="3"/>
        <v>1.14997222222222</v>
      </c>
      <c r="P80" s="12"/>
    </row>
    <row r="81" spans="1:16" x14ac:dyDescent="0.25">
      <c r="A81" s="2">
        <f t="shared" si="27"/>
        <v>400601</v>
      </c>
      <c r="B81" s="2" t="s">
        <v>36</v>
      </c>
      <c r="C81" s="2" t="s">
        <v>16</v>
      </c>
      <c r="D81" s="3" t="s">
        <v>12</v>
      </c>
      <c r="E81" s="11">
        <f t="shared" si="28"/>
        <v>1.10347222222222</v>
      </c>
      <c r="F81" s="11">
        <f t="shared" si="12"/>
        <v>1.1209722222222198</v>
      </c>
      <c r="G81" s="4" t="s">
        <v>18</v>
      </c>
      <c r="H81" s="9">
        <f t="shared" si="29"/>
        <v>1.1269722222222198</v>
      </c>
      <c r="I81" s="9">
        <f t="shared" si="30"/>
        <v>1.1309722222222198</v>
      </c>
      <c r="J81" s="5"/>
      <c r="K81" s="5"/>
      <c r="L81" s="5"/>
      <c r="M81" s="6" t="s">
        <v>30</v>
      </c>
      <c r="N81" s="8">
        <f t="shared" si="31"/>
        <v>1.1409722222222198</v>
      </c>
      <c r="O81" s="8">
        <f t="shared" si="3"/>
        <v>1.1549722222222198</v>
      </c>
      <c r="P81" s="12"/>
    </row>
    <row r="82" spans="1:16" x14ac:dyDescent="0.25">
      <c r="A82" s="2">
        <f t="shared" si="27"/>
        <v>400611</v>
      </c>
      <c r="B82" s="2" t="s">
        <v>39</v>
      </c>
      <c r="C82" s="2" t="s">
        <v>26</v>
      </c>
      <c r="D82" s="3" t="s">
        <v>17</v>
      </c>
      <c r="E82" s="11">
        <f t="shared" si="28"/>
        <v>1.1084722222222199</v>
      </c>
      <c r="F82" s="11">
        <f t="shared" si="12"/>
        <v>1.1259722222222197</v>
      </c>
      <c r="G82" s="4"/>
      <c r="H82" s="4"/>
      <c r="I82" s="4"/>
      <c r="J82" s="5"/>
      <c r="K82" s="5"/>
      <c r="L82" s="5"/>
      <c r="M82" s="6" t="s">
        <v>33</v>
      </c>
      <c r="N82" s="8">
        <f>F82+0.01</f>
        <v>1.1359722222222197</v>
      </c>
      <c r="O82" s="8">
        <f t="shared" si="3"/>
        <v>1.1499722222222197</v>
      </c>
      <c r="P82" s="12"/>
    </row>
    <row r="83" spans="1:16" x14ac:dyDescent="0.25">
      <c r="A83" s="2">
        <f t="shared" si="27"/>
        <v>400621</v>
      </c>
      <c r="B83" s="2" t="s">
        <v>11</v>
      </c>
      <c r="C83" s="2" t="s">
        <v>16</v>
      </c>
      <c r="D83" s="3" t="s">
        <v>12</v>
      </c>
      <c r="E83" s="11">
        <f t="shared" si="28"/>
        <v>1.1134722222222198</v>
      </c>
      <c r="F83" s="11">
        <f t="shared" si="12"/>
        <v>1.1309722222222196</v>
      </c>
      <c r="G83" s="4" t="s">
        <v>23</v>
      </c>
      <c r="H83" s="9">
        <f t="shared" ref="H83:H89" si="32">F83+0.006</f>
        <v>1.1369722222222196</v>
      </c>
      <c r="I83" s="9">
        <f t="shared" ref="I83:I89" si="33">H83+0.004</f>
        <v>1.1409722222222196</v>
      </c>
      <c r="J83" s="5"/>
      <c r="K83" s="5"/>
      <c r="L83" s="5"/>
      <c r="M83" s="6" t="s">
        <v>24</v>
      </c>
      <c r="N83" s="8">
        <f t="shared" ref="N83:N89" si="34">I83+0.01</f>
        <v>1.1509722222222196</v>
      </c>
      <c r="O83" s="8">
        <f t="shared" si="3"/>
        <v>1.1649722222222196</v>
      </c>
      <c r="P83" s="12"/>
    </row>
    <row r="84" spans="1:16" x14ac:dyDescent="0.25">
      <c r="A84" s="2">
        <f t="shared" si="27"/>
        <v>400631</v>
      </c>
      <c r="B84" s="2" t="s">
        <v>14</v>
      </c>
      <c r="C84" s="2" t="s">
        <v>16</v>
      </c>
      <c r="D84" s="3" t="s">
        <v>17</v>
      </c>
      <c r="E84" s="11">
        <f t="shared" si="28"/>
        <v>1.1184722222222196</v>
      </c>
      <c r="F84" s="11">
        <f t="shared" si="12"/>
        <v>1.1359722222222195</v>
      </c>
      <c r="G84" s="4" t="s">
        <v>23</v>
      </c>
      <c r="H84" s="9">
        <f t="shared" si="32"/>
        <v>1.1419722222222195</v>
      </c>
      <c r="I84" s="9">
        <f t="shared" si="33"/>
        <v>1.1459722222222195</v>
      </c>
      <c r="J84" s="5"/>
      <c r="K84" s="5"/>
      <c r="L84" s="5"/>
      <c r="M84" s="6" t="s">
        <v>24</v>
      </c>
      <c r="N84" s="8">
        <f t="shared" si="34"/>
        <v>1.1559722222222195</v>
      </c>
      <c r="O84" s="8">
        <f t="shared" si="3"/>
        <v>1.1699722222222195</v>
      </c>
      <c r="P84" s="12"/>
    </row>
    <row r="85" spans="1:16" x14ac:dyDescent="0.25">
      <c r="A85" s="2">
        <f t="shared" si="27"/>
        <v>400641</v>
      </c>
      <c r="B85" s="2" t="s">
        <v>36</v>
      </c>
      <c r="C85" s="2" t="s">
        <v>16</v>
      </c>
      <c r="D85" s="3" t="s">
        <v>12</v>
      </c>
      <c r="E85" s="11">
        <f t="shared" si="28"/>
        <v>1.1234722222222195</v>
      </c>
      <c r="F85" s="11">
        <f t="shared" si="12"/>
        <v>1.1409722222222194</v>
      </c>
      <c r="G85" s="4" t="s">
        <v>18</v>
      </c>
      <c r="H85" s="9">
        <f t="shared" si="32"/>
        <v>1.1469722222222194</v>
      </c>
      <c r="I85" s="9">
        <f t="shared" si="33"/>
        <v>1.1509722222222194</v>
      </c>
      <c r="J85" s="5"/>
      <c r="K85" s="5"/>
      <c r="L85" s="5"/>
      <c r="M85" s="6" t="s">
        <v>30</v>
      </c>
      <c r="N85" s="8">
        <f t="shared" si="34"/>
        <v>1.1609722222222194</v>
      </c>
      <c r="O85" s="8">
        <f t="shared" si="3"/>
        <v>1.1749722222222194</v>
      </c>
      <c r="P85" s="12"/>
    </row>
    <row r="86" spans="1:16" x14ac:dyDescent="0.25">
      <c r="A86" s="2">
        <f t="shared" si="27"/>
        <v>400651</v>
      </c>
      <c r="B86" s="2" t="s">
        <v>40</v>
      </c>
      <c r="C86" s="2" t="s">
        <v>16</v>
      </c>
      <c r="D86" s="3" t="s">
        <v>17</v>
      </c>
      <c r="E86" s="11">
        <f t="shared" si="28"/>
        <v>1.1284722222222194</v>
      </c>
      <c r="F86" s="11">
        <f t="shared" si="12"/>
        <v>1.1459722222222193</v>
      </c>
      <c r="G86" s="4" t="s">
        <v>18</v>
      </c>
      <c r="H86" s="9">
        <f t="shared" si="32"/>
        <v>1.1519722222222193</v>
      </c>
      <c r="I86" s="9">
        <f t="shared" si="33"/>
        <v>1.1559722222222193</v>
      </c>
      <c r="J86" s="5"/>
      <c r="K86" s="5"/>
      <c r="L86" s="5"/>
      <c r="M86" s="6" t="s">
        <v>30</v>
      </c>
      <c r="N86" s="8">
        <f t="shared" si="34"/>
        <v>1.1659722222222193</v>
      </c>
      <c r="O86" s="8">
        <f t="shared" ref="O86:O149" si="35">N86+0.014</f>
        <v>1.1799722222222193</v>
      </c>
      <c r="P86" s="12"/>
    </row>
    <row r="87" spans="1:16" x14ac:dyDescent="0.25">
      <c r="A87" s="2">
        <f t="shared" si="27"/>
        <v>400661</v>
      </c>
      <c r="B87" s="2" t="s">
        <v>15</v>
      </c>
      <c r="C87" s="2" t="s">
        <v>16</v>
      </c>
      <c r="D87" s="3" t="s">
        <v>12</v>
      </c>
      <c r="E87" s="11">
        <f t="shared" si="28"/>
        <v>1.1334722222222193</v>
      </c>
      <c r="F87" s="11">
        <f t="shared" si="12"/>
        <v>1.1509722222222192</v>
      </c>
      <c r="G87" s="4" t="s">
        <v>18</v>
      </c>
      <c r="H87" s="9">
        <f t="shared" si="32"/>
        <v>1.1569722222222192</v>
      </c>
      <c r="I87" s="9">
        <f t="shared" si="33"/>
        <v>1.1609722222222192</v>
      </c>
      <c r="J87" s="5"/>
      <c r="K87" s="5"/>
      <c r="L87" s="5"/>
      <c r="M87" s="6" t="s">
        <v>30</v>
      </c>
      <c r="N87" s="8">
        <f t="shared" si="34"/>
        <v>1.1709722222222192</v>
      </c>
      <c r="O87" s="8">
        <f t="shared" si="35"/>
        <v>1.1849722222222192</v>
      </c>
      <c r="P87" s="12"/>
    </row>
    <row r="88" spans="1:16" x14ac:dyDescent="0.25">
      <c r="A88" s="2">
        <f t="shared" si="27"/>
        <v>400671</v>
      </c>
      <c r="B88" s="2" t="s">
        <v>41</v>
      </c>
      <c r="C88" s="2" t="s">
        <v>16</v>
      </c>
      <c r="D88" s="3" t="s">
        <v>17</v>
      </c>
      <c r="E88" s="11">
        <f t="shared" si="28"/>
        <v>1.1384722222222192</v>
      </c>
      <c r="F88" s="11">
        <f t="shared" si="12"/>
        <v>1.1559722222222191</v>
      </c>
      <c r="G88" s="4" t="s">
        <v>18</v>
      </c>
      <c r="H88" s="9">
        <f t="shared" si="32"/>
        <v>1.1619722222222191</v>
      </c>
      <c r="I88" s="9">
        <f t="shared" si="33"/>
        <v>1.1659722222222191</v>
      </c>
      <c r="J88" s="5"/>
      <c r="K88" s="5"/>
      <c r="L88" s="5"/>
      <c r="M88" s="6" t="s">
        <v>30</v>
      </c>
      <c r="N88" s="8">
        <f t="shared" si="34"/>
        <v>1.1759722222222191</v>
      </c>
      <c r="O88" s="8">
        <f t="shared" si="35"/>
        <v>1.1899722222222191</v>
      </c>
      <c r="P88" s="12"/>
    </row>
    <row r="89" spans="1:16" x14ac:dyDescent="0.25">
      <c r="A89" s="2">
        <f t="shared" si="27"/>
        <v>400681</v>
      </c>
      <c r="B89" s="2" t="s">
        <v>36</v>
      </c>
      <c r="C89" s="2" t="s">
        <v>34</v>
      </c>
      <c r="D89" s="3" t="s">
        <v>17</v>
      </c>
      <c r="E89" s="11">
        <f t="shared" si="28"/>
        <v>1.1434722222222191</v>
      </c>
      <c r="F89" s="11">
        <f t="shared" si="12"/>
        <v>1.160972222222219</v>
      </c>
      <c r="G89" s="4" t="s">
        <v>19</v>
      </c>
      <c r="H89" s="9">
        <f t="shared" si="32"/>
        <v>1.166972222222219</v>
      </c>
      <c r="I89" s="9">
        <f t="shared" si="33"/>
        <v>1.170972222222219</v>
      </c>
      <c r="J89" s="5" t="s">
        <v>19</v>
      </c>
      <c r="K89" s="10">
        <f>I89+0.005</f>
        <v>1.1759722222222189</v>
      </c>
      <c r="L89" s="10">
        <f>K89+0.005</f>
        <v>1.1809722222222188</v>
      </c>
      <c r="M89" s="6" t="s">
        <v>35</v>
      </c>
      <c r="N89" s="8">
        <f t="shared" si="34"/>
        <v>1.180972222222219</v>
      </c>
      <c r="O89" s="8">
        <f t="shared" si="35"/>
        <v>1.194972222222219</v>
      </c>
      <c r="P89" s="12"/>
    </row>
    <row r="90" spans="1:16" x14ac:dyDescent="0.25">
      <c r="A90" s="2">
        <f t="shared" si="27"/>
        <v>400691</v>
      </c>
      <c r="B90" s="2" t="s">
        <v>32</v>
      </c>
      <c r="C90" s="2" t="s">
        <v>16</v>
      </c>
      <c r="D90" s="3" t="s">
        <v>12</v>
      </c>
      <c r="E90" s="11">
        <f>E89+0.005</f>
        <v>1.148472222222219</v>
      </c>
      <c r="F90" s="11">
        <f t="shared" ref="F90:F153" si="36">F89+0.005</f>
        <v>1.1659722222222189</v>
      </c>
      <c r="G90" s="4" t="s">
        <v>18</v>
      </c>
      <c r="H90" s="9">
        <f>F90+0.006</f>
        <v>1.1719722222222189</v>
      </c>
      <c r="I90" s="9">
        <f>H90+0.004</f>
        <v>1.1759722222222189</v>
      </c>
      <c r="J90" s="5" t="s">
        <v>19</v>
      </c>
      <c r="K90" s="10">
        <f>I90+0.005</f>
        <v>1.1809722222222188</v>
      </c>
      <c r="L90" s="10">
        <f>K90+0.005</f>
        <v>1.1859722222222187</v>
      </c>
      <c r="M90" s="6" t="s">
        <v>22</v>
      </c>
      <c r="N90" s="8">
        <f>L90+0.01</f>
        <v>1.1959722222222187</v>
      </c>
      <c r="O90" s="8">
        <f t="shared" si="35"/>
        <v>1.2099722222222187</v>
      </c>
      <c r="P90" s="12"/>
    </row>
    <row r="91" spans="1:16" x14ac:dyDescent="0.25">
      <c r="A91" s="2">
        <f t="shared" si="27"/>
        <v>400701</v>
      </c>
      <c r="B91" s="2" t="s">
        <v>11</v>
      </c>
      <c r="C91" s="2" t="s">
        <v>111</v>
      </c>
      <c r="D91" s="3" t="s">
        <v>17</v>
      </c>
      <c r="E91" s="11">
        <f t="shared" ref="E91:E106" si="37">E90+0.005</f>
        <v>1.1534722222222189</v>
      </c>
      <c r="F91" s="11">
        <f t="shared" si="36"/>
        <v>1.1709722222222188</v>
      </c>
      <c r="G91" s="4" t="s">
        <v>23</v>
      </c>
      <c r="H91" s="9">
        <f>F91+0.006</f>
        <v>1.1769722222222188</v>
      </c>
      <c r="I91" s="9">
        <f>H91+0.004</f>
        <v>1.1809722222222188</v>
      </c>
      <c r="J91" s="5"/>
      <c r="K91" s="5"/>
      <c r="L91" s="5"/>
      <c r="M91" s="6" t="s">
        <v>24</v>
      </c>
      <c r="N91" s="8">
        <f>I91+0.01</f>
        <v>1.1909722222222188</v>
      </c>
      <c r="O91" s="8">
        <f t="shared" si="35"/>
        <v>1.2049722222222188</v>
      </c>
      <c r="P91" s="12"/>
    </row>
    <row r="92" spans="1:16" x14ac:dyDescent="0.25">
      <c r="A92" s="2">
        <f t="shared" si="27"/>
        <v>400711</v>
      </c>
      <c r="B92" s="2" t="s">
        <v>43</v>
      </c>
      <c r="C92" s="2" t="s">
        <v>26</v>
      </c>
      <c r="D92" s="3" t="s">
        <v>12</v>
      </c>
      <c r="E92" s="11">
        <f t="shared" si="37"/>
        <v>1.1584722222222188</v>
      </c>
      <c r="F92" s="11">
        <f t="shared" si="36"/>
        <v>1.1759722222222186</v>
      </c>
      <c r="G92" s="4"/>
      <c r="H92" s="4"/>
      <c r="I92" s="4"/>
      <c r="J92" s="5"/>
      <c r="K92" s="5"/>
      <c r="L92" s="5"/>
      <c r="M92" s="6" t="s">
        <v>27</v>
      </c>
      <c r="N92" s="8">
        <f>F92+0.01</f>
        <v>1.1859722222222187</v>
      </c>
      <c r="O92" s="8">
        <f t="shared" si="35"/>
        <v>1.1999722222222187</v>
      </c>
      <c r="P92" s="12"/>
    </row>
    <row r="93" spans="1:16" x14ac:dyDescent="0.25">
      <c r="A93" s="2">
        <f t="shared" si="27"/>
        <v>400721</v>
      </c>
      <c r="B93" s="2" t="s">
        <v>42</v>
      </c>
      <c r="C93" s="2" t="s">
        <v>111</v>
      </c>
      <c r="D93" s="3" t="s">
        <v>17</v>
      </c>
      <c r="E93" s="11">
        <f t="shared" si="37"/>
        <v>1.1634722222222187</v>
      </c>
      <c r="F93" s="11">
        <f t="shared" si="36"/>
        <v>1.1809722222222185</v>
      </c>
      <c r="G93" s="4" t="s">
        <v>23</v>
      </c>
      <c r="H93" s="9">
        <f t="shared" ref="H93:H98" si="38">F93+0.006</f>
        <v>1.1869722222222185</v>
      </c>
      <c r="I93" s="9">
        <f t="shared" ref="I93:I98" si="39">H93+0.004</f>
        <v>1.1909722222222185</v>
      </c>
      <c r="J93" s="5"/>
      <c r="K93" s="5"/>
      <c r="L93" s="5"/>
      <c r="M93" s="6" t="s">
        <v>24</v>
      </c>
      <c r="N93" s="8">
        <f t="shared" ref="N93:N98" si="40">I93+0.01</f>
        <v>1.2009722222222186</v>
      </c>
      <c r="O93" s="8">
        <f t="shared" si="35"/>
        <v>1.2149722222222186</v>
      </c>
      <c r="P93" s="12"/>
    </row>
    <row r="94" spans="1:16" x14ac:dyDescent="0.25">
      <c r="A94" s="2">
        <f t="shared" si="27"/>
        <v>400731</v>
      </c>
      <c r="B94" s="2" t="s">
        <v>11</v>
      </c>
      <c r="C94" s="2" t="s">
        <v>16</v>
      </c>
      <c r="D94" s="3" t="s">
        <v>12</v>
      </c>
      <c r="E94" s="11">
        <f t="shared" si="37"/>
        <v>1.1684722222222186</v>
      </c>
      <c r="F94" s="11">
        <f t="shared" si="36"/>
        <v>1.1859722222222184</v>
      </c>
      <c r="G94" s="4" t="s">
        <v>18</v>
      </c>
      <c r="H94" s="9">
        <f t="shared" si="38"/>
        <v>1.1919722222222184</v>
      </c>
      <c r="I94" s="9">
        <f t="shared" si="39"/>
        <v>1.1959722222222184</v>
      </c>
      <c r="J94" s="5"/>
      <c r="K94" s="5"/>
      <c r="L94" s="5"/>
      <c r="M94" s="6" t="s">
        <v>30</v>
      </c>
      <c r="N94" s="8">
        <f t="shared" si="40"/>
        <v>1.2059722222222184</v>
      </c>
      <c r="O94" s="8">
        <f t="shared" si="35"/>
        <v>1.2199722222222185</v>
      </c>
      <c r="P94" s="12"/>
    </row>
    <row r="95" spans="1:16" x14ac:dyDescent="0.25">
      <c r="A95" s="2">
        <f t="shared" si="27"/>
        <v>400741</v>
      </c>
      <c r="B95" s="2" t="s">
        <v>36</v>
      </c>
      <c r="C95" s="2" t="s">
        <v>111</v>
      </c>
      <c r="D95" s="3" t="s">
        <v>17</v>
      </c>
      <c r="E95" s="11">
        <f t="shared" si="37"/>
        <v>1.1734722222222185</v>
      </c>
      <c r="F95" s="11">
        <f t="shared" si="36"/>
        <v>1.1909722222222183</v>
      </c>
      <c r="G95" s="4" t="s">
        <v>23</v>
      </c>
      <c r="H95" s="9">
        <f t="shared" si="38"/>
        <v>1.1969722222222183</v>
      </c>
      <c r="I95" s="9">
        <f t="shared" si="39"/>
        <v>1.2009722222222183</v>
      </c>
      <c r="J95" s="5"/>
      <c r="K95" s="5"/>
      <c r="L95" s="5"/>
      <c r="M95" s="6" t="s">
        <v>24</v>
      </c>
      <c r="N95" s="8">
        <f t="shared" si="40"/>
        <v>1.2109722222222183</v>
      </c>
      <c r="O95" s="8">
        <f t="shared" si="35"/>
        <v>1.2249722222222184</v>
      </c>
      <c r="P95" s="12"/>
    </row>
    <row r="96" spans="1:16" x14ac:dyDescent="0.25">
      <c r="A96" s="2">
        <f t="shared" si="27"/>
        <v>400751</v>
      </c>
      <c r="B96" s="2" t="s">
        <v>31</v>
      </c>
      <c r="C96" s="2" t="s">
        <v>16</v>
      </c>
      <c r="D96" s="3" t="s">
        <v>12</v>
      </c>
      <c r="E96" s="11">
        <f t="shared" si="37"/>
        <v>1.1784722222222184</v>
      </c>
      <c r="F96" s="11">
        <f t="shared" si="36"/>
        <v>1.1959722222222182</v>
      </c>
      <c r="G96" s="4" t="s">
        <v>18</v>
      </c>
      <c r="H96" s="9">
        <f t="shared" si="38"/>
        <v>1.2019722222222182</v>
      </c>
      <c r="I96" s="9">
        <f t="shared" si="39"/>
        <v>1.2059722222222182</v>
      </c>
      <c r="J96" s="5"/>
      <c r="K96" s="5"/>
      <c r="L96" s="5"/>
      <c r="M96" s="6" t="s">
        <v>30</v>
      </c>
      <c r="N96" s="8">
        <f t="shared" si="40"/>
        <v>1.2159722222222182</v>
      </c>
      <c r="O96" s="8">
        <f t="shared" si="35"/>
        <v>1.2299722222222182</v>
      </c>
      <c r="P96" s="12"/>
    </row>
    <row r="97" spans="1:16" x14ac:dyDescent="0.25">
      <c r="A97" s="2">
        <f t="shared" si="27"/>
        <v>400761</v>
      </c>
      <c r="B97" s="2" t="s">
        <v>37</v>
      </c>
      <c r="C97" s="2" t="s">
        <v>16</v>
      </c>
      <c r="D97" s="3" t="s">
        <v>17</v>
      </c>
      <c r="E97" s="11">
        <f t="shared" si="37"/>
        <v>1.1834722222222183</v>
      </c>
      <c r="F97" s="11">
        <f t="shared" si="36"/>
        <v>1.2009722222222181</v>
      </c>
      <c r="G97" s="4" t="s">
        <v>23</v>
      </c>
      <c r="H97" s="9">
        <f t="shared" si="38"/>
        <v>1.2069722222222181</v>
      </c>
      <c r="I97" s="9">
        <f t="shared" si="39"/>
        <v>1.2109722222222181</v>
      </c>
      <c r="J97" s="5"/>
      <c r="K97" s="5"/>
      <c r="L97" s="5"/>
      <c r="M97" s="6" t="s">
        <v>24</v>
      </c>
      <c r="N97" s="8">
        <f t="shared" si="40"/>
        <v>1.2209722222222181</v>
      </c>
      <c r="O97" s="8">
        <f t="shared" si="35"/>
        <v>1.2349722222222181</v>
      </c>
      <c r="P97" s="12"/>
    </row>
    <row r="98" spans="1:16" x14ac:dyDescent="0.25">
      <c r="A98" s="2">
        <f t="shared" si="27"/>
        <v>400771</v>
      </c>
      <c r="B98" s="2" t="s">
        <v>11</v>
      </c>
      <c r="C98" s="2" t="s">
        <v>16</v>
      </c>
      <c r="D98" s="3" t="s">
        <v>12</v>
      </c>
      <c r="E98" s="11">
        <f t="shared" si="37"/>
        <v>1.1884722222222182</v>
      </c>
      <c r="F98" s="11">
        <f t="shared" si="36"/>
        <v>1.205972222222218</v>
      </c>
      <c r="G98" s="4" t="s">
        <v>18</v>
      </c>
      <c r="H98" s="9">
        <f t="shared" si="38"/>
        <v>1.211972222222218</v>
      </c>
      <c r="I98" s="9">
        <f t="shared" si="39"/>
        <v>1.215972222222218</v>
      </c>
      <c r="J98" s="5"/>
      <c r="K98" s="5"/>
      <c r="L98" s="5"/>
      <c r="M98" s="6" t="s">
        <v>30</v>
      </c>
      <c r="N98" s="8">
        <f t="shared" si="40"/>
        <v>1.225972222222218</v>
      </c>
      <c r="O98" s="8">
        <f t="shared" si="35"/>
        <v>1.239972222222218</v>
      </c>
      <c r="P98" s="12"/>
    </row>
    <row r="99" spans="1:16" x14ac:dyDescent="0.25">
      <c r="A99" s="2">
        <f t="shared" si="27"/>
        <v>400781</v>
      </c>
      <c r="B99" s="2" t="s">
        <v>25</v>
      </c>
      <c r="C99" s="2" t="s">
        <v>26</v>
      </c>
      <c r="D99" s="3" t="s">
        <v>17</v>
      </c>
      <c r="E99" s="11">
        <f t="shared" si="37"/>
        <v>1.193472222222218</v>
      </c>
      <c r="F99" s="11">
        <f t="shared" si="36"/>
        <v>1.2109722222222179</v>
      </c>
      <c r="G99" s="4"/>
      <c r="H99" s="4"/>
      <c r="I99" s="4"/>
      <c r="J99" s="5"/>
      <c r="K99" s="5"/>
      <c r="L99" s="5"/>
      <c r="M99" s="6" t="s">
        <v>33</v>
      </c>
      <c r="N99" s="8">
        <f>F99+0.01</f>
        <v>1.2209722222222179</v>
      </c>
      <c r="O99" s="8">
        <f t="shared" si="35"/>
        <v>1.2349722222222179</v>
      </c>
      <c r="P99" s="12"/>
    </row>
    <row r="100" spans="1:16" x14ac:dyDescent="0.25">
      <c r="A100" s="2">
        <f t="shared" si="27"/>
        <v>400791</v>
      </c>
      <c r="B100" s="2" t="s">
        <v>38</v>
      </c>
      <c r="C100" s="2" t="s">
        <v>16</v>
      </c>
      <c r="D100" s="3" t="s">
        <v>12</v>
      </c>
      <c r="E100" s="11">
        <f t="shared" si="37"/>
        <v>1.1984722222222179</v>
      </c>
      <c r="F100" s="11">
        <f t="shared" si="36"/>
        <v>1.2159722222222178</v>
      </c>
      <c r="G100" s="4" t="s">
        <v>23</v>
      </c>
      <c r="H100" s="9">
        <f t="shared" ref="H100:H106" si="41">F100+0.006</f>
        <v>1.2219722222222178</v>
      </c>
      <c r="I100" s="9">
        <f t="shared" ref="I100:I106" si="42">H100+0.004</f>
        <v>1.2259722222222178</v>
      </c>
      <c r="J100" s="5"/>
      <c r="K100" s="5"/>
      <c r="L100" s="5"/>
      <c r="M100" s="6" t="s">
        <v>24</v>
      </c>
      <c r="N100" s="8">
        <f t="shared" ref="N100:N106" si="43">I100+0.01</f>
        <v>1.2359722222222178</v>
      </c>
      <c r="O100" s="8">
        <f t="shared" si="35"/>
        <v>1.2499722222222178</v>
      </c>
      <c r="P100" s="12"/>
    </row>
    <row r="101" spans="1:16" x14ac:dyDescent="0.25">
      <c r="A101" s="2">
        <f t="shared" si="27"/>
        <v>400801</v>
      </c>
      <c r="B101" s="2" t="s">
        <v>36</v>
      </c>
      <c r="C101" s="2" t="s">
        <v>16</v>
      </c>
      <c r="D101" s="3" t="s">
        <v>17</v>
      </c>
      <c r="E101" s="11">
        <f t="shared" si="37"/>
        <v>1.2034722222222178</v>
      </c>
      <c r="F101" s="11">
        <f t="shared" si="36"/>
        <v>1.2209722222222177</v>
      </c>
      <c r="G101" s="4" t="s">
        <v>23</v>
      </c>
      <c r="H101" s="9">
        <f t="shared" si="41"/>
        <v>1.2269722222222177</v>
      </c>
      <c r="I101" s="9">
        <f t="shared" si="42"/>
        <v>1.2309722222222177</v>
      </c>
      <c r="J101" s="5"/>
      <c r="K101" s="5"/>
      <c r="L101" s="5"/>
      <c r="M101" s="6" t="s">
        <v>24</v>
      </c>
      <c r="N101" s="8">
        <f t="shared" si="43"/>
        <v>1.2409722222222177</v>
      </c>
      <c r="O101" s="8">
        <f t="shared" si="35"/>
        <v>1.2549722222222177</v>
      </c>
      <c r="P101" s="12"/>
    </row>
    <row r="102" spans="1:16" x14ac:dyDescent="0.25">
      <c r="A102" s="2">
        <f t="shared" si="27"/>
        <v>400811</v>
      </c>
      <c r="B102" s="2" t="s">
        <v>28</v>
      </c>
      <c r="C102" s="2" t="s">
        <v>16</v>
      </c>
      <c r="D102" s="3" t="s">
        <v>12</v>
      </c>
      <c r="E102" s="11">
        <f t="shared" si="37"/>
        <v>1.2084722222222177</v>
      </c>
      <c r="F102" s="11">
        <f t="shared" si="36"/>
        <v>1.2259722222222176</v>
      </c>
      <c r="G102" s="4" t="s">
        <v>18</v>
      </c>
      <c r="H102" s="9">
        <f t="shared" si="41"/>
        <v>1.2319722222222176</v>
      </c>
      <c r="I102" s="9">
        <f t="shared" si="42"/>
        <v>1.2359722222222176</v>
      </c>
      <c r="J102" s="5"/>
      <c r="K102" s="5"/>
      <c r="L102" s="5"/>
      <c r="M102" s="6" t="s">
        <v>30</v>
      </c>
      <c r="N102" s="8">
        <f t="shared" si="43"/>
        <v>1.2459722222222176</v>
      </c>
      <c r="O102" s="8">
        <f t="shared" si="35"/>
        <v>1.2599722222222176</v>
      </c>
      <c r="P102" s="12"/>
    </row>
    <row r="103" spans="1:16" x14ac:dyDescent="0.25">
      <c r="A103" s="2">
        <f t="shared" si="27"/>
        <v>400821</v>
      </c>
      <c r="B103" s="2" t="s">
        <v>48</v>
      </c>
      <c r="C103" s="2" t="s">
        <v>16</v>
      </c>
      <c r="D103" s="3" t="s">
        <v>17</v>
      </c>
      <c r="E103" s="11">
        <f t="shared" si="37"/>
        <v>1.2134722222222176</v>
      </c>
      <c r="F103" s="11">
        <f t="shared" si="36"/>
        <v>1.2309722222222175</v>
      </c>
      <c r="G103" s="4" t="s">
        <v>18</v>
      </c>
      <c r="H103" s="9">
        <f t="shared" si="41"/>
        <v>1.2369722222222175</v>
      </c>
      <c r="I103" s="9">
        <f t="shared" si="42"/>
        <v>1.2409722222222175</v>
      </c>
      <c r="J103" s="5"/>
      <c r="K103" s="5"/>
      <c r="L103" s="5"/>
      <c r="M103" s="6" t="s">
        <v>30</v>
      </c>
      <c r="N103" s="8">
        <f t="shared" si="43"/>
        <v>1.2509722222222175</v>
      </c>
      <c r="O103" s="8">
        <f t="shared" si="35"/>
        <v>1.2649722222222175</v>
      </c>
      <c r="P103" s="12"/>
    </row>
    <row r="104" spans="1:16" x14ac:dyDescent="0.25">
      <c r="A104" s="2">
        <f t="shared" si="27"/>
        <v>400831</v>
      </c>
      <c r="B104" s="2" t="s">
        <v>49</v>
      </c>
      <c r="C104" s="2" t="s">
        <v>16</v>
      </c>
      <c r="D104" s="3" t="s">
        <v>12</v>
      </c>
      <c r="E104" s="11">
        <f t="shared" si="37"/>
        <v>1.2184722222222175</v>
      </c>
      <c r="F104" s="11">
        <f t="shared" si="36"/>
        <v>1.2359722222222174</v>
      </c>
      <c r="G104" s="4" t="s">
        <v>18</v>
      </c>
      <c r="H104" s="9">
        <f t="shared" si="41"/>
        <v>1.2419722222222174</v>
      </c>
      <c r="I104" s="9">
        <f t="shared" si="42"/>
        <v>1.2459722222222174</v>
      </c>
      <c r="J104" s="5"/>
      <c r="K104" s="5"/>
      <c r="L104" s="5"/>
      <c r="M104" s="6" t="s">
        <v>30</v>
      </c>
      <c r="N104" s="8">
        <f t="shared" si="43"/>
        <v>1.2559722222222174</v>
      </c>
      <c r="O104" s="8">
        <f t="shared" si="35"/>
        <v>1.2699722222222174</v>
      </c>
      <c r="P104" s="12"/>
    </row>
    <row r="105" spans="1:16" x14ac:dyDescent="0.25">
      <c r="A105" s="2">
        <f t="shared" si="27"/>
        <v>400841</v>
      </c>
      <c r="B105" s="2" t="s">
        <v>11</v>
      </c>
      <c r="C105" s="2" t="s">
        <v>16</v>
      </c>
      <c r="D105" s="3" t="s">
        <v>17</v>
      </c>
      <c r="E105" s="11">
        <f t="shared" si="37"/>
        <v>1.2234722222222174</v>
      </c>
      <c r="F105" s="11">
        <f t="shared" si="36"/>
        <v>1.2409722222222173</v>
      </c>
      <c r="G105" s="4" t="s">
        <v>18</v>
      </c>
      <c r="H105" s="9">
        <f t="shared" si="41"/>
        <v>1.2469722222222173</v>
      </c>
      <c r="I105" s="9">
        <f t="shared" si="42"/>
        <v>1.2509722222222173</v>
      </c>
      <c r="J105" s="5"/>
      <c r="K105" s="5"/>
      <c r="L105" s="5"/>
      <c r="M105" s="6" t="s">
        <v>30</v>
      </c>
      <c r="N105" s="8">
        <f t="shared" si="43"/>
        <v>1.2609722222222173</v>
      </c>
      <c r="O105" s="8">
        <f t="shared" si="35"/>
        <v>1.2749722222222173</v>
      </c>
      <c r="P105" s="12"/>
    </row>
    <row r="106" spans="1:16" x14ac:dyDescent="0.25">
      <c r="A106" s="2">
        <f t="shared" si="27"/>
        <v>400851</v>
      </c>
      <c r="B106" s="2" t="s">
        <v>50</v>
      </c>
      <c r="C106" s="2" t="s">
        <v>34</v>
      </c>
      <c r="D106" s="3" t="s">
        <v>17</v>
      </c>
      <c r="E106" s="11">
        <f t="shared" si="37"/>
        <v>1.2284722222222173</v>
      </c>
      <c r="F106" s="11">
        <f t="shared" si="36"/>
        <v>1.2459722222222172</v>
      </c>
      <c r="G106" s="4" t="s">
        <v>19</v>
      </c>
      <c r="H106" s="9">
        <f t="shared" si="41"/>
        <v>1.2519722222222172</v>
      </c>
      <c r="I106" s="9">
        <f t="shared" si="42"/>
        <v>1.2559722222222172</v>
      </c>
      <c r="J106" s="5" t="s">
        <v>19</v>
      </c>
      <c r="K106" s="10">
        <f>I106+0.005</f>
        <v>1.2609722222222171</v>
      </c>
      <c r="L106" s="10">
        <f>K106+0.005</f>
        <v>1.2659722222222169</v>
      </c>
      <c r="M106" s="6" t="s">
        <v>35</v>
      </c>
      <c r="N106" s="8">
        <f t="shared" si="43"/>
        <v>1.2659722222222172</v>
      </c>
      <c r="O106" s="8">
        <f t="shared" si="35"/>
        <v>1.2799722222222172</v>
      </c>
      <c r="P106" s="12"/>
    </row>
    <row r="107" spans="1:16" x14ac:dyDescent="0.25">
      <c r="A107" s="2">
        <f t="shared" si="27"/>
        <v>400861</v>
      </c>
      <c r="B107" s="2" t="s">
        <v>51</v>
      </c>
      <c r="C107" s="2" t="s">
        <v>16</v>
      </c>
      <c r="D107" s="3" t="s">
        <v>12</v>
      </c>
      <c r="E107" s="11">
        <f>E106+0.005</f>
        <v>1.2334722222222172</v>
      </c>
      <c r="F107" s="11">
        <f t="shared" si="36"/>
        <v>1.250972222222217</v>
      </c>
      <c r="G107" s="4" t="s">
        <v>18</v>
      </c>
      <c r="H107" s="9">
        <f>F107+0.006</f>
        <v>1.2569722222222171</v>
      </c>
      <c r="I107" s="9">
        <f>H107+0.004</f>
        <v>1.2609722222222171</v>
      </c>
      <c r="J107" s="5" t="s">
        <v>19</v>
      </c>
      <c r="K107" s="10">
        <f>I107+0.005</f>
        <v>1.2659722222222169</v>
      </c>
      <c r="L107" s="10">
        <f>K107+0.005</f>
        <v>1.2709722222222168</v>
      </c>
      <c r="M107" s="6" t="s">
        <v>22</v>
      </c>
      <c r="N107" s="8">
        <f>L107+0.01</f>
        <v>1.2809722222222168</v>
      </c>
      <c r="O107" s="8">
        <f t="shared" si="35"/>
        <v>1.2949722222222169</v>
      </c>
      <c r="P107" s="12"/>
    </row>
    <row r="108" spans="1:16" x14ac:dyDescent="0.25">
      <c r="A108" s="2">
        <f t="shared" si="27"/>
        <v>400871</v>
      </c>
      <c r="B108" s="2" t="s">
        <v>52</v>
      </c>
      <c r="C108" s="2" t="s">
        <v>113</v>
      </c>
      <c r="D108" s="3" t="s">
        <v>17</v>
      </c>
      <c r="E108" s="11">
        <f t="shared" ref="E108:E123" si="44">E107+0.005</f>
        <v>1.2384722222222171</v>
      </c>
      <c r="F108" s="11">
        <f t="shared" si="36"/>
        <v>1.2559722222222169</v>
      </c>
      <c r="G108" s="4" t="s">
        <v>23</v>
      </c>
      <c r="H108" s="9">
        <f>F108+0.006</f>
        <v>1.2619722222222169</v>
      </c>
      <c r="I108" s="9">
        <f>H108+0.004</f>
        <v>1.2659722222222169</v>
      </c>
      <c r="J108" s="5"/>
      <c r="K108" s="5"/>
      <c r="L108" s="5"/>
      <c r="M108" s="6" t="s">
        <v>24</v>
      </c>
      <c r="N108" s="8">
        <f>I108+0.01</f>
        <v>1.275972222222217</v>
      </c>
      <c r="O108" s="8">
        <f t="shared" si="35"/>
        <v>1.289972222222217</v>
      </c>
      <c r="P108" s="12"/>
    </row>
    <row r="109" spans="1:16" x14ac:dyDescent="0.25">
      <c r="A109" s="2">
        <f t="shared" si="27"/>
        <v>400881</v>
      </c>
      <c r="B109" s="2" t="s">
        <v>36</v>
      </c>
      <c r="C109" s="2" t="s">
        <v>26</v>
      </c>
      <c r="D109" s="3" t="s">
        <v>12</v>
      </c>
      <c r="E109" s="11">
        <f t="shared" si="44"/>
        <v>1.243472222222217</v>
      </c>
      <c r="F109" s="11">
        <f t="shared" si="36"/>
        <v>1.2609722222222168</v>
      </c>
      <c r="G109" s="4"/>
      <c r="H109" s="4"/>
      <c r="I109" s="4"/>
      <c r="J109" s="5"/>
      <c r="K109" s="5"/>
      <c r="L109" s="5"/>
      <c r="M109" s="6" t="s">
        <v>27</v>
      </c>
      <c r="N109" s="8">
        <f>F109+0.01</f>
        <v>1.2709722222222168</v>
      </c>
      <c r="O109" s="8">
        <f t="shared" si="35"/>
        <v>1.2849722222222169</v>
      </c>
      <c r="P109" s="12"/>
    </row>
    <row r="110" spans="1:16" x14ac:dyDescent="0.25">
      <c r="A110" s="2">
        <f t="shared" si="27"/>
        <v>400891</v>
      </c>
      <c r="B110" s="2" t="s">
        <v>53</v>
      </c>
      <c r="C110" s="2" t="s">
        <v>113</v>
      </c>
      <c r="D110" s="3" t="s">
        <v>17</v>
      </c>
      <c r="E110" s="11">
        <f t="shared" si="44"/>
        <v>1.2484722222222169</v>
      </c>
      <c r="F110" s="11">
        <f t="shared" si="36"/>
        <v>1.2659722222222167</v>
      </c>
      <c r="G110" s="4" t="s">
        <v>23</v>
      </c>
      <c r="H110" s="9">
        <f t="shared" ref="H110:H115" si="45">F110+0.006</f>
        <v>1.2719722222222167</v>
      </c>
      <c r="I110" s="9">
        <f t="shared" ref="I110:I115" si="46">H110+0.004</f>
        <v>1.2759722222222167</v>
      </c>
      <c r="J110" s="5"/>
      <c r="K110" s="5"/>
      <c r="L110" s="5"/>
      <c r="M110" s="6" t="s">
        <v>24</v>
      </c>
      <c r="N110" s="8">
        <f t="shared" ref="N110:N115" si="47">I110+0.01</f>
        <v>1.2859722222222167</v>
      </c>
      <c r="O110" s="8">
        <f t="shared" si="35"/>
        <v>1.2999722222222168</v>
      </c>
      <c r="P110" s="12"/>
    </row>
    <row r="111" spans="1:16" x14ac:dyDescent="0.25">
      <c r="A111" s="2">
        <f t="shared" si="27"/>
        <v>400901</v>
      </c>
      <c r="B111" s="2" t="s">
        <v>54</v>
      </c>
      <c r="C111" s="2" t="s">
        <v>16</v>
      </c>
      <c r="D111" s="3" t="s">
        <v>12</v>
      </c>
      <c r="E111" s="11">
        <f t="shared" si="44"/>
        <v>1.2534722222222168</v>
      </c>
      <c r="F111" s="11">
        <f t="shared" si="36"/>
        <v>1.2709722222222166</v>
      </c>
      <c r="G111" s="4" t="s">
        <v>18</v>
      </c>
      <c r="H111" s="9">
        <f t="shared" si="45"/>
        <v>1.2769722222222166</v>
      </c>
      <c r="I111" s="9">
        <f t="shared" si="46"/>
        <v>1.2809722222222166</v>
      </c>
      <c r="J111" s="5"/>
      <c r="K111" s="5"/>
      <c r="L111" s="5"/>
      <c r="M111" s="6" t="s">
        <v>30</v>
      </c>
      <c r="N111" s="8">
        <f t="shared" si="47"/>
        <v>1.2909722222222166</v>
      </c>
      <c r="O111" s="8">
        <f t="shared" si="35"/>
        <v>1.3049722222222166</v>
      </c>
      <c r="P111" s="12"/>
    </row>
    <row r="112" spans="1:16" x14ac:dyDescent="0.25">
      <c r="A112" s="2">
        <f t="shared" si="27"/>
        <v>400911</v>
      </c>
      <c r="B112" s="2" t="s">
        <v>47</v>
      </c>
      <c r="C112" s="2" t="s">
        <v>113</v>
      </c>
      <c r="D112" s="3" t="s">
        <v>17</v>
      </c>
      <c r="E112" s="11">
        <f t="shared" si="44"/>
        <v>1.2584722222222167</v>
      </c>
      <c r="F112" s="11">
        <f t="shared" si="36"/>
        <v>1.2759722222222165</v>
      </c>
      <c r="G112" s="4" t="s">
        <v>23</v>
      </c>
      <c r="H112" s="9">
        <f t="shared" si="45"/>
        <v>1.2819722222222165</v>
      </c>
      <c r="I112" s="9">
        <f t="shared" si="46"/>
        <v>1.2859722222222165</v>
      </c>
      <c r="J112" s="5"/>
      <c r="K112" s="5"/>
      <c r="L112" s="5"/>
      <c r="M112" s="6" t="s">
        <v>24</v>
      </c>
      <c r="N112" s="8">
        <f t="shared" si="47"/>
        <v>1.2959722222222165</v>
      </c>
      <c r="O112" s="8">
        <f t="shared" si="35"/>
        <v>1.3099722222222165</v>
      </c>
      <c r="P112" s="12"/>
    </row>
    <row r="113" spans="1:16" x14ac:dyDescent="0.25">
      <c r="A113" s="2">
        <f t="shared" si="27"/>
        <v>400921</v>
      </c>
      <c r="B113" s="2" t="s">
        <v>46</v>
      </c>
      <c r="C113" s="2" t="s">
        <v>16</v>
      </c>
      <c r="D113" s="3" t="s">
        <v>12</v>
      </c>
      <c r="E113" s="11">
        <f t="shared" si="44"/>
        <v>1.2634722222222166</v>
      </c>
      <c r="F113" s="11">
        <f t="shared" si="36"/>
        <v>1.2809722222222164</v>
      </c>
      <c r="G113" s="4" t="s">
        <v>18</v>
      </c>
      <c r="H113" s="9">
        <f t="shared" si="45"/>
        <v>1.2869722222222164</v>
      </c>
      <c r="I113" s="9">
        <f t="shared" si="46"/>
        <v>1.2909722222222164</v>
      </c>
      <c r="J113" s="5"/>
      <c r="K113" s="5"/>
      <c r="L113" s="5"/>
      <c r="M113" s="6" t="s">
        <v>30</v>
      </c>
      <c r="N113" s="8">
        <f t="shared" si="47"/>
        <v>1.3009722222222164</v>
      </c>
      <c r="O113" s="8">
        <f t="shared" si="35"/>
        <v>1.3149722222222164</v>
      </c>
      <c r="P113" s="12"/>
    </row>
    <row r="114" spans="1:16" x14ac:dyDescent="0.25">
      <c r="A114" s="2">
        <f t="shared" si="27"/>
        <v>400931</v>
      </c>
      <c r="B114" s="2" t="s">
        <v>36</v>
      </c>
      <c r="C114" s="2" t="s">
        <v>16</v>
      </c>
      <c r="D114" s="3" t="s">
        <v>17</v>
      </c>
      <c r="E114" s="11">
        <f t="shared" si="44"/>
        <v>1.2684722222222165</v>
      </c>
      <c r="F114" s="11">
        <f t="shared" si="36"/>
        <v>1.2859722222222163</v>
      </c>
      <c r="G114" s="4" t="s">
        <v>23</v>
      </c>
      <c r="H114" s="9">
        <f t="shared" si="45"/>
        <v>1.2919722222222163</v>
      </c>
      <c r="I114" s="9">
        <f t="shared" si="46"/>
        <v>1.2959722222222163</v>
      </c>
      <c r="J114" s="5"/>
      <c r="K114" s="5"/>
      <c r="L114" s="5"/>
      <c r="M114" s="6" t="s">
        <v>24</v>
      </c>
      <c r="N114" s="8">
        <f t="shared" si="47"/>
        <v>1.3059722222222163</v>
      </c>
      <c r="O114" s="8">
        <f t="shared" si="35"/>
        <v>1.3199722222222163</v>
      </c>
      <c r="P114" s="12"/>
    </row>
    <row r="115" spans="1:16" x14ac:dyDescent="0.25">
      <c r="A115" s="2">
        <f t="shared" si="27"/>
        <v>400941</v>
      </c>
      <c r="B115" s="2" t="s">
        <v>45</v>
      </c>
      <c r="C115" s="2" t="s">
        <v>16</v>
      </c>
      <c r="D115" s="3" t="s">
        <v>12</v>
      </c>
      <c r="E115" s="11">
        <f t="shared" si="44"/>
        <v>1.2734722222222163</v>
      </c>
      <c r="F115" s="11">
        <f t="shared" si="36"/>
        <v>1.2909722222222162</v>
      </c>
      <c r="G115" s="4" t="s">
        <v>18</v>
      </c>
      <c r="H115" s="9">
        <f t="shared" si="45"/>
        <v>1.2969722222222162</v>
      </c>
      <c r="I115" s="9">
        <f t="shared" si="46"/>
        <v>1.3009722222222162</v>
      </c>
      <c r="J115" s="5"/>
      <c r="K115" s="5"/>
      <c r="L115" s="5"/>
      <c r="M115" s="6" t="s">
        <v>30</v>
      </c>
      <c r="N115" s="8">
        <f t="shared" si="47"/>
        <v>1.3109722222222162</v>
      </c>
      <c r="O115" s="8">
        <f t="shared" si="35"/>
        <v>1.3249722222222162</v>
      </c>
      <c r="P115" s="12"/>
    </row>
    <row r="116" spans="1:16" x14ac:dyDescent="0.25">
      <c r="A116" s="2">
        <f t="shared" si="27"/>
        <v>400951</v>
      </c>
      <c r="B116" s="2" t="s">
        <v>11</v>
      </c>
      <c r="C116" s="2" t="s">
        <v>26</v>
      </c>
      <c r="D116" s="3" t="s">
        <v>17</v>
      </c>
      <c r="E116" s="11">
        <f t="shared" si="44"/>
        <v>1.2784722222222162</v>
      </c>
      <c r="F116" s="11">
        <f t="shared" si="36"/>
        <v>1.2959722222222161</v>
      </c>
      <c r="G116" s="4"/>
      <c r="H116" s="4"/>
      <c r="I116" s="4"/>
      <c r="J116" s="5"/>
      <c r="K116" s="5"/>
      <c r="L116" s="5"/>
      <c r="M116" s="6" t="s">
        <v>33</v>
      </c>
      <c r="N116" s="8">
        <f>F116+0.01</f>
        <v>1.3059722222222161</v>
      </c>
      <c r="O116" s="8">
        <f t="shared" si="35"/>
        <v>1.3199722222222161</v>
      </c>
      <c r="P116" s="12"/>
    </row>
    <row r="117" spans="1:16" x14ac:dyDescent="0.25">
      <c r="A117" s="2">
        <f t="shared" si="27"/>
        <v>400961</v>
      </c>
      <c r="B117" s="2" t="s">
        <v>44</v>
      </c>
      <c r="C117" s="2" t="s">
        <v>16</v>
      </c>
      <c r="D117" s="3" t="s">
        <v>12</v>
      </c>
      <c r="E117" s="11">
        <f t="shared" si="44"/>
        <v>1.2834722222222161</v>
      </c>
      <c r="F117" s="11">
        <f t="shared" si="36"/>
        <v>1.300972222222216</v>
      </c>
      <c r="G117" s="4" t="s">
        <v>23</v>
      </c>
      <c r="H117" s="9">
        <f t="shared" ref="H117:H123" si="48">F117+0.006</f>
        <v>1.306972222222216</v>
      </c>
      <c r="I117" s="9">
        <f t="shared" ref="I117:I123" si="49">H117+0.004</f>
        <v>1.310972222222216</v>
      </c>
      <c r="J117" s="5"/>
      <c r="K117" s="5"/>
      <c r="L117" s="5"/>
      <c r="M117" s="6" t="s">
        <v>24</v>
      </c>
      <c r="N117" s="8">
        <f t="shared" ref="N117:N123" si="50">I117+0.01</f>
        <v>1.320972222222216</v>
      </c>
      <c r="O117" s="8">
        <f t="shared" si="35"/>
        <v>1.334972222222216</v>
      </c>
      <c r="P117" s="12"/>
    </row>
    <row r="118" spans="1:16" x14ac:dyDescent="0.25">
      <c r="A118" s="2">
        <f t="shared" si="27"/>
        <v>400971</v>
      </c>
      <c r="B118" s="2" t="s">
        <v>32</v>
      </c>
      <c r="C118" s="2" t="s">
        <v>16</v>
      </c>
      <c r="D118" s="3" t="s">
        <v>17</v>
      </c>
      <c r="E118" s="11">
        <f t="shared" si="44"/>
        <v>1.288472222222216</v>
      </c>
      <c r="F118" s="11">
        <f t="shared" si="36"/>
        <v>1.3059722222222159</v>
      </c>
      <c r="G118" s="4" t="s">
        <v>23</v>
      </c>
      <c r="H118" s="9">
        <f t="shared" si="48"/>
        <v>1.3119722222222159</v>
      </c>
      <c r="I118" s="9">
        <f t="shared" si="49"/>
        <v>1.3159722222222159</v>
      </c>
      <c r="J118" s="5"/>
      <c r="K118" s="5"/>
      <c r="L118" s="5"/>
      <c r="M118" s="6" t="s">
        <v>24</v>
      </c>
      <c r="N118" s="8">
        <f t="shared" si="50"/>
        <v>1.3259722222222159</v>
      </c>
      <c r="O118" s="8">
        <f t="shared" si="35"/>
        <v>1.3399722222222159</v>
      </c>
      <c r="P118" s="12"/>
    </row>
    <row r="119" spans="1:16" x14ac:dyDescent="0.25">
      <c r="A119" s="2">
        <f t="shared" si="27"/>
        <v>400981</v>
      </c>
      <c r="B119" s="2" t="s">
        <v>31</v>
      </c>
      <c r="C119" s="2" t="s">
        <v>16</v>
      </c>
      <c r="D119" s="3" t="s">
        <v>12</v>
      </c>
      <c r="E119" s="11">
        <f t="shared" si="44"/>
        <v>1.2934722222222159</v>
      </c>
      <c r="F119" s="11">
        <f t="shared" si="36"/>
        <v>1.3109722222222158</v>
      </c>
      <c r="G119" s="4" t="s">
        <v>18</v>
      </c>
      <c r="H119" s="9">
        <f t="shared" si="48"/>
        <v>1.3169722222222158</v>
      </c>
      <c r="I119" s="9">
        <f t="shared" si="49"/>
        <v>1.3209722222222158</v>
      </c>
      <c r="J119" s="5"/>
      <c r="K119" s="5"/>
      <c r="L119" s="5"/>
      <c r="M119" s="6" t="s">
        <v>30</v>
      </c>
      <c r="N119" s="8">
        <f t="shared" si="50"/>
        <v>1.3309722222222158</v>
      </c>
      <c r="O119" s="8">
        <f t="shared" si="35"/>
        <v>1.3449722222222158</v>
      </c>
      <c r="P119" s="12"/>
    </row>
    <row r="120" spans="1:16" x14ac:dyDescent="0.25">
      <c r="A120" s="2">
        <f t="shared" si="27"/>
        <v>400991</v>
      </c>
      <c r="B120" s="2" t="s">
        <v>15</v>
      </c>
      <c r="C120" s="2" t="s">
        <v>16</v>
      </c>
      <c r="D120" s="3" t="s">
        <v>17</v>
      </c>
      <c r="E120" s="11">
        <f t="shared" si="44"/>
        <v>1.2984722222222158</v>
      </c>
      <c r="F120" s="11">
        <f t="shared" si="36"/>
        <v>1.3159722222222157</v>
      </c>
      <c r="G120" s="4" t="s">
        <v>18</v>
      </c>
      <c r="H120" s="9">
        <f t="shared" si="48"/>
        <v>1.3219722222222157</v>
      </c>
      <c r="I120" s="9">
        <f t="shared" si="49"/>
        <v>1.3259722222222157</v>
      </c>
      <c r="J120" s="5"/>
      <c r="K120" s="5"/>
      <c r="L120" s="5"/>
      <c r="M120" s="6" t="s">
        <v>30</v>
      </c>
      <c r="N120" s="8">
        <f t="shared" si="50"/>
        <v>1.3359722222222157</v>
      </c>
      <c r="O120" s="8">
        <f t="shared" si="35"/>
        <v>1.3499722222222157</v>
      </c>
      <c r="P120" s="12"/>
    </row>
    <row r="121" spans="1:16" x14ac:dyDescent="0.25">
      <c r="A121" s="2">
        <f t="shared" si="27"/>
        <v>401001</v>
      </c>
      <c r="B121" s="2" t="s">
        <v>39</v>
      </c>
      <c r="C121" s="2" t="s">
        <v>16</v>
      </c>
      <c r="D121" s="3" t="s">
        <v>12</v>
      </c>
      <c r="E121" s="11">
        <f t="shared" si="44"/>
        <v>1.3034722222222157</v>
      </c>
      <c r="F121" s="11">
        <f t="shared" si="36"/>
        <v>1.3209722222222156</v>
      </c>
      <c r="G121" s="4" t="s">
        <v>18</v>
      </c>
      <c r="H121" s="9">
        <f t="shared" si="48"/>
        <v>1.3269722222222156</v>
      </c>
      <c r="I121" s="9">
        <f t="shared" si="49"/>
        <v>1.3309722222222156</v>
      </c>
      <c r="J121" s="5"/>
      <c r="K121" s="5"/>
      <c r="L121" s="5"/>
      <c r="M121" s="6" t="s">
        <v>30</v>
      </c>
      <c r="N121" s="8">
        <f t="shared" si="50"/>
        <v>1.3409722222222156</v>
      </c>
      <c r="O121" s="8">
        <f t="shared" si="35"/>
        <v>1.3549722222222156</v>
      </c>
      <c r="P121" s="12"/>
    </row>
    <row r="122" spans="1:16" x14ac:dyDescent="0.25">
      <c r="A122" s="2">
        <f t="shared" si="27"/>
        <v>401011</v>
      </c>
      <c r="B122" s="2" t="s">
        <v>11</v>
      </c>
      <c r="C122" s="2" t="s">
        <v>16</v>
      </c>
      <c r="D122" s="3" t="s">
        <v>17</v>
      </c>
      <c r="E122" s="11">
        <f t="shared" si="44"/>
        <v>1.3084722222222156</v>
      </c>
      <c r="F122" s="11">
        <f t="shared" si="36"/>
        <v>1.3259722222222154</v>
      </c>
      <c r="G122" s="4" t="s">
        <v>18</v>
      </c>
      <c r="H122" s="9">
        <f t="shared" si="48"/>
        <v>1.3319722222222155</v>
      </c>
      <c r="I122" s="9">
        <f t="shared" si="49"/>
        <v>1.3359722222222155</v>
      </c>
      <c r="J122" s="5"/>
      <c r="K122" s="5"/>
      <c r="L122" s="5"/>
      <c r="M122" s="6" t="s">
        <v>30</v>
      </c>
      <c r="N122" s="8">
        <f t="shared" si="50"/>
        <v>1.3459722222222155</v>
      </c>
      <c r="O122" s="8">
        <f t="shared" si="35"/>
        <v>1.3599722222222155</v>
      </c>
      <c r="P122" s="12"/>
    </row>
    <row r="123" spans="1:16" x14ac:dyDescent="0.25">
      <c r="A123" s="2">
        <f t="shared" si="27"/>
        <v>401021</v>
      </c>
      <c r="B123" s="2" t="s">
        <v>36</v>
      </c>
      <c r="C123" s="2" t="s">
        <v>34</v>
      </c>
      <c r="D123" s="3" t="s">
        <v>17</v>
      </c>
      <c r="E123" s="11">
        <f t="shared" si="44"/>
        <v>1.3134722222222155</v>
      </c>
      <c r="F123" s="11">
        <f t="shared" si="36"/>
        <v>1.3309722222222153</v>
      </c>
      <c r="G123" s="4" t="s">
        <v>19</v>
      </c>
      <c r="H123" s="9">
        <f t="shared" si="48"/>
        <v>1.3369722222222153</v>
      </c>
      <c r="I123" s="9">
        <f t="shared" si="49"/>
        <v>1.3409722222222153</v>
      </c>
      <c r="J123" s="5" t="s">
        <v>19</v>
      </c>
      <c r="K123" s="10">
        <f>I123+0.005</f>
        <v>1.3459722222222152</v>
      </c>
      <c r="L123" s="10">
        <f>K123+0.005</f>
        <v>1.3509722222222151</v>
      </c>
      <c r="M123" s="6" t="s">
        <v>35</v>
      </c>
      <c r="N123" s="8">
        <f t="shared" si="50"/>
        <v>1.3509722222222154</v>
      </c>
      <c r="O123" s="8">
        <f t="shared" si="35"/>
        <v>1.3649722222222154</v>
      </c>
      <c r="P123" s="12"/>
    </row>
    <row r="124" spans="1:16" x14ac:dyDescent="0.25">
      <c r="A124" s="2">
        <f>A123+10</f>
        <v>401031</v>
      </c>
      <c r="B124" s="2" t="s">
        <v>14</v>
      </c>
      <c r="C124" s="2" t="s">
        <v>16</v>
      </c>
      <c r="D124" s="3" t="s">
        <v>12</v>
      </c>
      <c r="E124" s="11">
        <f>E123+0.005</f>
        <v>1.3184722222222154</v>
      </c>
      <c r="F124" s="11">
        <f t="shared" si="36"/>
        <v>1.3359722222222152</v>
      </c>
      <c r="G124" s="4" t="s">
        <v>18</v>
      </c>
      <c r="H124" s="9">
        <f>F124+0.006</f>
        <v>1.3419722222222152</v>
      </c>
      <c r="I124" s="9">
        <f>H124+0.004</f>
        <v>1.3459722222222152</v>
      </c>
      <c r="J124" s="5" t="s">
        <v>19</v>
      </c>
      <c r="K124" s="10">
        <f>I124+0.005</f>
        <v>1.3509722222222151</v>
      </c>
      <c r="L124" s="10">
        <f>K124+0.005</f>
        <v>1.355972222222215</v>
      </c>
      <c r="M124" s="6" t="s">
        <v>22</v>
      </c>
      <c r="N124" s="8">
        <f>L124+0.01</f>
        <v>1.365972222222215</v>
      </c>
      <c r="O124" s="8">
        <f t="shared" si="35"/>
        <v>1.3799722222222151</v>
      </c>
      <c r="P124" s="12"/>
    </row>
    <row r="125" spans="1:16" x14ac:dyDescent="0.25">
      <c r="A125" s="2">
        <f t="shared" ref="A125:A174" si="51">A124+10</f>
        <v>401041</v>
      </c>
      <c r="B125" s="2" t="s">
        <v>11</v>
      </c>
      <c r="C125" s="2" t="s">
        <v>113</v>
      </c>
      <c r="D125" s="3" t="s">
        <v>17</v>
      </c>
      <c r="E125" s="11">
        <f t="shared" ref="E125:E140" si="52">E124+0.005</f>
        <v>1.3234722222222153</v>
      </c>
      <c r="F125" s="11">
        <f t="shared" si="36"/>
        <v>1.3409722222222151</v>
      </c>
      <c r="G125" s="4" t="s">
        <v>23</v>
      </c>
      <c r="H125" s="9">
        <f>F125+0.006</f>
        <v>1.3469722222222151</v>
      </c>
      <c r="I125" s="9">
        <f>H125+0.004</f>
        <v>1.3509722222222151</v>
      </c>
      <c r="J125" s="5"/>
      <c r="K125" s="5"/>
      <c r="L125" s="5"/>
      <c r="M125" s="6" t="s">
        <v>24</v>
      </c>
      <c r="N125" s="8">
        <f>I125+0.01</f>
        <v>1.3609722222222151</v>
      </c>
      <c r="O125" s="8">
        <f t="shared" si="35"/>
        <v>1.3749722222222152</v>
      </c>
      <c r="P125" s="12"/>
    </row>
    <row r="126" spans="1:16" x14ac:dyDescent="0.25">
      <c r="A126" s="2">
        <f t="shared" si="51"/>
        <v>401051</v>
      </c>
      <c r="B126" s="2" t="s">
        <v>25</v>
      </c>
      <c r="C126" s="2" t="s">
        <v>26</v>
      </c>
      <c r="D126" s="3" t="s">
        <v>12</v>
      </c>
      <c r="E126" s="11">
        <f t="shared" si="52"/>
        <v>1.3284722222222152</v>
      </c>
      <c r="F126" s="11">
        <f t="shared" si="36"/>
        <v>1.345972222222215</v>
      </c>
      <c r="G126" s="4"/>
      <c r="H126" s="4"/>
      <c r="I126" s="4"/>
      <c r="J126" s="5"/>
      <c r="K126" s="5"/>
      <c r="L126" s="5"/>
      <c r="M126" s="6" t="s">
        <v>27</v>
      </c>
      <c r="N126" s="8">
        <f>F126+0.01</f>
        <v>1.355972222222215</v>
      </c>
      <c r="O126" s="8">
        <f t="shared" si="35"/>
        <v>1.369972222222215</v>
      </c>
      <c r="P126" s="12"/>
    </row>
    <row r="127" spans="1:16" x14ac:dyDescent="0.25">
      <c r="A127" s="2">
        <f t="shared" si="51"/>
        <v>401061</v>
      </c>
      <c r="B127" s="2" t="s">
        <v>28</v>
      </c>
      <c r="C127" s="2" t="s">
        <v>113</v>
      </c>
      <c r="D127" s="3" t="s">
        <v>17</v>
      </c>
      <c r="E127" s="11">
        <f t="shared" si="52"/>
        <v>1.3334722222222151</v>
      </c>
      <c r="F127" s="11">
        <f t="shared" si="36"/>
        <v>1.3509722222222149</v>
      </c>
      <c r="G127" s="4" t="s">
        <v>23</v>
      </c>
      <c r="H127" s="9">
        <f t="shared" ref="H127:H132" si="53">F127+0.006</f>
        <v>1.3569722222222149</v>
      </c>
      <c r="I127" s="9">
        <f t="shared" ref="I127:I132" si="54">H127+0.004</f>
        <v>1.3609722222222149</v>
      </c>
      <c r="J127" s="5"/>
      <c r="K127" s="5"/>
      <c r="L127" s="5"/>
      <c r="M127" s="6" t="s">
        <v>24</v>
      </c>
      <c r="N127" s="8">
        <f t="shared" ref="N127:N132" si="55">I127+0.01</f>
        <v>1.3709722222222149</v>
      </c>
      <c r="O127" s="8">
        <f t="shared" si="35"/>
        <v>1.3849722222222149</v>
      </c>
      <c r="P127" s="12"/>
    </row>
    <row r="128" spans="1:16" x14ac:dyDescent="0.25">
      <c r="A128" s="2">
        <f t="shared" si="51"/>
        <v>401071</v>
      </c>
      <c r="B128" s="2" t="s">
        <v>29</v>
      </c>
      <c r="C128" s="2" t="s">
        <v>16</v>
      </c>
      <c r="D128" s="3" t="s">
        <v>12</v>
      </c>
      <c r="E128" s="11">
        <f t="shared" si="52"/>
        <v>1.338472222222215</v>
      </c>
      <c r="F128" s="11">
        <f t="shared" si="36"/>
        <v>1.3559722222222148</v>
      </c>
      <c r="G128" s="4" t="s">
        <v>18</v>
      </c>
      <c r="H128" s="9">
        <f t="shared" si="53"/>
        <v>1.3619722222222148</v>
      </c>
      <c r="I128" s="9">
        <f t="shared" si="54"/>
        <v>1.3659722222222148</v>
      </c>
      <c r="J128" s="5"/>
      <c r="K128" s="5"/>
      <c r="L128" s="5"/>
      <c r="M128" s="6" t="s">
        <v>30</v>
      </c>
      <c r="N128" s="8">
        <f t="shared" si="55"/>
        <v>1.3759722222222148</v>
      </c>
      <c r="O128" s="8">
        <f t="shared" si="35"/>
        <v>1.3899722222222148</v>
      </c>
      <c r="P128" s="12"/>
    </row>
    <row r="129" spans="1:16" x14ac:dyDescent="0.25">
      <c r="A129" s="2">
        <f t="shared" si="51"/>
        <v>401081</v>
      </c>
      <c r="B129" s="2" t="s">
        <v>31</v>
      </c>
      <c r="C129" s="2" t="s">
        <v>113</v>
      </c>
      <c r="D129" s="3" t="s">
        <v>17</v>
      </c>
      <c r="E129" s="11">
        <f t="shared" si="52"/>
        <v>1.3434722222222149</v>
      </c>
      <c r="F129" s="11">
        <f t="shared" si="36"/>
        <v>1.3609722222222147</v>
      </c>
      <c r="G129" s="4" t="s">
        <v>23</v>
      </c>
      <c r="H129" s="9">
        <f t="shared" si="53"/>
        <v>1.3669722222222147</v>
      </c>
      <c r="I129" s="9">
        <f t="shared" si="54"/>
        <v>1.3709722222222147</v>
      </c>
      <c r="J129" s="5"/>
      <c r="K129" s="5"/>
      <c r="L129" s="5"/>
      <c r="M129" s="6" t="s">
        <v>24</v>
      </c>
      <c r="N129" s="8">
        <f t="shared" si="55"/>
        <v>1.3809722222222147</v>
      </c>
      <c r="O129" s="8">
        <f t="shared" si="35"/>
        <v>1.3949722222222147</v>
      </c>
      <c r="P129" s="12"/>
    </row>
    <row r="130" spans="1:16" x14ac:dyDescent="0.25">
      <c r="A130" s="2">
        <f t="shared" si="51"/>
        <v>401091</v>
      </c>
      <c r="B130" s="2" t="s">
        <v>32</v>
      </c>
      <c r="C130" s="2" t="s">
        <v>16</v>
      </c>
      <c r="D130" s="3" t="s">
        <v>12</v>
      </c>
      <c r="E130" s="11">
        <f t="shared" si="52"/>
        <v>1.3484722222222147</v>
      </c>
      <c r="F130" s="11">
        <f t="shared" si="36"/>
        <v>1.3659722222222146</v>
      </c>
      <c r="G130" s="4" t="s">
        <v>18</v>
      </c>
      <c r="H130" s="9">
        <f t="shared" si="53"/>
        <v>1.3719722222222146</v>
      </c>
      <c r="I130" s="9">
        <f t="shared" si="54"/>
        <v>1.3759722222222146</v>
      </c>
      <c r="J130" s="5"/>
      <c r="K130" s="5"/>
      <c r="L130" s="5"/>
      <c r="M130" s="6" t="s">
        <v>30</v>
      </c>
      <c r="N130" s="8">
        <f t="shared" si="55"/>
        <v>1.3859722222222146</v>
      </c>
      <c r="O130" s="8">
        <f t="shared" si="35"/>
        <v>1.3999722222222146</v>
      </c>
      <c r="P130" s="12"/>
    </row>
    <row r="131" spans="1:16" x14ac:dyDescent="0.25">
      <c r="A131" s="2">
        <f t="shared" si="51"/>
        <v>401101</v>
      </c>
      <c r="B131" s="2" t="s">
        <v>28</v>
      </c>
      <c r="C131" s="2" t="s">
        <v>16</v>
      </c>
      <c r="D131" s="3" t="s">
        <v>17</v>
      </c>
      <c r="E131" s="11">
        <f t="shared" si="52"/>
        <v>1.3534722222222146</v>
      </c>
      <c r="F131" s="11">
        <f t="shared" si="36"/>
        <v>1.3709722222222145</v>
      </c>
      <c r="G131" s="4" t="s">
        <v>23</v>
      </c>
      <c r="H131" s="9">
        <f t="shared" si="53"/>
        <v>1.3769722222222145</v>
      </c>
      <c r="I131" s="9">
        <f t="shared" si="54"/>
        <v>1.3809722222222145</v>
      </c>
      <c r="J131" s="5"/>
      <c r="K131" s="5"/>
      <c r="L131" s="5"/>
      <c r="M131" s="6" t="s">
        <v>24</v>
      </c>
      <c r="N131" s="8">
        <f t="shared" si="55"/>
        <v>1.3909722222222145</v>
      </c>
      <c r="O131" s="8">
        <f t="shared" si="35"/>
        <v>1.4049722222222145</v>
      </c>
      <c r="P131" s="12"/>
    </row>
    <row r="132" spans="1:16" x14ac:dyDescent="0.25">
      <c r="A132" s="2">
        <f t="shared" si="51"/>
        <v>401111</v>
      </c>
      <c r="B132" s="2" t="s">
        <v>36</v>
      </c>
      <c r="C132" s="2" t="s">
        <v>16</v>
      </c>
      <c r="D132" s="3" t="s">
        <v>12</v>
      </c>
      <c r="E132" s="11">
        <f t="shared" si="52"/>
        <v>1.3584722222222145</v>
      </c>
      <c r="F132" s="11">
        <f t="shared" si="36"/>
        <v>1.3759722222222144</v>
      </c>
      <c r="G132" s="4" t="s">
        <v>18</v>
      </c>
      <c r="H132" s="9">
        <f t="shared" si="53"/>
        <v>1.3819722222222144</v>
      </c>
      <c r="I132" s="9">
        <f t="shared" si="54"/>
        <v>1.3859722222222144</v>
      </c>
      <c r="J132" s="5"/>
      <c r="K132" s="5"/>
      <c r="L132" s="5"/>
      <c r="M132" s="6" t="s">
        <v>30</v>
      </c>
      <c r="N132" s="8">
        <f t="shared" si="55"/>
        <v>1.3959722222222144</v>
      </c>
      <c r="O132" s="8">
        <f t="shared" si="35"/>
        <v>1.4099722222222144</v>
      </c>
      <c r="P132" s="12"/>
    </row>
    <row r="133" spans="1:16" x14ac:dyDescent="0.25">
      <c r="A133" s="2">
        <f t="shared" si="51"/>
        <v>401121</v>
      </c>
      <c r="B133" s="2" t="s">
        <v>39</v>
      </c>
      <c r="C133" s="2" t="s">
        <v>26</v>
      </c>
      <c r="D133" s="3" t="s">
        <v>17</v>
      </c>
      <c r="E133" s="11">
        <f t="shared" si="52"/>
        <v>1.3634722222222144</v>
      </c>
      <c r="F133" s="11">
        <f t="shared" si="36"/>
        <v>1.3809722222222143</v>
      </c>
      <c r="G133" s="4"/>
      <c r="H133" s="4"/>
      <c r="I133" s="4"/>
      <c r="J133" s="5"/>
      <c r="K133" s="5"/>
      <c r="L133" s="5"/>
      <c r="M133" s="6" t="s">
        <v>33</v>
      </c>
      <c r="N133" s="8">
        <f>F133+0.01</f>
        <v>1.3909722222222143</v>
      </c>
      <c r="O133" s="8">
        <f t="shared" si="35"/>
        <v>1.4049722222222143</v>
      </c>
      <c r="P133" s="12"/>
    </row>
    <row r="134" spans="1:16" x14ac:dyDescent="0.25">
      <c r="A134" s="2">
        <f t="shared" si="51"/>
        <v>401131</v>
      </c>
      <c r="B134" s="2" t="s">
        <v>11</v>
      </c>
      <c r="C134" s="2" t="s">
        <v>16</v>
      </c>
      <c r="D134" s="3" t="s">
        <v>12</v>
      </c>
      <c r="E134" s="11">
        <f t="shared" si="52"/>
        <v>1.3684722222222143</v>
      </c>
      <c r="F134" s="11">
        <f t="shared" si="36"/>
        <v>1.3859722222222142</v>
      </c>
      <c r="G134" s="4" t="s">
        <v>23</v>
      </c>
      <c r="H134" s="9">
        <f t="shared" ref="H134:H140" si="56">F134+0.006</f>
        <v>1.3919722222222142</v>
      </c>
      <c r="I134" s="9">
        <f t="shared" ref="I134:I140" si="57">H134+0.004</f>
        <v>1.3959722222222142</v>
      </c>
      <c r="J134" s="5"/>
      <c r="K134" s="5"/>
      <c r="L134" s="5"/>
      <c r="M134" s="6" t="s">
        <v>24</v>
      </c>
      <c r="N134" s="8">
        <f t="shared" ref="N134:N140" si="58">I134+0.01</f>
        <v>1.4059722222222142</v>
      </c>
      <c r="O134" s="8">
        <f t="shared" si="35"/>
        <v>1.4199722222222142</v>
      </c>
      <c r="P134" s="12"/>
    </row>
    <row r="135" spans="1:16" x14ac:dyDescent="0.25">
      <c r="A135" s="2">
        <f t="shared" si="51"/>
        <v>401141</v>
      </c>
      <c r="B135" s="2" t="s">
        <v>14</v>
      </c>
      <c r="C135" s="2" t="s">
        <v>16</v>
      </c>
      <c r="D135" s="3" t="s">
        <v>17</v>
      </c>
      <c r="E135" s="11">
        <f t="shared" si="52"/>
        <v>1.3734722222222142</v>
      </c>
      <c r="F135" s="11">
        <f t="shared" si="36"/>
        <v>1.3909722222222141</v>
      </c>
      <c r="G135" s="4" t="s">
        <v>23</v>
      </c>
      <c r="H135" s="9">
        <f t="shared" si="56"/>
        <v>1.3969722222222141</v>
      </c>
      <c r="I135" s="9">
        <f t="shared" si="57"/>
        <v>1.4009722222222141</v>
      </c>
      <c r="J135" s="5"/>
      <c r="K135" s="5"/>
      <c r="L135" s="5"/>
      <c r="M135" s="6" t="s">
        <v>24</v>
      </c>
      <c r="N135" s="8">
        <f t="shared" si="58"/>
        <v>1.4109722222222141</v>
      </c>
      <c r="O135" s="8">
        <f t="shared" si="35"/>
        <v>1.4249722222222141</v>
      </c>
      <c r="P135" s="12"/>
    </row>
    <row r="136" spans="1:16" x14ac:dyDescent="0.25">
      <c r="A136" s="2">
        <f t="shared" si="51"/>
        <v>401151</v>
      </c>
      <c r="B136" s="2" t="s">
        <v>36</v>
      </c>
      <c r="C136" s="2" t="s">
        <v>16</v>
      </c>
      <c r="D136" s="3" t="s">
        <v>12</v>
      </c>
      <c r="E136" s="11">
        <f t="shared" si="52"/>
        <v>1.3784722222222141</v>
      </c>
      <c r="F136" s="11">
        <f t="shared" si="36"/>
        <v>1.395972222222214</v>
      </c>
      <c r="G136" s="4" t="s">
        <v>18</v>
      </c>
      <c r="H136" s="9">
        <f t="shared" si="56"/>
        <v>1.401972222222214</v>
      </c>
      <c r="I136" s="9">
        <f t="shared" si="57"/>
        <v>1.405972222222214</v>
      </c>
      <c r="J136" s="5"/>
      <c r="K136" s="5"/>
      <c r="L136" s="5"/>
      <c r="M136" s="6" t="s">
        <v>30</v>
      </c>
      <c r="N136" s="8">
        <f t="shared" si="58"/>
        <v>1.415972222222214</v>
      </c>
      <c r="O136" s="8">
        <f t="shared" si="35"/>
        <v>1.429972222222214</v>
      </c>
      <c r="P136" s="12"/>
    </row>
    <row r="137" spans="1:16" x14ac:dyDescent="0.25">
      <c r="A137" s="2">
        <f t="shared" si="51"/>
        <v>401161</v>
      </c>
      <c r="B137" s="2" t="s">
        <v>40</v>
      </c>
      <c r="C137" s="2" t="s">
        <v>16</v>
      </c>
      <c r="D137" s="3" t="s">
        <v>17</v>
      </c>
      <c r="E137" s="11">
        <f t="shared" si="52"/>
        <v>1.383472222222214</v>
      </c>
      <c r="F137" s="11">
        <f t="shared" si="36"/>
        <v>1.4009722222222138</v>
      </c>
      <c r="G137" s="4" t="s">
        <v>18</v>
      </c>
      <c r="H137" s="9">
        <f t="shared" si="56"/>
        <v>1.4069722222222139</v>
      </c>
      <c r="I137" s="9">
        <f t="shared" si="57"/>
        <v>1.4109722222222139</v>
      </c>
      <c r="J137" s="5"/>
      <c r="K137" s="5"/>
      <c r="L137" s="5"/>
      <c r="M137" s="6" t="s">
        <v>30</v>
      </c>
      <c r="N137" s="8">
        <f t="shared" si="58"/>
        <v>1.4209722222222139</v>
      </c>
      <c r="O137" s="8">
        <f t="shared" si="35"/>
        <v>1.4349722222222139</v>
      </c>
      <c r="P137" s="12"/>
    </row>
    <row r="138" spans="1:16" x14ac:dyDescent="0.25">
      <c r="A138" s="2">
        <f t="shared" si="51"/>
        <v>401171</v>
      </c>
      <c r="B138" s="2" t="s">
        <v>15</v>
      </c>
      <c r="C138" s="2" t="s">
        <v>16</v>
      </c>
      <c r="D138" s="3" t="s">
        <v>12</v>
      </c>
      <c r="E138" s="11">
        <f t="shared" si="52"/>
        <v>1.3884722222222139</v>
      </c>
      <c r="F138" s="11">
        <f t="shared" si="36"/>
        <v>1.4059722222222137</v>
      </c>
      <c r="G138" s="4" t="s">
        <v>18</v>
      </c>
      <c r="H138" s="9">
        <f t="shared" si="56"/>
        <v>1.4119722222222137</v>
      </c>
      <c r="I138" s="9">
        <f t="shared" si="57"/>
        <v>1.4159722222222137</v>
      </c>
      <c r="J138" s="5"/>
      <c r="K138" s="5"/>
      <c r="L138" s="5"/>
      <c r="M138" s="6" t="s">
        <v>30</v>
      </c>
      <c r="N138" s="8">
        <f t="shared" si="58"/>
        <v>1.4259722222222138</v>
      </c>
      <c r="O138" s="8">
        <f t="shared" si="35"/>
        <v>1.4399722222222138</v>
      </c>
      <c r="P138" s="12"/>
    </row>
    <row r="139" spans="1:16" x14ac:dyDescent="0.25">
      <c r="A139" s="2">
        <f t="shared" si="51"/>
        <v>401181</v>
      </c>
      <c r="B139" s="2" t="s">
        <v>41</v>
      </c>
      <c r="C139" s="2" t="s">
        <v>16</v>
      </c>
      <c r="D139" s="3" t="s">
        <v>17</v>
      </c>
      <c r="E139" s="11">
        <f t="shared" si="52"/>
        <v>1.3934722222222138</v>
      </c>
      <c r="F139" s="11">
        <f t="shared" si="36"/>
        <v>1.4109722222222136</v>
      </c>
      <c r="G139" s="4" t="s">
        <v>18</v>
      </c>
      <c r="H139" s="9">
        <f t="shared" si="56"/>
        <v>1.4169722222222136</v>
      </c>
      <c r="I139" s="9">
        <f t="shared" si="57"/>
        <v>1.4209722222222136</v>
      </c>
      <c r="J139" s="5"/>
      <c r="K139" s="5"/>
      <c r="L139" s="5"/>
      <c r="M139" s="6" t="s">
        <v>30</v>
      </c>
      <c r="N139" s="8">
        <f t="shared" si="58"/>
        <v>1.4309722222222137</v>
      </c>
      <c r="O139" s="8">
        <f t="shared" si="35"/>
        <v>1.4449722222222137</v>
      </c>
      <c r="P139" s="12"/>
    </row>
    <row r="140" spans="1:16" x14ac:dyDescent="0.25">
      <c r="A140" s="2">
        <f t="shared" si="51"/>
        <v>401191</v>
      </c>
      <c r="B140" s="2" t="s">
        <v>36</v>
      </c>
      <c r="C140" s="2" t="s">
        <v>34</v>
      </c>
      <c r="D140" s="3" t="s">
        <v>17</v>
      </c>
      <c r="E140" s="11">
        <f t="shared" si="52"/>
        <v>1.3984722222222137</v>
      </c>
      <c r="F140" s="11">
        <f t="shared" si="36"/>
        <v>1.4159722222222135</v>
      </c>
      <c r="G140" s="4" t="s">
        <v>19</v>
      </c>
      <c r="H140" s="9">
        <f t="shared" si="56"/>
        <v>1.4219722222222135</v>
      </c>
      <c r="I140" s="9">
        <f t="shared" si="57"/>
        <v>1.4259722222222135</v>
      </c>
      <c r="J140" s="5" t="s">
        <v>19</v>
      </c>
      <c r="K140" s="10">
        <f>I140+0.005</f>
        <v>1.4309722222222134</v>
      </c>
      <c r="L140" s="10">
        <f>K140+0.005</f>
        <v>1.4359722222222133</v>
      </c>
      <c r="M140" s="6" t="s">
        <v>35</v>
      </c>
      <c r="N140" s="8">
        <f t="shared" si="58"/>
        <v>1.4359722222222135</v>
      </c>
      <c r="O140" s="8">
        <f t="shared" si="35"/>
        <v>1.4499722222222136</v>
      </c>
      <c r="P140" s="12"/>
    </row>
    <row r="141" spans="1:16" x14ac:dyDescent="0.25">
      <c r="A141" s="2">
        <f t="shared" si="51"/>
        <v>401201</v>
      </c>
      <c r="B141" s="2" t="s">
        <v>32</v>
      </c>
      <c r="C141" s="2" t="s">
        <v>16</v>
      </c>
      <c r="D141" s="3" t="s">
        <v>12</v>
      </c>
      <c r="E141" s="11">
        <f>E140+0.005</f>
        <v>1.4034722222222136</v>
      </c>
      <c r="F141" s="11">
        <f t="shared" si="36"/>
        <v>1.4209722222222134</v>
      </c>
      <c r="G141" s="4" t="s">
        <v>18</v>
      </c>
      <c r="H141" s="9">
        <f>F141+0.006</f>
        <v>1.4269722222222134</v>
      </c>
      <c r="I141" s="9">
        <f>H141+0.004</f>
        <v>1.4309722222222134</v>
      </c>
      <c r="J141" s="5" t="s">
        <v>19</v>
      </c>
      <c r="K141" s="10">
        <f>I141+0.005</f>
        <v>1.4359722222222133</v>
      </c>
      <c r="L141" s="10">
        <f>K141+0.005</f>
        <v>1.4409722222222132</v>
      </c>
      <c r="M141" s="6" t="s">
        <v>22</v>
      </c>
      <c r="N141" s="8">
        <f>L141+0.01</f>
        <v>1.4509722222222132</v>
      </c>
      <c r="O141" s="8">
        <f t="shared" si="35"/>
        <v>1.4649722222222132</v>
      </c>
      <c r="P141" s="14"/>
    </row>
    <row r="142" spans="1:16" x14ac:dyDescent="0.25">
      <c r="A142" s="2">
        <f t="shared" si="51"/>
        <v>401211</v>
      </c>
      <c r="B142" s="2" t="s">
        <v>11</v>
      </c>
      <c r="C142" s="2" t="s">
        <v>34</v>
      </c>
      <c r="D142" s="3" t="s">
        <v>17</v>
      </c>
      <c r="E142" s="11">
        <f t="shared" ref="E142:E157" si="59">E141+0.005</f>
        <v>1.4084722222222135</v>
      </c>
      <c r="F142" s="11">
        <f t="shared" si="36"/>
        <v>1.4259722222222133</v>
      </c>
      <c r="G142" s="4" t="s">
        <v>23</v>
      </c>
      <c r="H142" s="9">
        <f>F142+0.006</f>
        <v>1.4319722222222133</v>
      </c>
      <c r="I142" s="9">
        <f>H142+0.004</f>
        <v>1.4359722222222133</v>
      </c>
      <c r="J142" s="5"/>
      <c r="K142" s="5"/>
      <c r="L142" s="5"/>
      <c r="M142" s="6" t="s">
        <v>24</v>
      </c>
      <c r="N142" s="8">
        <f>I142+0.01</f>
        <v>1.4459722222222133</v>
      </c>
      <c r="O142" s="8">
        <f t="shared" si="35"/>
        <v>1.4599722222222133</v>
      </c>
      <c r="P142" s="14"/>
    </row>
    <row r="143" spans="1:16" x14ac:dyDescent="0.25">
      <c r="A143" s="2">
        <f t="shared" si="51"/>
        <v>401221</v>
      </c>
      <c r="B143" s="2" t="s">
        <v>43</v>
      </c>
      <c r="C143" s="2" t="s">
        <v>26</v>
      </c>
      <c r="D143" s="3" t="s">
        <v>12</v>
      </c>
      <c r="E143" s="11">
        <f t="shared" si="59"/>
        <v>1.4134722222222134</v>
      </c>
      <c r="F143" s="11">
        <f t="shared" si="36"/>
        <v>1.4309722222222132</v>
      </c>
      <c r="G143" s="4"/>
      <c r="H143" s="4"/>
      <c r="I143" s="4"/>
      <c r="J143" s="5"/>
      <c r="K143" s="5"/>
      <c r="L143" s="5"/>
      <c r="M143" s="6" t="s">
        <v>27</v>
      </c>
      <c r="N143" s="8">
        <f>F143+0.01</f>
        <v>1.4409722222222132</v>
      </c>
      <c r="O143" s="8">
        <f t="shared" si="35"/>
        <v>1.4549722222222132</v>
      </c>
      <c r="P143" s="14"/>
    </row>
    <row r="144" spans="1:16" x14ac:dyDescent="0.25">
      <c r="A144" s="2">
        <f t="shared" si="51"/>
        <v>401231</v>
      </c>
      <c r="B144" s="2" t="s">
        <v>42</v>
      </c>
      <c r="C144" s="2" t="s">
        <v>34</v>
      </c>
      <c r="D144" s="3" t="s">
        <v>17</v>
      </c>
      <c r="E144" s="11">
        <f t="shared" si="59"/>
        <v>1.4184722222222133</v>
      </c>
      <c r="F144" s="11">
        <f t="shared" si="36"/>
        <v>1.4359722222222131</v>
      </c>
      <c r="G144" s="4" t="s">
        <v>23</v>
      </c>
      <c r="H144" s="9">
        <f t="shared" ref="H144:H149" si="60">F144+0.006</f>
        <v>1.4419722222222131</v>
      </c>
      <c r="I144" s="9">
        <f t="shared" ref="I144:I149" si="61">H144+0.004</f>
        <v>1.4459722222222131</v>
      </c>
      <c r="J144" s="5"/>
      <c r="K144" s="5"/>
      <c r="L144" s="5"/>
      <c r="M144" s="6" t="s">
        <v>24</v>
      </c>
      <c r="N144" s="8">
        <f t="shared" ref="N144:N149" si="62">I144+0.01</f>
        <v>1.4559722222222131</v>
      </c>
      <c r="O144" s="8">
        <f t="shared" si="35"/>
        <v>1.4699722222222131</v>
      </c>
      <c r="P144" s="14"/>
    </row>
    <row r="145" spans="1:16" x14ac:dyDescent="0.25">
      <c r="A145" s="2">
        <f t="shared" si="51"/>
        <v>401241</v>
      </c>
      <c r="B145" s="2" t="s">
        <v>11</v>
      </c>
      <c r="C145" s="2" t="s">
        <v>16</v>
      </c>
      <c r="D145" s="3" t="s">
        <v>12</v>
      </c>
      <c r="E145" s="11">
        <f t="shared" si="59"/>
        <v>1.4234722222222131</v>
      </c>
      <c r="F145" s="11">
        <f t="shared" si="36"/>
        <v>1.440972222222213</v>
      </c>
      <c r="G145" s="4" t="s">
        <v>18</v>
      </c>
      <c r="H145" s="9">
        <f t="shared" si="60"/>
        <v>1.446972222222213</v>
      </c>
      <c r="I145" s="9">
        <f t="shared" si="61"/>
        <v>1.450972222222213</v>
      </c>
      <c r="J145" s="5"/>
      <c r="K145" s="5"/>
      <c r="L145" s="5"/>
      <c r="M145" s="6" t="s">
        <v>30</v>
      </c>
      <c r="N145" s="8">
        <f t="shared" si="62"/>
        <v>1.460972222222213</v>
      </c>
      <c r="O145" s="8">
        <f t="shared" si="35"/>
        <v>1.474972222222213</v>
      </c>
      <c r="P145" s="14"/>
    </row>
    <row r="146" spans="1:16" x14ac:dyDescent="0.25">
      <c r="A146" s="2">
        <f t="shared" si="51"/>
        <v>401251</v>
      </c>
      <c r="B146" s="2" t="s">
        <v>36</v>
      </c>
      <c r="C146" s="2" t="s">
        <v>34</v>
      </c>
      <c r="D146" s="3" t="s">
        <v>17</v>
      </c>
      <c r="E146" s="11">
        <f t="shared" si="59"/>
        <v>1.428472222222213</v>
      </c>
      <c r="F146" s="11">
        <f t="shared" si="36"/>
        <v>1.4459722222222129</v>
      </c>
      <c r="G146" s="4" t="s">
        <v>23</v>
      </c>
      <c r="H146" s="9">
        <f t="shared" si="60"/>
        <v>1.4519722222222129</v>
      </c>
      <c r="I146" s="9">
        <f t="shared" si="61"/>
        <v>1.4559722222222129</v>
      </c>
      <c r="J146" s="5"/>
      <c r="K146" s="5"/>
      <c r="L146" s="5"/>
      <c r="M146" s="6" t="s">
        <v>24</v>
      </c>
      <c r="N146" s="8">
        <f t="shared" si="62"/>
        <v>1.4659722222222129</v>
      </c>
      <c r="O146" s="8">
        <f t="shared" si="35"/>
        <v>1.4799722222222129</v>
      </c>
      <c r="P146" s="14"/>
    </row>
    <row r="147" spans="1:16" x14ac:dyDescent="0.25">
      <c r="A147" s="2">
        <f t="shared" si="51"/>
        <v>401261</v>
      </c>
      <c r="B147" s="2" t="s">
        <v>31</v>
      </c>
      <c r="C147" s="2" t="s">
        <v>16</v>
      </c>
      <c r="D147" s="3" t="s">
        <v>12</v>
      </c>
      <c r="E147" s="11">
        <f t="shared" si="59"/>
        <v>1.4334722222222129</v>
      </c>
      <c r="F147" s="11">
        <f t="shared" si="36"/>
        <v>1.4509722222222128</v>
      </c>
      <c r="G147" s="4" t="s">
        <v>18</v>
      </c>
      <c r="H147" s="9">
        <f t="shared" si="60"/>
        <v>1.4569722222222128</v>
      </c>
      <c r="I147" s="9">
        <f t="shared" si="61"/>
        <v>1.4609722222222128</v>
      </c>
      <c r="J147" s="5"/>
      <c r="K147" s="5"/>
      <c r="L147" s="5"/>
      <c r="M147" s="6" t="s">
        <v>30</v>
      </c>
      <c r="N147" s="8">
        <f t="shared" si="62"/>
        <v>1.4709722222222128</v>
      </c>
      <c r="O147" s="8">
        <f t="shared" si="35"/>
        <v>1.4849722222222128</v>
      </c>
      <c r="P147" s="14"/>
    </row>
    <row r="148" spans="1:16" x14ac:dyDescent="0.25">
      <c r="A148" s="2">
        <f t="shared" si="51"/>
        <v>401271</v>
      </c>
      <c r="B148" s="2" t="s">
        <v>37</v>
      </c>
      <c r="C148" s="2" t="s">
        <v>16</v>
      </c>
      <c r="D148" s="3" t="s">
        <v>17</v>
      </c>
      <c r="E148" s="11">
        <f t="shared" si="59"/>
        <v>1.4384722222222128</v>
      </c>
      <c r="F148" s="11">
        <f t="shared" si="36"/>
        <v>1.4559722222222127</v>
      </c>
      <c r="G148" s="4" t="s">
        <v>23</v>
      </c>
      <c r="H148" s="9">
        <f t="shared" si="60"/>
        <v>1.4619722222222127</v>
      </c>
      <c r="I148" s="9">
        <f t="shared" si="61"/>
        <v>1.4659722222222127</v>
      </c>
      <c r="J148" s="5"/>
      <c r="K148" s="5"/>
      <c r="L148" s="5"/>
      <c r="M148" s="6" t="s">
        <v>24</v>
      </c>
      <c r="N148" s="8">
        <f t="shared" si="62"/>
        <v>1.4759722222222127</v>
      </c>
      <c r="O148" s="8">
        <f t="shared" si="35"/>
        <v>1.4899722222222127</v>
      </c>
      <c r="P148" s="14"/>
    </row>
    <row r="149" spans="1:16" x14ac:dyDescent="0.25">
      <c r="A149" s="2">
        <f t="shared" si="51"/>
        <v>401281</v>
      </c>
      <c r="B149" s="2" t="s">
        <v>11</v>
      </c>
      <c r="C149" s="2" t="s">
        <v>16</v>
      </c>
      <c r="D149" s="3" t="s">
        <v>12</v>
      </c>
      <c r="E149" s="11">
        <f t="shared" si="59"/>
        <v>1.4434722222222127</v>
      </c>
      <c r="F149" s="11">
        <f t="shared" si="36"/>
        <v>1.4609722222222126</v>
      </c>
      <c r="G149" s="4" t="s">
        <v>18</v>
      </c>
      <c r="H149" s="9">
        <f t="shared" si="60"/>
        <v>1.4669722222222126</v>
      </c>
      <c r="I149" s="9">
        <f t="shared" si="61"/>
        <v>1.4709722222222126</v>
      </c>
      <c r="J149" s="5"/>
      <c r="K149" s="5"/>
      <c r="L149" s="5"/>
      <c r="M149" s="6" t="s">
        <v>30</v>
      </c>
      <c r="N149" s="8">
        <f t="shared" si="62"/>
        <v>1.4809722222222126</v>
      </c>
      <c r="O149" s="8">
        <f t="shared" si="35"/>
        <v>1.4949722222222126</v>
      </c>
      <c r="P149" s="14"/>
    </row>
    <row r="150" spans="1:16" x14ac:dyDescent="0.25">
      <c r="A150" s="2">
        <f t="shared" si="51"/>
        <v>401291</v>
      </c>
      <c r="B150" s="2" t="s">
        <v>25</v>
      </c>
      <c r="C150" s="2" t="s">
        <v>26</v>
      </c>
      <c r="D150" s="3" t="s">
        <v>17</v>
      </c>
      <c r="E150" s="11">
        <f t="shared" si="59"/>
        <v>1.4484722222222126</v>
      </c>
      <c r="F150" s="11">
        <f t="shared" si="36"/>
        <v>1.4659722222222125</v>
      </c>
      <c r="G150" s="4"/>
      <c r="H150" s="4"/>
      <c r="I150" s="4"/>
      <c r="J150" s="5"/>
      <c r="K150" s="5"/>
      <c r="L150" s="5"/>
      <c r="M150" s="6" t="s">
        <v>33</v>
      </c>
      <c r="N150" s="8">
        <f>F150+0.01</f>
        <v>1.4759722222222125</v>
      </c>
      <c r="O150" s="8">
        <f t="shared" ref="O150:O213" si="63">N150+0.014</f>
        <v>1.4899722222222125</v>
      </c>
      <c r="P150" s="14"/>
    </row>
    <row r="151" spans="1:16" x14ac:dyDescent="0.25">
      <c r="A151" s="2">
        <f t="shared" si="51"/>
        <v>401301</v>
      </c>
      <c r="B151" s="2" t="s">
        <v>38</v>
      </c>
      <c r="C151" s="2" t="s">
        <v>16</v>
      </c>
      <c r="D151" s="3" t="s">
        <v>12</v>
      </c>
      <c r="E151" s="11">
        <f t="shared" si="59"/>
        <v>1.4534722222222125</v>
      </c>
      <c r="F151" s="11">
        <f t="shared" si="36"/>
        <v>1.4709722222222124</v>
      </c>
      <c r="G151" s="4" t="s">
        <v>23</v>
      </c>
      <c r="H151" s="9">
        <f t="shared" ref="H151:H157" si="64">F151+0.006</f>
        <v>1.4769722222222124</v>
      </c>
      <c r="I151" s="9">
        <f t="shared" ref="I151:I157" si="65">H151+0.004</f>
        <v>1.4809722222222124</v>
      </c>
      <c r="J151" s="5"/>
      <c r="K151" s="5"/>
      <c r="L151" s="5"/>
      <c r="M151" s="6" t="s">
        <v>24</v>
      </c>
      <c r="N151" s="8">
        <f t="shared" ref="N151:N157" si="66">I151+0.01</f>
        <v>1.4909722222222124</v>
      </c>
      <c r="O151" s="8">
        <f t="shared" si="63"/>
        <v>1.5049722222222124</v>
      </c>
      <c r="P151" s="14"/>
    </row>
    <row r="152" spans="1:16" x14ac:dyDescent="0.25">
      <c r="A152" s="2">
        <f t="shared" si="51"/>
        <v>401311</v>
      </c>
      <c r="B152" s="2" t="s">
        <v>36</v>
      </c>
      <c r="C152" s="2" t="s">
        <v>16</v>
      </c>
      <c r="D152" s="3" t="s">
        <v>17</v>
      </c>
      <c r="E152" s="11">
        <f t="shared" si="59"/>
        <v>1.4584722222222124</v>
      </c>
      <c r="F152" s="11">
        <f t="shared" si="36"/>
        <v>1.4759722222222122</v>
      </c>
      <c r="G152" s="4" t="s">
        <v>23</v>
      </c>
      <c r="H152" s="9">
        <f t="shared" si="64"/>
        <v>1.4819722222222123</v>
      </c>
      <c r="I152" s="9">
        <f t="shared" si="65"/>
        <v>1.4859722222222123</v>
      </c>
      <c r="J152" s="5"/>
      <c r="K152" s="5"/>
      <c r="L152" s="5"/>
      <c r="M152" s="6" t="s">
        <v>24</v>
      </c>
      <c r="N152" s="8">
        <f t="shared" si="66"/>
        <v>1.4959722222222123</v>
      </c>
      <c r="O152" s="8">
        <f t="shared" si="63"/>
        <v>1.5099722222222123</v>
      </c>
      <c r="P152" s="14"/>
    </row>
    <row r="153" spans="1:16" x14ac:dyDescent="0.25">
      <c r="A153" s="2">
        <f t="shared" si="51"/>
        <v>401321</v>
      </c>
      <c r="B153" s="2" t="s">
        <v>28</v>
      </c>
      <c r="C153" s="2" t="s">
        <v>16</v>
      </c>
      <c r="D153" s="3" t="s">
        <v>12</v>
      </c>
      <c r="E153" s="11">
        <f t="shared" si="59"/>
        <v>1.4634722222222123</v>
      </c>
      <c r="F153" s="11">
        <f t="shared" si="36"/>
        <v>1.4809722222222121</v>
      </c>
      <c r="G153" s="4" t="s">
        <v>18</v>
      </c>
      <c r="H153" s="9">
        <f t="shared" si="64"/>
        <v>1.4869722222222121</v>
      </c>
      <c r="I153" s="9">
        <f t="shared" si="65"/>
        <v>1.4909722222222122</v>
      </c>
      <c r="J153" s="5"/>
      <c r="K153" s="5"/>
      <c r="L153" s="5"/>
      <c r="M153" s="6" t="s">
        <v>30</v>
      </c>
      <c r="N153" s="8">
        <f t="shared" si="66"/>
        <v>1.5009722222222122</v>
      </c>
      <c r="O153" s="8">
        <f t="shared" si="63"/>
        <v>1.5149722222222122</v>
      </c>
      <c r="P153" s="14"/>
    </row>
    <row r="154" spans="1:16" x14ac:dyDescent="0.25">
      <c r="A154" s="2">
        <f t="shared" si="51"/>
        <v>401331</v>
      </c>
      <c r="B154" s="2" t="s">
        <v>48</v>
      </c>
      <c r="C154" s="2" t="s">
        <v>16</v>
      </c>
      <c r="D154" s="3" t="s">
        <v>17</v>
      </c>
      <c r="E154" s="11">
        <f t="shared" si="59"/>
        <v>1.4684722222222122</v>
      </c>
      <c r="F154" s="11">
        <f t="shared" ref="F154:F217" si="67">F153+0.005</f>
        <v>1.485972222222212</v>
      </c>
      <c r="G154" s="4" t="s">
        <v>18</v>
      </c>
      <c r="H154" s="9">
        <f t="shared" si="64"/>
        <v>1.491972222222212</v>
      </c>
      <c r="I154" s="9">
        <f t="shared" si="65"/>
        <v>1.495972222222212</v>
      </c>
      <c r="J154" s="5"/>
      <c r="K154" s="5"/>
      <c r="L154" s="5"/>
      <c r="M154" s="6" t="s">
        <v>30</v>
      </c>
      <c r="N154" s="8">
        <f t="shared" si="66"/>
        <v>1.5059722222222121</v>
      </c>
      <c r="O154" s="8">
        <f t="shared" si="63"/>
        <v>1.5199722222222121</v>
      </c>
      <c r="P154" s="14"/>
    </row>
    <row r="155" spans="1:16" x14ac:dyDescent="0.25">
      <c r="A155" s="2">
        <f t="shared" si="51"/>
        <v>401341</v>
      </c>
      <c r="B155" s="2" t="s">
        <v>49</v>
      </c>
      <c r="C155" s="2" t="s">
        <v>16</v>
      </c>
      <c r="D155" s="3" t="s">
        <v>12</v>
      </c>
      <c r="E155" s="11">
        <f t="shared" si="59"/>
        <v>1.4734722222222121</v>
      </c>
      <c r="F155" s="11">
        <f t="shared" si="67"/>
        <v>1.4909722222222119</v>
      </c>
      <c r="G155" s="4" t="s">
        <v>18</v>
      </c>
      <c r="H155" s="9">
        <f t="shared" si="64"/>
        <v>1.4969722222222119</v>
      </c>
      <c r="I155" s="9">
        <f t="shared" si="65"/>
        <v>1.5009722222222119</v>
      </c>
      <c r="J155" s="5"/>
      <c r="K155" s="5"/>
      <c r="L155" s="5"/>
      <c r="M155" s="6" t="s">
        <v>30</v>
      </c>
      <c r="N155" s="8">
        <f t="shared" si="66"/>
        <v>1.5109722222222119</v>
      </c>
      <c r="O155" s="8">
        <f t="shared" si="63"/>
        <v>1.524972222222212</v>
      </c>
      <c r="P155" s="14"/>
    </row>
    <row r="156" spans="1:16" x14ac:dyDescent="0.25">
      <c r="A156" s="2">
        <f t="shared" si="51"/>
        <v>401351</v>
      </c>
      <c r="B156" s="2" t="s">
        <v>11</v>
      </c>
      <c r="C156" s="2" t="s">
        <v>16</v>
      </c>
      <c r="D156" s="3" t="s">
        <v>17</v>
      </c>
      <c r="E156" s="11">
        <f t="shared" si="59"/>
        <v>1.478472222222212</v>
      </c>
      <c r="F156" s="11">
        <f t="shared" si="67"/>
        <v>1.4959722222222118</v>
      </c>
      <c r="G156" s="4" t="s">
        <v>18</v>
      </c>
      <c r="H156" s="9">
        <f t="shared" si="64"/>
        <v>1.5019722222222118</v>
      </c>
      <c r="I156" s="9">
        <f t="shared" si="65"/>
        <v>1.5059722222222118</v>
      </c>
      <c r="J156" s="5"/>
      <c r="K156" s="5"/>
      <c r="L156" s="5"/>
      <c r="M156" s="6" t="s">
        <v>30</v>
      </c>
      <c r="N156" s="8">
        <f t="shared" si="66"/>
        <v>1.5159722222222118</v>
      </c>
      <c r="O156" s="8">
        <f t="shared" si="63"/>
        <v>1.5299722222222119</v>
      </c>
      <c r="P156" s="14"/>
    </row>
    <row r="157" spans="1:16" x14ac:dyDescent="0.25">
      <c r="A157" s="2">
        <f t="shared" si="51"/>
        <v>401361</v>
      </c>
      <c r="B157" s="2" t="s">
        <v>50</v>
      </c>
      <c r="C157" s="2" t="s">
        <v>34</v>
      </c>
      <c r="D157" s="3" t="s">
        <v>17</v>
      </c>
      <c r="E157" s="11">
        <f t="shared" si="59"/>
        <v>1.4834722222222119</v>
      </c>
      <c r="F157" s="11">
        <f t="shared" si="67"/>
        <v>1.5009722222222117</v>
      </c>
      <c r="G157" s="4" t="s">
        <v>19</v>
      </c>
      <c r="H157" s="9">
        <f t="shared" si="64"/>
        <v>1.5069722222222117</v>
      </c>
      <c r="I157" s="9">
        <f t="shared" si="65"/>
        <v>1.5109722222222117</v>
      </c>
      <c r="J157" s="5" t="s">
        <v>19</v>
      </c>
      <c r="K157" s="10">
        <f>I157+0.005</f>
        <v>1.5159722222222116</v>
      </c>
      <c r="L157" s="10">
        <f>K157+0.005</f>
        <v>1.5209722222222115</v>
      </c>
      <c r="M157" s="6" t="s">
        <v>35</v>
      </c>
      <c r="N157" s="8">
        <f t="shared" si="66"/>
        <v>1.5209722222222117</v>
      </c>
      <c r="O157" s="8">
        <f t="shared" si="63"/>
        <v>1.5349722222222117</v>
      </c>
      <c r="P157" s="14"/>
    </row>
    <row r="158" spans="1:16" x14ac:dyDescent="0.25">
      <c r="A158" s="2">
        <f t="shared" si="51"/>
        <v>401371</v>
      </c>
      <c r="B158" s="2" t="s">
        <v>51</v>
      </c>
      <c r="C158" s="2" t="s">
        <v>16</v>
      </c>
      <c r="D158" s="3" t="s">
        <v>12</v>
      </c>
      <c r="E158" s="11">
        <f>E157+0.005</f>
        <v>1.4884722222222118</v>
      </c>
      <c r="F158" s="11">
        <f t="shared" si="67"/>
        <v>1.5059722222222116</v>
      </c>
      <c r="G158" s="4" t="s">
        <v>18</v>
      </c>
      <c r="H158" s="9">
        <f>F158+0.006</f>
        <v>1.5119722222222116</v>
      </c>
      <c r="I158" s="9">
        <f>H158+0.004</f>
        <v>1.5159722222222116</v>
      </c>
      <c r="J158" s="5" t="s">
        <v>19</v>
      </c>
      <c r="K158" s="10">
        <f>I158+0.005</f>
        <v>1.5209722222222115</v>
      </c>
      <c r="L158" s="10">
        <f>K158+0.005</f>
        <v>1.5259722222222114</v>
      </c>
      <c r="M158" s="6" t="s">
        <v>22</v>
      </c>
      <c r="N158" s="8">
        <f>L158+0.01</f>
        <v>1.5359722222222114</v>
      </c>
      <c r="O158" s="8">
        <f t="shared" si="63"/>
        <v>1.5499722222222114</v>
      </c>
      <c r="P158" s="14"/>
    </row>
    <row r="159" spans="1:16" x14ac:dyDescent="0.25">
      <c r="A159" s="2">
        <f t="shared" si="51"/>
        <v>401381</v>
      </c>
      <c r="B159" s="2" t="s">
        <v>52</v>
      </c>
      <c r="C159" s="2" t="s">
        <v>34</v>
      </c>
      <c r="D159" s="3" t="s">
        <v>17</v>
      </c>
      <c r="E159" s="11">
        <f t="shared" ref="E159:E174" si="68">E158+0.005</f>
        <v>1.4934722222222117</v>
      </c>
      <c r="F159" s="11">
        <f t="shared" si="67"/>
        <v>1.5109722222222115</v>
      </c>
      <c r="G159" s="4" t="s">
        <v>23</v>
      </c>
      <c r="H159" s="9">
        <f>F159+0.006</f>
        <v>1.5169722222222115</v>
      </c>
      <c r="I159" s="9">
        <f>H159+0.004</f>
        <v>1.5209722222222115</v>
      </c>
      <c r="J159" s="5"/>
      <c r="K159" s="5"/>
      <c r="L159" s="5"/>
      <c r="M159" s="6" t="s">
        <v>24</v>
      </c>
      <c r="N159" s="8">
        <f>I159+0.01</f>
        <v>1.5309722222222115</v>
      </c>
      <c r="O159" s="8">
        <f t="shared" si="63"/>
        <v>1.5449722222222115</v>
      </c>
      <c r="P159" s="14"/>
    </row>
    <row r="160" spans="1:16" x14ac:dyDescent="0.25">
      <c r="A160" s="2">
        <f t="shared" si="51"/>
        <v>401391</v>
      </c>
      <c r="B160" s="2" t="s">
        <v>36</v>
      </c>
      <c r="C160" s="2" t="s">
        <v>26</v>
      </c>
      <c r="D160" s="3" t="s">
        <v>12</v>
      </c>
      <c r="E160" s="11">
        <f t="shared" si="68"/>
        <v>1.4984722222222115</v>
      </c>
      <c r="F160" s="11">
        <f t="shared" si="67"/>
        <v>1.5159722222222114</v>
      </c>
      <c r="G160" s="4"/>
      <c r="H160" s="4"/>
      <c r="I160" s="4"/>
      <c r="J160" s="5"/>
      <c r="K160" s="5"/>
      <c r="L160" s="5"/>
      <c r="M160" s="6" t="s">
        <v>27</v>
      </c>
      <c r="N160" s="8">
        <f>F160+0.01</f>
        <v>1.5259722222222114</v>
      </c>
      <c r="O160" s="8">
        <f t="shared" si="63"/>
        <v>1.5399722222222114</v>
      </c>
      <c r="P160" s="14"/>
    </row>
    <row r="161" spans="1:16" x14ac:dyDescent="0.25">
      <c r="A161" s="2">
        <f t="shared" si="51"/>
        <v>401401</v>
      </c>
      <c r="B161" s="2" t="s">
        <v>53</v>
      </c>
      <c r="C161" s="2" t="s">
        <v>34</v>
      </c>
      <c r="D161" s="3" t="s">
        <v>17</v>
      </c>
      <c r="E161" s="11">
        <f t="shared" si="68"/>
        <v>1.5034722222222114</v>
      </c>
      <c r="F161" s="11">
        <f t="shared" si="67"/>
        <v>1.5209722222222113</v>
      </c>
      <c r="G161" s="4" t="s">
        <v>23</v>
      </c>
      <c r="H161" s="9">
        <f t="shared" ref="H161:H166" si="69">F161+0.006</f>
        <v>1.5269722222222113</v>
      </c>
      <c r="I161" s="9">
        <f t="shared" ref="I161:I166" si="70">H161+0.004</f>
        <v>1.5309722222222113</v>
      </c>
      <c r="J161" s="5"/>
      <c r="K161" s="5"/>
      <c r="L161" s="5"/>
      <c r="M161" s="6" t="s">
        <v>24</v>
      </c>
      <c r="N161" s="8">
        <f t="shared" ref="N161:N166" si="71">I161+0.01</f>
        <v>1.5409722222222113</v>
      </c>
      <c r="O161" s="8">
        <f t="shared" si="63"/>
        <v>1.5549722222222113</v>
      </c>
      <c r="P161" s="14"/>
    </row>
    <row r="162" spans="1:16" x14ac:dyDescent="0.25">
      <c r="A162" s="2">
        <f t="shared" si="51"/>
        <v>401411</v>
      </c>
      <c r="B162" s="2" t="s">
        <v>54</v>
      </c>
      <c r="C162" s="2" t="s">
        <v>16</v>
      </c>
      <c r="D162" s="3" t="s">
        <v>12</v>
      </c>
      <c r="E162" s="11">
        <f t="shared" si="68"/>
        <v>1.5084722222222113</v>
      </c>
      <c r="F162" s="11">
        <f t="shared" si="67"/>
        <v>1.5259722222222112</v>
      </c>
      <c r="G162" s="4" t="s">
        <v>18</v>
      </c>
      <c r="H162" s="9">
        <f t="shared" si="69"/>
        <v>1.5319722222222112</v>
      </c>
      <c r="I162" s="9">
        <f t="shared" si="70"/>
        <v>1.5359722222222112</v>
      </c>
      <c r="J162" s="5"/>
      <c r="K162" s="5"/>
      <c r="L162" s="5"/>
      <c r="M162" s="6" t="s">
        <v>30</v>
      </c>
      <c r="N162" s="8">
        <f t="shared" si="71"/>
        <v>1.5459722222222112</v>
      </c>
      <c r="O162" s="8">
        <f t="shared" si="63"/>
        <v>1.5599722222222112</v>
      </c>
      <c r="P162" s="14"/>
    </row>
    <row r="163" spans="1:16" x14ac:dyDescent="0.25">
      <c r="A163" s="2">
        <f t="shared" si="51"/>
        <v>401421</v>
      </c>
      <c r="B163" s="2" t="s">
        <v>47</v>
      </c>
      <c r="C163" s="2" t="s">
        <v>34</v>
      </c>
      <c r="D163" s="3" t="s">
        <v>17</v>
      </c>
      <c r="E163" s="11">
        <f t="shared" si="68"/>
        <v>1.5134722222222112</v>
      </c>
      <c r="F163" s="11">
        <f t="shared" si="67"/>
        <v>1.5309722222222111</v>
      </c>
      <c r="G163" s="4" t="s">
        <v>23</v>
      </c>
      <c r="H163" s="9">
        <f t="shared" si="69"/>
        <v>1.5369722222222111</v>
      </c>
      <c r="I163" s="9">
        <f t="shared" si="70"/>
        <v>1.5409722222222111</v>
      </c>
      <c r="J163" s="5"/>
      <c r="K163" s="5"/>
      <c r="L163" s="5"/>
      <c r="M163" s="6" t="s">
        <v>24</v>
      </c>
      <c r="N163" s="8">
        <f t="shared" si="71"/>
        <v>1.5509722222222111</v>
      </c>
      <c r="O163" s="8">
        <f t="shared" si="63"/>
        <v>1.5649722222222111</v>
      </c>
      <c r="P163" s="14"/>
    </row>
    <row r="164" spans="1:16" x14ac:dyDescent="0.25">
      <c r="A164" s="2">
        <f t="shared" si="51"/>
        <v>401431</v>
      </c>
      <c r="B164" s="2" t="s">
        <v>46</v>
      </c>
      <c r="C164" s="2" t="s">
        <v>16</v>
      </c>
      <c r="D164" s="3" t="s">
        <v>12</v>
      </c>
      <c r="E164" s="11">
        <f t="shared" si="68"/>
        <v>1.5184722222222111</v>
      </c>
      <c r="F164" s="11">
        <f t="shared" si="67"/>
        <v>1.535972222222211</v>
      </c>
      <c r="G164" s="4" t="s">
        <v>18</v>
      </c>
      <c r="H164" s="9">
        <f t="shared" si="69"/>
        <v>1.541972222222211</v>
      </c>
      <c r="I164" s="9">
        <f t="shared" si="70"/>
        <v>1.545972222222211</v>
      </c>
      <c r="J164" s="5"/>
      <c r="K164" s="5"/>
      <c r="L164" s="5"/>
      <c r="M164" s="6" t="s">
        <v>30</v>
      </c>
      <c r="N164" s="8">
        <f t="shared" si="71"/>
        <v>1.555972222222211</v>
      </c>
      <c r="O164" s="8">
        <f t="shared" si="63"/>
        <v>1.569972222222211</v>
      </c>
      <c r="P164" s="14"/>
    </row>
    <row r="165" spans="1:16" x14ac:dyDescent="0.25">
      <c r="A165" s="2">
        <f t="shared" si="51"/>
        <v>401441</v>
      </c>
      <c r="B165" s="2" t="s">
        <v>36</v>
      </c>
      <c r="C165" s="2" t="s">
        <v>16</v>
      </c>
      <c r="D165" s="3" t="s">
        <v>17</v>
      </c>
      <c r="E165" s="11">
        <f t="shared" si="68"/>
        <v>1.523472222222211</v>
      </c>
      <c r="F165" s="11">
        <f t="shared" si="67"/>
        <v>1.5409722222222109</v>
      </c>
      <c r="G165" s="4" t="s">
        <v>23</v>
      </c>
      <c r="H165" s="9">
        <f t="shared" si="69"/>
        <v>1.5469722222222109</v>
      </c>
      <c r="I165" s="9">
        <f t="shared" si="70"/>
        <v>1.5509722222222109</v>
      </c>
      <c r="J165" s="5"/>
      <c r="K165" s="5"/>
      <c r="L165" s="5"/>
      <c r="M165" s="6" t="s">
        <v>24</v>
      </c>
      <c r="N165" s="8">
        <f t="shared" si="71"/>
        <v>1.5609722222222109</v>
      </c>
      <c r="O165" s="8">
        <f t="shared" si="63"/>
        <v>1.5749722222222109</v>
      </c>
      <c r="P165" s="14"/>
    </row>
    <row r="166" spans="1:16" x14ac:dyDescent="0.25">
      <c r="A166" s="2">
        <f t="shared" si="51"/>
        <v>401451</v>
      </c>
      <c r="B166" s="2" t="s">
        <v>45</v>
      </c>
      <c r="C166" s="2" t="s">
        <v>16</v>
      </c>
      <c r="D166" s="3" t="s">
        <v>12</v>
      </c>
      <c r="E166" s="11">
        <f t="shared" si="68"/>
        <v>1.5284722222222109</v>
      </c>
      <c r="F166" s="11">
        <f t="shared" si="67"/>
        <v>1.5459722222222108</v>
      </c>
      <c r="G166" s="4" t="s">
        <v>18</v>
      </c>
      <c r="H166" s="9">
        <f t="shared" si="69"/>
        <v>1.5519722222222108</v>
      </c>
      <c r="I166" s="9">
        <f t="shared" si="70"/>
        <v>1.5559722222222108</v>
      </c>
      <c r="J166" s="5"/>
      <c r="K166" s="5"/>
      <c r="L166" s="5"/>
      <c r="M166" s="6" t="s">
        <v>30</v>
      </c>
      <c r="N166" s="8">
        <f t="shared" si="71"/>
        <v>1.5659722222222108</v>
      </c>
      <c r="O166" s="8">
        <f t="shared" si="63"/>
        <v>1.5799722222222108</v>
      </c>
      <c r="P166" s="14"/>
    </row>
    <row r="167" spans="1:16" x14ac:dyDescent="0.25">
      <c r="A167" s="2">
        <f t="shared" si="51"/>
        <v>401461</v>
      </c>
      <c r="B167" s="2" t="s">
        <v>11</v>
      </c>
      <c r="C167" s="2" t="s">
        <v>26</v>
      </c>
      <c r="D167" s="3" t="s">
        <v>17</v>
      </c>
      <c r="E167" s="11">
        <f t="shared" si="68"/>
        <v>1.5334722222222108</v>
      </c>
      <c r="F167" s="11">
        <f t="shared" si="67"/>
        <v>1.5509722222222107</v>
      </c>
      <c r="G167" s="4"/>
      <c r="H167" s="4"/>
      <c r="I167" s="4"/>
      <c r="J167" s="5"/>
      <c r="K167" s="5"/>
      <c r="L167" s="5"/>
      <c r="M167" s="6" t="s">
        <v>33</v>
      </c>
      <c r="N167" s="8">
        <f>F167+0.01</f>
        <v>1.5609722222222107</v>
      </c>
      <c r="O167" s="8">
        <f t="shared" si="63"/>
        <v>1.5749722222222107</v>
      </c>
      <c r="P167" s="14"/>
    </row>
    <row r="168" spans="1:16" x14ac:dyDescent="0.25">
      <c r="A168" s="2">
        <f t="shared" si="51"/>
        <v>401471</v>
      </c>
      <c r="B168" s="2" t="s">
        <v>44</v>
      </c>
      <c r="C168" s="2" t="s">
        <v>16</v>
      </c>
      <c r="D168" s="3" t="s">
        <v>12</v>
      </c>
      <c r="E168" s="11">
        <f t="shared" si="68"/>
        <v>1.5384722222222107</v>
      </c>
      <c r="F168" s="11">
        <f t="shared" si="67"/>
        <v>1.5559722222222105</v>
      </c>
      <c r="G168" s="4" t="s">
        <v>23</v>
      </c>
      <c r="H168" s="9">
        <f t="shared" ref="H168:H174" si="72">F168+0.006</f>
        <v>1.5619722222222105</v>
      </c>
      <c r="I168" s="9">
        <f t="shared" ref="I168:I174" si="73">H168+0.004</f>
        <v>1.5659722222222106</v>
      </c>
      <c r="J168" s="5"/>
      <c r="K168" s="5"/>
      <c r="L168" s="5"/>
      <c r="M168" s="6" t="s">
        <v>24</v>
      </c>
      <c r="N168" s="8">
        <f t="shared" ref="N168:N174" si="74">I168+0.01</f>
        <v>1.5759722222222106</v>
      </c>
      <c r="O168" s="8">
        <f t="shared" si="63"/>
        <v>1.5899722222222106</v>
      </c>
      <c r="P168" s="14"/>
    </row>
    <row r="169" spans="1:16" x14ac:dyDescent="0.25">
      <c r="A169" s="2">
        <f t="shared" si="51"/>
        <v>401481</v>
      </c>
      <c r="B169" s="2" t="s">
        <v>32</v>
      </c>
      <c r="C169" s="2" t="s">
        <v>16</v>
      </c>
      <c r="D169" s="3" t="s">
        <v>17</v>
      </c>
      <c r="E169" s="11">
        <f t="shared" si="68"/>
        <v>1.5434722222222106</v>
      </c>
      <c r="F169" s="11">
        <f t="shared" si="67"/>
        <v>1.5609722222222104</v>
      </c>
      <c r="G169" s="4" t="s">
        <v>23</v>
      </c>
      <c r="H169" s="9">
        <f t="shared" si="72"/>
        <v>1.5669722222222104</v>
      </c>
      <c r="I169" s="9">
        <f t="shared" si="73"/>
        <v>1.5709722222222104</v>
      </c>
      <c r="J169" s="5"/>
      <c r="K169" s="5"/>
      <c r="L169" s="5"/>
      <c r="M169" s="6" t="s">
        <v>24</v>
      </c>
      <c r="N169" s="8">
        <f t="shared" si="74"/>
        <v>1.5809722222222105</v>
      </c>
      <c r="O169" s="8">
        <f t="shared" si="63"/>
        <v>1.5949722222222105</v>
      </c>
      <c r="P169" s="14"/>
    </row>
    <row r="170" spans="1:16" x14ac:dyDescent="0.25">
      <c r="A170" s="2">
        <f t="shared" si="51"/>
        <v>401491</v>
      </c>
      <c r="B170" s="2" t="s">
        <v>31</v>
      </c>
      <c r="C170" s="2" t="s">
        <v>16</v>
      </c>
      <c r="D170" s="3" t="s">
        <v>12</v>
      </c>
      <c r="E170" s="11">
        <f t="shared" si="68"/>
        <v>1.5484722222222105</v>
      </c>
      <c r="F170" s="11">
        <f t="shared" si="67"/>
        <v>1.5659722222222103</v>
      </c>
      <c r="G170" s="4" t="s">
        <v>18</v>
      </c>
      <c r="H170" s="9">
        <f t="shared" si="72"/>
        <v>1.5719722222222103</v>
      </c>
      <c r="I170" s="9">
        <f t="shared" si="73"/>
        <v>1.5759722222222103</v>
      </c>
      <c r="J170" s="5"/>
      <c r="K170" s="5"/>
      <c r="L170" s="5"/>
      <c r="M170" s="6" t="s">
        <v>30</v>
      </c>
      <c r="N170" s="8">
        <f t="shared" si="74"/>
        <v>1.5859722222222103</v>
      </c>
      <c r="O170" s="8">
        <f t="shared" si="63"/>
        <v>1.5999722222222104</v>
      </c>
      <c r="P170" s="14"/>
    </row>
    <row r="171" spans="1:16" x14ac:dyDescent="0.25">
      <c r="A171" s="2">
        <f t="shared" si="51"/>
        <v>401501</v>
      </c>
      <c r="B171" s="2" t="s">
        <v>15</v>
      </c>
      <c r="C171" s="2" t="s">
        <v>16</v>
      </c>
      <c r="D171" s="3" t="s">
        <v>17</v>
      </c>
      <c r="E171" s="11">
        <f t="shared" si="68"/>
        <v>1.5534722222222104</v>
      </c>
      <c r="F171" s="11">
        <f t="shared" si="67"/>
        <v>1.5709722222222102</v>
      </c>
      <c r="G171" s="4" t="s">
        <v>18</v>
      </c>
      <c r="H171" s="9">
        <f t="shared" si="72"/>
        <v>1.5769722222222102</v>
      </c>
      <c r="I171" s="9">
        <f t="shared" si="73"/>
        <v>1.5809722222222102</v>
      </c>
      <c r="J171" s="5"/>
      <c r="K171" s="5"/>
      <c r="L171" s="5"/>
      <c r="M171" s="6" t="s">
        <v>30</v>
      </c>
      <c r="N171" s="8">
        <f t="shared" si="74"/>
        <v>1.5909722222222102</v>
      </c>
      <c r="O171" s="8">
        <f t="shared" si="63"/>
        <v>1.6049722222222103</v>
      </c>
      <c r="P171" s="14"/>
    </row>
    <row r="172" spans="1:16" x14ac:dyDescent="0.25">
      <c r="A172" s="2">
        <f t="shared" si="51"/>
        <v>401511</v>
      </c>
      <c r="B172" s="2" t="s">
        <v>39</v>
      </c>
      <c r="C172" s="2" t="s">
        <v>16</v>
      </c>
      <c r="D172" s="3" t="s">
        <v>12</v>
      </c>
      <c r="E172" s="11">
        <f t="shared" si="68"/>
        <v>1.5584722222222103</v>
      </c>
      <c r="F172" s="11">
        <f t="shared" si="67"/>
        <v>1.5759722222222101</v>
      </c>
      <c r="G172" s="4" t="s">
        <v>18</v>
      </c>
      <c r="H172" s="9">
        <f t="shared" si="72"/>
        <v>1.5819722222222101</v>
      </c>
      <c r="I172" s="9">
        <f t="shared" si="73"/>
        <v>1.5859722222222101</v>
      </c>
      <c r="J172" s="5"/>
      <c r="K172" s="5"/>
      <c r="L172" s="5"/>
      <c r="M172" s="6" t="s">
        <v>30</v>
      </c>
      <c r="N172" s="8">
        <f t="shared" si="74"/>
        <v>1.5959722222222101</v>
      </c>
      <c r="O172" s="8">
        <f t="shared" si="63"/>
        <v>1.6099722222222101</v>
      </c>
      <c r="P172" s="14"/>
    </row>
    <row r="173" spans="1:16" x14ac:dyDescent="0.25">
      <c r="A173" s="2">
        <f t="shared" si="51"/>
        <v>401521</v>
      </c>
      <c r="B173" s="2" t="s">
        <v>11</v>
      </c>
      <c r="C173" s="2" t="s">
        <v>16</v>
      </c>
      <c r="D173" s="3" t="s">
        <v>17</v>
      </c>
      <c r="E173" s="11">
        <f t="shared" si="68"/>
        <v>1.5634722222222102</v>
      </c>
      <c r="F173" s="11">
        <f t="shared" si="67"/>
        <v>1.58097222222221</v>
      </c>
      <c r="G173" s="4" t="s">
        <v>18</v>
      </c>
      <c r="H173" s="9">
        <f t="shared" si="72"/>
        <v>1.58697222222221</v>
      </c>
      <c r="I173" s="9">
        <f t="shared" si="73"/>
        <v>1.59097222222221</v>
      </c>
      <c r="J173" s="5"/>
      <c r="K173" s="5"/>
      <c r="L173" s="5"/>
      <c r="M173" s="6" t="s">
        <v>30</v>
      </c>
      <c r="N173" s="8">
        <f t="shared" si="74"/>
        <v>1.60097222222221</v>
      </c>
      <c r="O173" s="8">
        <f t="shared" si="63"/>
        <v>1.61497222222221</v>
      </c>
      <c r="P173" s="14"/>
    </row>
    <row r="174" spans="1:16" x14ac:dyDescent="0.25">
      <c r="A174" s="2">
        <f t="shared" si="51"/>
        <v>401531</v>
      </c>
      <c r="B174" s="2" t="s">
        <v>36</v>
      </c>
      <c r="C174" s="2" t="s">
        <v>34</v>
      </c>
      <c r="D174" s="3" t="s">
        <v>17</v>
      </c>
      <c r="E174" s="11">
        <f t="shared" si="68"/>
        <v>1.5684722222222101</v>
      </c>
      <c r="F174" s="11">
        <f t="shared" si="67"/>
        <v>1.5859722222222099</v>
      </c>
      <c r="G174" s="4" t="s">
        <v>19</v>
      </c>
      <c r="H174" s="9">
        <f t="shared" si="72"/>
        <v>1.5919722222222099</v>
      </c>
      <c r="I174" s="9">
        <f t="shared" si="73"/>
        <v>1.5959722222222099</v>
      </c>
      <c r="J174" s="5" t="s">
        <v>19</v>
      </c>
      <c r="K174" s="10">
        <f>I174+0.005</f>
        <v>1.6009722222222098</v>
      </c>
      <c r="L174" s="10">
        <f>K174+0.005</f>
        <v>1.6059722222222097</v>
      </c>
      <c r="M174" s="6" t="s">
        <v>35</v>
      </c>
      <c r="N174" s="8">
        <f t="shared" si="74"/>
        <v>1.6059722222222099</v>
      </c>
      <c r="O174" s="8">
        <f t="shared" si="63"/>
        <v>1.6199722222222099</v>
      </c>
      <c r="P174" s="14"/>
    </row>
    <row r="175" spans="1:16" x14ac:dyDescent="0.25">
      <c r="A175" s="2">
        <f>A174+10</f>
        <v>401541</v>
      </c>
      <c r="B175" s="2" t="s">
        <v>14</v>
      </c>
      <c r="C175" s="2" t="s">
        <v>16</v>
      </c>
      <c r="D175" s="3" t="s">
        <v>12</v>
      </c>
      <c r="E175" s="11">
        <f>E174+0.005</f>
        <v>1.5734722222222099</v>
      </c>
      <c r="F175" s="11">
        <f t="shared" si="67"/>
        <v>1.5909722222222098</v>
      </c>
      <c r="G175" s="4" t="s">
        <v>18</v>
      </c>
      <c r="H175" s="9">
        <f>F175+0.006</f>
        <v>1.5969722222222098</v>
      </c>
      <c r="I175" s="9">
        <f>H175+0.004</f>
        <v>1.6009722222222098</v>
      </c>
      <c r="J175" s="5" t="s">
        <v>19</v>
      </c>
      <c r="K175" s="10">
        <f>I175+0.005</f>
        <v>1.6059722222222097</v>
      </c>
      <c r="L175" s="10">
        <f>K175+0.005</f>
        <v>1.6109722222222096</v>
      </c>
      <c r="M175" s="6" t="s">
        <v>22</v>
      </c>
      <c r="N175" s="8">
        <f>L175+0.01</f>
        <v>1.6209722222222096</v>
      </c>
      <c r="O175" s="8">
        <f t="shared" si="63"/>
        <v>1.6349722222222096</v>
      </c>
      <c r="P175" s="14"/>
    </row>
    <row r="176" spans="1:16" x14ac:dyDescent="0.25">
      <c r="A176" s="2">
        <f t="shared" ref="A176:A225" si="75">A175+10</f>
        <v>401551</v>
      </c>
      <c r="B176" s="2" t="s">
        <v>11</v>
      </c>
      <c r="C176" s="2" t="s">
        <v>117</v>
      </c>
      <c r="D176" s="3" t="s">
        <v>17</v>
      </c>
      <c r="E176" s="11">
        <f t="shared" ref="E176:E191" si="76">E175+0.005</f>
        <v>1.5784722222222098</v>
      </c>
      <c r="F176" s="11">
        <f t="shared" si="67"/>
        <v>1.5959722222222097</v>
      </c>
      <c r="G176" s="4" t="s">
        <v>23</v>
      </c>
      <c r="H176" s="9">
        <f>F176+0.006</f>
        <v>1.6019722222222097</v>
      </c>
      <c r="I176" s="9">
        <f>H176+0.004</f>
        <v>1.6059722222222097</v>
      </c>
      <c r="J176" s="5"/>
      <c r="K176" s="5"/>
      <c r="L176" s="5"/>
      <c r="M176" s="6" t="s">
        <v>24</v>
      </c>
      <c r="N176" s="8">
        <f>I176+0.01</f>
        <v>1.6159722222222097</v>
      </c>
      <c r="O176" s="8">
        <f t="shared" si="63"/>
        <v>1.6299722222222097</v>
      </c>
      <c r="P176" s="14"/>
    </row>
    <row r="177" spans="1:16" x14ac:dyDescent="0.25">
      <c r="A177" s="2">
        <f t="shared" si="75"/>
        <v>401561</v>
      </c>
      <c r="B177" s="2" t="s">
        <v>25</v>
      </c>
      <c r="C177" s="2" t="s">
        <v>26</v>
      </c>
      <c r="D177" s="3" t="s">
        <v>12</v>
      </c>
      <c r="E177" s="11">
        <f t="shared" si="76"/>
        <v>1.5834722222222097</v>
      </c>
      <c r="F177" s="11">
        <f t="shared" si="67"/>
        <v>1.6009722222222096</v>
      </c>
      <c r="G177" s="4"/>
      <c r="H177" s="4"/>
      <c r="I177" s="4"/>
      <c r="J177" s="5"/>
      <c r="K177" s="5"/>
      <c r="L177" s="5"/>
      <c r="M177" s="6" t="s">
        <v>27</v>
      </c>
      <c r="N177" s="8">
        <f>F177+0.01</f>
        <v>1.6109722222222096</v>
      </c>
      <c r="O177" s="8">
        <f t="shared" si="63"/>
        <v>1.6249722222222096</v>
      </c>
      <c r="P177" s="14"/>
    </row>
    <row r="178" spans="1:16" x14ac:dyDescent="0.25">
      <c r="A178" s="2">
        <f t="shared" si="75"/>
        <v>401571</v>
      </c>
      <c r="B178" s="2" t="s">
        <v>28</v>
      </c>
      <c r="C178" s="2" t="s">
        <v>119</v>
      </c>
      <c r="D178" s="3" t="s">
        <v>17</v>
      </c>
      <c r="E178" s="11">
        <f t="shared" si="76"/>
        <v>1.5884722222222096</v>
      </c>
      <c r="F178" s="11">
        <f t="shared" si="67"/>
        <v>1.6059722222222095</v>
      </c>
      <c r="G178" s="4" t="s">
        <v>23</v>
      </c>
      <c r="H178" s="9">
        <f t="shared" ref="H178:H183" si="77">F178+0.006</f>
        <v>1.6119722222222095</v>
      </c>
      <c r="I178" s="9">
        <f t="shared" ref="I178:I183" si="78">H178+0.004</f>
        <v>1.6159722222222095</v>
      </c>
      <c r="J178" s="5"/>
      <c r="K178" s="5"/>
      <c r="L178" s="5"/>
      <c r="M178" s="6" t="s">
        <v>24</v>
      </c>
      <c r="N178" s="8">
        <f t="shared" ref="N178:N183" si="79">I178+0.01</f>
        <v>1.6259722222222095</v>
      </c>
      <c r="O178" s="8">
        <f t="shared" si="63"/>
        <v>1.6399722222222095</v>
      </c>
      <c r="P178" s="14"/>
    </row>
    <row r="179" spans="1:16" x14ac:dyDescent="0.25">
      <c r="A179" s="2">
        <f t="shared" si="75"/>
        <v>401581</v>
      </c>
      <c r="B179" s="2" t="s">
        <v>29</v>
      </c>
      <c r="C179" s="2" t="s">
        <v>16</v>
      </c>
      <c r="D179" s="3" t="s">
        <v>12</v>
      </c>
      <c r="E179" s="11">
        <f t="shared" si="76"/>
        <v>1.5934722222222095</v>
      </c>
      <c r="F179" s="11">
        <f t="shared" si="67"/>
        <v>1.6109722222222094</v>
      </c>
      <c r="G179" s="4" t="s">
        <v>18</v>
      </c>
      <c r="H179" s="9">
        <f t="shared" si="77"/>
        <v>1.6169722222222094</v>
      </c>
      <c r="I179" s="9">
        <f t="shared" si="78"/>
        <v>1.6209722222222094</v>
      </c>
      <c r="J179" s="5"/>
      <c r="K179" s="5"/>
      <c r="L179" s="5"/>
      <c r="M179" s="6" t="s">
        <v>30</v>
      </c>
      <c r="N179" s="8">
        <f t="shared" si="79"/>
        <v>1.6309722222222094</v>
      </c>
      <c r="O179" s="8">
        <f t="shared" si="63"/>
        <v>1.6449722222222094</v>
      </c>
      <c r="P179" s="14"/>
    </row>
    <row r="180" spans="1:16" x14ac:dyDescent="0.25">
      <c r="A180" s="2">
        <f t="shared" si="75"/>
        <v>401591</v>
      </c>
      <c r="B180" s="2" t="s">
        <v>31</v>
      </c>
      <c r="C180" s="2" t="s">
        <v>119</v>
      </c>
      <c r="D180" s="3" t="s">
        <v>17</v>
      </c>
      <c r="E180" s="11">
        <f t="shared" si="76"/>
        <v>1.5984722222222094</v>
      </c>
      <c r="F180" s="11">
        <f t="shared" si="67"/>
        <v>1.6159722222222093</v>
      </c>
      <c r="G180" s="4" t="s">
        <v>23</v>
      </c>
      <c r="H180" s="9">
        <f t="shared" si="77"/>
        <v>1.6219722222222093</v>
      </c>
      <c r="I180" s="9">
        <f t="shared" si="78"/>
        <v>1.6259722222222093</v>
      </c>
      <c r="J180" s="5"/>
      <c r="K180" s="5"/>
      <c r="L180" s="5"/>
      <c r="M180" s="6" t="s">
        <v>24</v>
      </c>
      <c r="N180" s="8">
        <f t="shared" si="79"/>
        <v>1.6359722222222093</v>
      </c>
      <c r="O180" s="8">
        <f t="shared" si="63"/>
        <v>1.6499722222222093</v>
      </c>
      <c r="P180" s="14"/>
    </row>
    <row r="181" spans="1:16" x14ac:dyDescent="0.25">
      <c r="A181" s="2">
        <f t="shared" si="75"/>
        <v>401601</v>
      </c>
      <c r="B181" s="2" t="s">
        <v>32</v>
      </c>
      <c r="C181" s="2" t="s">
        <v>16</v>
      </c>
      <c r="D181" s="3" t="s">
        <v>12</v>
      </c>
      <c r="E181" s="11">
        <f t="shared" si="76"/>
        <v>1.6034722222222093</v>
      </c>
      <c r="F181" s="11">
        <f t="shared" si="67"/>
        <v>1.6209722222222092</v>
      </c>
      <c r="G181" s="4" t="s">
        <v>18</v>
      </c>
      <c r="H181" s="9">
        <f t="shared" si="77"/>
        <v>1.6269722222222092</v>
      </c>
      <c r="I181" s="9">
        <f t="shared" si="78"/>
        <v>1.6309722222222092</v>
      </c>
      <c r="J181" s="5"/>
      <c r="K181" s="5"/>
      <c r="L181" s="5"/>
      <c r="M181" s="6" t="s">
        <v>30</v>
      </c>
      <c r="N181" s="8">
        <f t="shared" si="79"/>
        <v>1.6409722222222092</v>
      </c>
      <c r="O181" s="8">
        <f t="shared" si="63"/>
        <v>1.6549722222222092</v>
      </c>
      <c r="P181" s="14"/>
    </row>
    <row r="182" spans="1:16" x14ac:dyDescent="0.25">
      <c r="A182" s="2">
        <f t="shared" si="75"/>
        <v>401611</v>
      </c>
      <c r="B182" s="2" t="s">
        <v>28</v>
      </c>
      <c r="C182" s="2" t="s">
        <v>16</v>
      </c>
      <c r="D182" s="3" t="s">
        <v>17</v>
      </c>
      <c r="E182" s="11">
        <f t="shared" si="76"/>
        <v>1.6084722222222092</v>
      </c>
      <c r="F182" s="11">
        <f t="shared" si="67"/>
        <v>1.6259722222222091</v>
      </c>
      <c r="G182" s="4" t="s">
        <v>23</v>
      </c>
      <c r="H182" s="9">
        <f t="shared" si="77"/>
        <v>1.6319722222222091</v>
      </c>
      <c r="I182" s="9">
        <f t="shared" si="78"/>
        <v>1.6359722222222091</v>
      </c>
      <c r="J182" s="5"/>
      <c r="K182" s="5"/>
      <c r="L182" s="5"/>
      <c r="M182" s="6" t="s">
        <v>24</v>
      </c>
      <c r="N182" s="8">
        <f t="shared" si="79"/>
        <v>1.6459722222222091</v>
      </c>
      <c r="O182" s="8">
        <f t="shared" si="63"/>
        <v>1.6599722222222091</v>
      </c>
      <c r="P182" s="14"/>
    </row>
    <row r="183" spans="1:16" x14ac:dyDescent="0.25">
      <c r="A183" s="2">
        <f t="shared" si="75"/>
        <v>401621</v>
      </c>
      <c r="B183" s="2" t="s">
        <v>36</v>
      </c>
      <c r="C183" s="2" t="s">
        <v>16</v>
      </c>
      <c r="D183" s="3" t="s">
        <v>12</v>
      </c>
      <c r="E183" s="11">
        <f t="shared" si="76"/>
        <v>1.6134722222222091</v>
      </c>
      <c r="F183" s="11">
        <f t="shared" si="67"/>
        <v>1.6309722222222089</v>
      </c>
      <c r="G183" s="4" t="s">
        <v>18</v>
      </c>
      <c r="H183" s="9">
        <f t="shared" si="77"/>
        <v>1.636972222222209</v>
      </c>
      <c r="I183" s="9">
        <f t="shared" si="78"/>
        <v>1.640972222222209</v>
      </c>
      <c r="J183" s="5"/>
      <c r="K183" s="5"/>
      <c r="L183" s="5"/>
      <c r="M183" s="6" t="s">
        <v>30</v>
      </c>
      <c r="N183" s="8">
        <f t="shared" si="79"/>
        <v>1.650972222222209</v>
      </c>
      <c r="O183" s="8">
        <f t="shared" si="63"/>
        <v>1.664972222222209</v>
      </c>
      <c r="P183" s="14"/>
    </row>
    <row r="184" spans="1:16" x14ac:dyDescent="0.25">
      <c r="A184" s="2">
        <f t="shared" si="75"/>
        <v>401631</v>
      </c>
      <c r="B184" s="2" t="s">
        <v>39</v>
      </c>
      <c r="C184" s="2" t="s">
        <v>26</v>
      </c>
      <c r="D184" s="3" t="s">
        <v>17</v>
      </c>
      <c r="E184" s="11">
        <f t="shared" si="76"/>
        <v>1.618472222222209</v>
      </c>
      <c r="F184" s="11">
        <f t="shared" si="67"/>
        <v>1.6359722222222088</v>
      </c>
      <c r="G184" s="4"/>
      <c r="H184" s="4"/>
      <c r="I184" s="4"/>
      <c r="J184" s="5"/>
      <c r="K184" s="5"/>
      <c r="L184" s="5"/>
      <c r="M184" s="6" t="s">
        <v>33</v>
      </c>
      <c r="N184" s="8">
        <f>F184+0.01</f>
        <v>1.6459722222222088</v>
      </c>
      <c r="O184" s="8">
        <f t="shared" si="63"/>
        <v>1.6599722222222089</v>
      </c>
      <c r="P184" s="14"/>
    </row>
    <row r="185" spans="1:16" x14ac:dyDescent="0.25">
      <c r="A185" s="2">
        <f t="shared" si="75"/>
        <v>401641</v>
      </c>
      <c r="B185" s="2" t="s">
        <v>11</v>
      </c>
      <c r="C185" s="2" t="s">
        <v>16</v>
      </c>
      <c r="D185" s="3" t="s">
        <v>12</v>
      </c>
      <c r="E185" s="11">
        <f t="shared" si="76"/>
        <v>1.6234722222222089</v>
      </c>
      <c r="F185" s="11">
        <f t="shared" si="67"/>
        <v>1.6409722222222087</v>
      </c>
      <c r="G185" s="4" t="s">
        <v>23</v>
      </c>
      <c r="H185" s="9">
        <f t="shared" ref="H185:H191" si="80">F185+0.006</f>
        <v>1.6469722222222087</v>
      </c>
      <c r="I185" s="9">
        <f t="shared" ref="I185:I191" si="81">H185+0.004</f>
        <v>1.6509722222222087</v>
      </c>
      <c r="J185" s="5"/>
      <c r="K185" s="5"/>
      <c r="L185" s="5"/>
      <c r="M185" s="6" t="s">
        <v>24</v>
      </c>
      <c r="N185" s="8">
        <f t="shared" ref="N185:N191" si="82">I185+0.01</f>
        <v>1.6609722222222087</v>
      </c>
      <c r="O185" s="8">
        <f t="shared" si="63"/>
        <v>1.6749722222222088</v>
      </c>
      <c r="P185" s="14"/>
    </row>
    <row r="186" spans="1:16" x14ac:dyDescent="0.25">
      <c r="A186" s="2">
        <f t="shared" si="75"/>
        <v>401651</v>
      </c>
      <c r="B186" s="2" t="s">
        <v>14</v>
      </c>
      <c r="C186" s="2" t="s">
        <v>16</v>
      </c>
      <c r="D186" s="3" t="s">
        <v>17</v>
      </c>
      <c r="E186" s="11">
        <f t="shared" si="76"/>
        <v>1.6284722222222088</v>
      </c>
      <c r="F186" s="11">
        <f t="shared" si="67"/>
        <v>1.6459722222222086</v>
      </c>
      <c r="G186" s="4" t="s">
        <v>23</v>
      </c>
      <c r="H186" s="9">
        <f t="shared" si="80"/>
        <v>1.6519722222222086</v>
      </c>
      <c r="I186" s="9">
        <f t="shared" si="81"/>
        <v>1.6559722222222086</v>
      </c>
      <c r="J186" s="5"/>
      <c r="K186" s="5"/>
      <c r="L186" s="5"/>
      <c r="M186" s="6" t="s">
        <v>24</v>
      </c>
      <c r="N186" s="8">
        <f t="shared" si="82"/>
        <v>1.6659722222222086</v>
      </c>
      <c r="O186" s="8">
        <f t="shared" si="63"/>
        <v>1.6799722222222087</v>
      </c>
      <c r="P186" s="14"/>
    </row>
    <row r="187" spans="1:16" x14ac:dyDescent="0.25">
      <c r="A187" s="2">
        <f t="shared" si="75"/>
        <v>401661</v>
      </c>
      <c r="B187" s="2" t="s">
        <v>36</v>
      </c>
      <c r="C187" s="2" t="s">
        <v>16</v>
      </c>
      <c r="D187" s="3" t="s">
        <v>12</v>
      </c>
      <c r="E187" s="11">
        <f t="shared" si="76"/>
        <v>1.6334722222222087</v>
      </c>
      <c r="F187" s="11">
        <f t="shared" si="67"/>
        <v>1.6509722222222085</v>
      </c>
      <c r="G187" s="4" t="s">
        <v>18</v>
      </c>
      <c r="H187" s="9">
        <f t="shared" si="80"/>
        <v>1.6569722222222085</v>
      </c>
      <c r="I187" s="9">
        <f t="shared" si="81"/>
        <v>1.6609722222222085</v>
      </c>
      <c r="J187" s="5"/>
      <c r="K187" s="5"/>
      <c r="L187" s="5"/>
      <c r="M187" s="6" t="s">
        <v>30</v>
      </c>
      <c r="N187" s="8">
        <f t="shared" si="82"/>
        <v>1.6709722222222085</v>
      </c>
      <c r="O187" s="8">
        <f t="shared" si="63"/>
        <v>1.6849722222222085</v>
      </c>
      <c r="P187" s="14"/>
    </row>
    <row r="188" spans="1:16" x14ac:dyDescent="0.25">
      <c r="A188" s="2">
        <f t="shared" si="75"/>
        <v>401671</v>
      </c>
      <c r="B188" s="2" t="s">
        <v>40</v>
      </c>
      <c r="C188" s="2" t="s">
        <v>16</v>
      </c>
      <c r="D188" s="3" t="s">
        <v>17</v>
      </c>
      <c r="E188" s="11">
        <f t="shared" si="76"/>
        <v>1.6384722222222086</v>
      </c>
      <c r="F188" s="11">
        <f t="shared" si="67"/>
        <v>1.6559722222222084</v>
      </c>
      <c r="G188" s="4" t="s">
        <v>18</v>
      </c>
      <c r="H188" s="9">
        <f t="shared" si="80"/>
        <v>1.6619722222222084</v>
      </c>
      <c r="I188" s="9">
        <f t="shared" si="81"/>
        <v>1.6659722222222084</v>
      </c>
      <c r="J188" s="5"/>
      <c r="K188" s="5"/>
      <c r="L188" s="5"/>
      <c r="M188" s="6" t="s">
        <v>30</v>
      </c>
      <c r="N188" s="8">
        <f t="shared" si="82"/>
        <v>1.6759722222222084</v>
      </c>
      <c r="O188" s="8">
        <f t="shared" si="63"/>
        <v>1.6899722222222084</v>
      </c>
      <c r="P188" s="14"/>
    </row>
    <row r="189" spans="1:16" x14ac:dyDescent="0.25">
      <c r="A189" s="2">
        <f t="shared" si="75"/>
        <v>401681</v>
      </c>
      <c r="B189" s="2" t="s">
        <v>15</v>
      </c>
      <c r="C189" s="2" t="s">
        <v>16</v>
      </c>
      <c r="D189" s="3" t="s">
        <v>12</v>
      </c>
      <c r="E189" s="11">
        <f t="shared" si="76"/>
        <v>1.6434722222222085</v>
      </c>
      <c r="F189" s="11">
        <f t="shared" si="67"/>
        <v>1.6609722222222083</v>
      </c>
      <c r="G189" s="4" t="s">
        <v>18</v>
      </c>
      <c r="H189" s="9">
        <f t="shared" si="80"/>
        <v>1.6669722222222083</v>
      </c>
      <c r="I189" s="9">
        <f t="shared" si="81"/>
        <v>1.6709722222222083</v>
      </c>
      <c r="J189" s="5"/>
      <c r="K189" s="5"/>
      <c r="L189" s="5"/>
      <c r="M189" s="6" t="s">
        <v>30</v>
      </c>
      <c r="N189" s="8">
        <f t="shared" si="82"/>
        <v>1.6809722222222083</v>
      </c>
      <c r="O189" s="8">
        <f t="shared" si="63"/>
        <v>1.6949722222222083</v>
      </c>
      <c r="P189" s="14"/>
    </row>
    <row r="190" spans="1:16" x14ac:dyDescent="0.25">
      <c r="A190" s="2">
        <f t="shared" si="75"/>
        <v>401691</v>
      </c>
      <c r="B190" s="2" t="s">
        <v>41</v>
      </c>
      <c r="C190" s="2" t="s">
        <v>16</v>
      </c>
      <c r="D190" s="3" t="s">
        <v>17</v>
      </c>
      <c r="E190" s="11">
        <f t="shared" si="76"/>
        <v>1.6484722222222083</v>
      </c>
      <c r="F190" s="11">
        <f t="shared" si="67"/>
        <v>1.6659722222222082</v>
      </c>
      <c r="G190" s="4" t="s">
        <v>18</v>
      </c>
      <c r="H190" s="9">
        <f t="shared" si="80"/>
        <v>1.6719722222222082</v>
      </c>
      <c r="I190" s="9">
        <f t="shared" si="81"/>
        <v>1.6759722222222082</v>
      </c>
      <c r="J190" s="5"/>
      <c r="K190" s="5"/>
      <c r="L190" s="5"/>
      <c r="M190" s="6" t="s">
        <v>30</v>
      </c>
      <c r="N190" s="8">
        <f t="shared" si="82"/>
        <v>1.6859722222222082</v>
      </c>
      <c r="O190" s="8">
        <f t="shared" si="63"/>
        <v>1.6999722222222082</v>
      </c>
      <c r="P190" s="14"/>
    </row>
    <row r="191" spans="1:16" x14ac:dyDescent="0.25">
      <c r="A191" s="2">
        <f t="shared" si="75"/>
        <v>401701</v>
      </c>
      <c r="B191" s="2" t="s">
        <v>36</v>
      </c>
      <c r="C191" s="2" t="s">
        <v>34</v>
      </c>
      <c r="D191" s="3" t="s">
        <v>17</v>
      </c>
      <c r="E191" s="11">
        <f t="shared" si="76"/>
        <v>1.6534722222222082</v>
      </c>
      <c r="F191" s="11">
        <f t="shared" si="67"/>
        <v>1.6709722222222081</v>
      </c>
      <c r="G191" s="4" t="s">
        <v>19</v>
      </c>
      <c r="H191" s="9">
        <f t="shared" si="80"/>
        <v>1.6769722222222081</v>
      </c>
      <c r="I191" s="9">
        <f t="shared" si="81"/>
        <v>1.6809722222222081</v>
      </c>
      <c r="J191" s="5" t="s">
        <v>19</v>
      </c>
      <c r="K191" s="10">
        <f>I191+0.005</f>
        <v>1.685972222222208</v>
      </c>
      <c r="L191" s="10">
        <f>K191+0.005</f>
        <v>1.6909722222222079</v>
      </c>
      <c r="M191" s="6" t="s">
        <v>35</v>
      </c>
      <c r="N191" s="8">
        <f t="shared" si="82"/>
        <v>1.6909722222222081</v>
      </c>
      <c r="O191" s="8">
        <f t="shared" si="63"/>
        <v>1.7049722222222081</v>
      </c>
      <c r="P191" s="14"/>
    </row>
    <row r="192" spans="1:16" x14ac:dyDescent="0.25">
      <c r="A192" s="2">
        <f t="shared" si="75"/>
        <v>401711</v>
      </c>
      <c r="B192" s="2" t="s">
        <v>32</v>
      </c>
      <c r="C192" s="2" t="s">
        <v>16</v>
      </c>
      <c r="D192" s="3" t="s">
        <v>12</v>
      </c>
      <c r="E192" s="11">
        <f>E191+0.005</f>
        <v>1.6584722222222081</v>
      </c>
      <c r="F192" s="11">
        <f t="shared" si="67"/>
        <v>1.675972222222208</v>
      </c>
      <c r="G192" s="4" t="s">
        <v>18</v>
      </c>
      <c r="H192" s="9">
        <f>F192+0.006</f>
        <v>1.681972222222208</v>
      </c>
      <c r="I192" s="9">
        <f>H192+0.004</f>
        <v>1.685972222222208</v>
      </c>
      <c r="J192" s="5" t="s">
        <v>19</v>
      </c>
      <c r="K192" s="10">
        <f>I192+0.005</f>
        <v>1.6909722222222079</v>
      </c>
      <c r="L192" s="10">
        <f>K192+0.005</f>
        <v>1.6959722222222078</v>
      </c>
      <c r="M192" s="6" t="s">
        <v>22</v>
      </c>
      <c r="N192" s="8">
        <f>L192+0.01</f>
        <v>1.7059722222222078</v>
      </c>
      <c r="O192" s="8">
        <f t="shared" si="63"/>
        <v>1.7199722222222078</v>
      </c>
      <c r="P192" s="14"/>
    </row>
    <row r="193" spans="1:16" x14ac:dyDescent="0.25">
      <c r="A193" s="2">
        <f t="shared" si="75"/>
        <v>401721</v>
      </c>
      <c r="B193" s="2" t="s">
        <v>11</v>
      </c>
      <c r="C193" s="2" t="s">
        <v>119</v>
      </c>
      <c r="D193" s="3" t="s">
        <v>17</v>
      </c>
      <c r="E193" s="11">
        <f t="shared" ref="E193:E208" si="83">E192+0.005</f>
        <v>1.663472222222208</v>
      </c>
      <c r="F193" s="11">
        <f t="shared" si="67"/>
        <v>1.6809722222222079</v>
      </c>
      <c r="G193" s="4" t="s">
        <v>23</v>
      </c>
      <c r="H193" s="9">
        <f>F193+0.006</f>
        <v>1.6869722222222079</v>
      </c>
      <c r="I193" s="9">
        <f>H193+0.004</f>
        <v>1.6909722222222079</v>
      </c>
      <c r="J193" s="5"/>
      <c r="K193" s="5"/>
      <c r="L193" s="5"/>
      <c r="M193" s="6" t="s">
        <v>24</v>
      </c>
      <c r="N193" s="8">
        <f>I193+0.01</f>
        <v>1.7009722222222079</v>
      </c>
      <c r="O193" s="8">
        <f t="shared" si="63"/>
        <v>1.7149722222222079</v>
      </c>
      <c r="P193" s="14"/>
    </row>
    <row r="194" spans="1:16" x14ac:dyDescent="0.25">
      <c r="A194" s="2">
        <f t="shared" si="75"/>
        <v>401731</v>
      </c>
      <c r="B194" s="2" t="s">
        <v>43</v>
      </c>
      <c r="C194" s="2" t="s">
        <v>26</v>
      </c>
      <c r="D194" s="3" t="s">
        <v>12</v>
      </c>
      <c r="E194" s="11">
        <f t="shared" si="83"/>
        <v>1.6684722222222079</v>
      </c>
      <c r="F194" s="11">
        <f t="shared" si="67"/>
        <v>1.6859722222222078</v>
      </c>
      <c r="G194" s="4"/>
      <c r="H194" s="4"/>
      <c r="I194" s="4"/>
      <c r="J194" s="5"/>
      <c r="K194" s="5"/>
      <c r="L194" s="5"/>
      <c r="M194" s="6" t="s">
        <v>27</v>
      </c>
      <c r="N194" s="8">
        <f>F194+0.01</f>
        <v>1.6959722222222078</v>
      </c>
      <c r="O194" s="8">
        <f t="shared" si="63"/>
        <v>1.7099722222222078</v>
      </c>
      <c r="P194" s="14"/>
    </row>
    <row r="195" spans="1:16" x14ac:dyDescent="0.25">
      <c r="A195" s="2">
        <f t="shared" si="75"/>
        <v>401741</v>
      </c>
      <c r="B195" s="2" t="s">
        <v>42</v>
      </c>
      <c r="C195" s="2" t="s">
        <v>119</v>
      </c>
      <c r="D195" s="3" t="s">
        <v>17</v>
      </c>
      <c r="E195" s="11">
        <f t="shared" si="83"/>
        <v>1.6734722222222078</v>
      </c>
      <c r="F195" s="11">
        <f t="shared" si="67"/>
        <v>1.6909722222222077</v>
      </c>
      <c r="G195" s="4" t="s">
        <v>23</v>
      </c>
      <c r="H195" s="9">
        <f t="shared" ref="H195:H200" si="84">F195+0.006</f>
        <v>1.6969722222222077</v>
      </c>
      <c r="I195" s="9">
        <f t="shared" ref="I195:I200" si="85">H195+0.004</f>
        <v>1.7009722222222077</v>
      </c>
      <c r="J195" s="5"/>
      <c r="K195" s="5"/>
      <c r="L195" s="5"/>
      <c r="M195" s="6" t="s">
        <v>24</v>
      </c>
      <c r="N195" s="8">
        <f t="shared" ref="N195:N200" si="86">I195+0.01</f>
        <v>1.7109722222222077</v>
      </c>
      <c r="O195" s="8">
        <f t="shared" si="63"/>
        <v>1.7249722222222077</v>
      </c>
      <c r="P195" s="14"/>
    </row>
    <row r="196" spans="1:16" x14ac:dyDescent="0.25">
      <c r="A196" s="2">
        <f t="shared" si="75"/>
        <v>401751</v>
      </c>
      <c r="B196" s="2" t="s">
        <v>11</v>
      </c>
      <c r="C196" s="2" t="s">
        <v>16</v>
      </c>
      <c r="D196" s="3" t="s">
        <v>12</v>
      </c>
      <c r="E196" s="11">
        <f t="shared" si="83"/>
        <v>1.6784722222222077</v>
      </c>
      <c r="F196" s="11">
        <f t="shared" si="67"/>
        <v>1.6959722222222076</v>
      </c>
      <c r="G196" s="4" t="s">
        <v>18</v>
      </c>
      <c r="H196" s="9">
        <f t="shared" si="84"/>
        <v>1.7019722222222076</v>
      </c>
      <c r="I196" s="9">
        <f t="shared" si="85"/>
        <v>1.7059722222222076</v>
      </c>
      <c r="J196" s="5"/>
      <c r="K196" s="5"/>
      <c r="L196" s="5"/>
      <c r="M196" s="6" t="s">
        <v>30</v>
      </c>
      <c r="N196" s="8">
        <f t="shared" si="86"/>
        <v>1.7159722222222076</v>
      </c>
      <c r="O196" s="8">
        <f t="shared" si="63"/>
        <v>1.7299722222222076</v>
      </c>
      <c r="P196" s="14"/>
    </row>
    <row r="197" spans="1:16" x14ac:dyDescent="0.25">
      <c r="A197" s="2">
        <f t="shared" si="75"/>
        <v>401761</v>
      </c>
      <c r="B197" s="2" t="s">
        <v>36</v>
      </c>
      <c r="C197" s="2" t="s">
        <v>119</v>
      </c>
      <c r="D197" s="3" t="s">
        <v>17</v>
      </c>
      <c r="E197" s="11">
        <f t="shared" si="83"/>
        <v>1.6834722222222076</v>
      </c>
      <c r="F197" s="11">
        <f t="shared" si="67"/>
        <v>1.7009722222222075</v>
      </c>
      <c r="G197" s="4" t="s">
        <v>23</v>
      </c>
      <c r="H197" s="9">
        <f t="shared" si="84"/>
        <v>1.7069722222222075</v>
      </c>
      <c r="I197" s="9">
        <f t="shared" si="85"/>
        <v>1.7109722222222075</v>
      </c>
      <c r="J197" s="5"/>
      <c r="K197" s="5"/>
      <c r="L197" s="5"/>
      <c r="M197" s="6" t="s">
        <v>24</v>
      </c>
      <c r="N197" s="8">
        <f t="shared" si="86"/>
        <v>1.7209722222222075</v>
      </c>
      <c r="O197" s="8">
        <f t="shared" si="63"/>
        <v>1.7349722222222075</v>
      </c>
      <c r="P197" s="14"/>
    </row>
    <row r="198" spans="1:16" x14ac:dyDescent="0.25">
      <c r="A198" s="2">
        <f t="shared" si="75"/>
        <v>401771</v>
      </c>
      <c r="B198" s="2" t="s">
        <v>31</v>
      </c>
      <c r="C198" s="2" t="s">
        <v>16</v>
      </c>
      <c r="D198" s="3" t="s">
        <v>12</v>
      </c>
      <c r="E198" s="11">
        <f t="shared" si="83"/>
        <v>1.6884722222222075</v>
      </c>
      <c r="F198" s="11">
        <f t="shared" si="67"/>
        <v>1.7059722222222073</v>
      </c>
      <c r="G198" s="4" t="s">
        <v>18</v>
      </c>
      <c r="H198" s="9">
        <f t="shared" si="84"/>
        <v>1.7119722222222074</v>
      </c>
      <c r="I198" s="9">
        <f t="shared" si="85"/>
        <v>1.7159722222222074</v>
      </c>
      <c r="J198" s="5"/>
      <c r="K198" s="5"/>
      <c r="L198" s="5"/>
      <c r="M198" s="6" t="s">
        <v>30</v>
      </c>
      <c r="N198" s="8">
        <f t="shared" si="86"/>
        <v>1.7259722222222074</v>
      </c>
      <c r="O198" s="8">
        <f t="shared" si="63"/>
        <v>1.7399722222222074</v>
      </c>
      <c r="P198" s="14"/>
    </row>
    <row r="199" spans="1:16" x14ac:dyDescent="0.25">
      <c r="A199" s="2">
        <f t="shared" si="75"/>
        <v>401781</v>
      </c>
      <c r="B199" s="2" t="s">
        <v>37</v>
      </c>
      <c r="C199" s="2" t="s">
        <v>16</v>
      </c>
      <c r="D199" s="3" t="s">
        <v>17</v>
      </c>
      <c r="E199" s="11">
        <f t="shared" si="83"/>
        <v>1.6934722222222074</v>
      </c>
      <c r="F199" s="11">
        <f t="shared" si="67"/>
        <v>1.7109722222222072</v>
      </c>
      <c r="G199" s="4" t="s">
        <v>23</v>
      </c>
      <c r="H199" s="9">
        <f t="shared" si="84"/>
        <v>1.7169722222222072</v>
      </c>
      <c r="I199" s="9">
        <f t="shared" si="85"/>
        <v>1.7209722222222072</v>
      </c>
      <c r="J199" s="5"/>
      <c r="K199" s="5"/>
      <c r="L199" s="5"/>
      <c r="M199" s="6" t="s">
        <v>24</v>
      </c>
      <c r="N199" s="8">
        <f t="shared" si="86"/>
        <v>1.7309722222222073</v>
      </c>
      <c r="O199" s="8">
        <f t="shared" si="63"/>
        <v>1.7449722222222073</v>
      </c>
      <c r="P199" s="14"/>
    </row>
    <row r="200" spans="1:16" x14ac:dyDescent="0.25">
      <c r="A200" s="2">
        <f t="shared" si="75"/>
        <v>401791</v>
      </c>
      <c r="B200" s="2" t="s">
        <v>11</v>
      </c>
      <c r="C200" s="2" t="s">
        <v>16</v>
      </c>
      <c r="D200" s="3" t="s">
        <v>12</v>
      </c>
      <c r="E200" s="11">
        <f t="shared" si="83"/>
        <v>1.6984722222222073</v>
      </c>
      <c r="F200" s="11">
        <f t="shared" si="67"/>
        <v>1.7159722222222071</v>
      </c>
      <c r="G200" s="4" t="s">
        <v>18</v>
      </c>
      <c r="H200" s="9">
        <f t="shared" si="84"/>
        <v>1.7219722222222071</v>
      </c>
      <c r="I200" s="9">
        <f t="shared" si="85"/>
        <v>1.7259722222222071</v>
      </c>
      <c r="J200" s="5"/>
      <c r="K200" s="5"/>
      <c r="L200" s="5"/>
      <c r="M200" s="6" t="s">
        <v>30</v>
      </c>
      <c r="N200" s="8">
        <f t="shared" si="86"/>
        <v>1.7359722222222072</v>
      </c>
      <c r="O200" s="8">
        <f t="shared" si="63"/>
        <v>1.7499722222222072</v>
      </c>
      <c r="P200" s="14"/>
    </row>
    <row r="201" spans="1:16" x14ac:dyDescent="0.25">
      <c r="A201" s="2">
        <f t="shared" si="75"/>
        <v>401801</v>
      </c>
      <c r="B201" s="2" t="s">
        <v>25</v>
      </c>
      <c r="C201" s="2" t="s">
        <v>26</v>
      </c>
      <c r="D201" s="3" t="s">
        <v>17</v>
      </c>
      <c r="E201" s="11">
        <f t="shared" si="83"/>
        <v>1.7034722222222072</v>
      </c>
      <c r="F201" s="11">
        <f t="shared" si="67"/>
        <v>1.720972222222207</v>
      </c>
      <c r="G201" s="4"/>
      <c r="H201" s="4"/>
      <c r="I201" s="4"/>
      <c r="J201" s="5"/>
      <c r="K201" s="5"/>
      <c r="L201" s="5"/>
      <c r="M201" s="6" t="s">
        <v>33</v>
      </c>
      <c r="N201" s="8">
        <f>F201+0.01</f>
        <v>1.730972222222207</v>
      </c>
      <c r="O201" s="8">
        <f t="shared" si="63"/>
        <v>1.744972222222207</v>
      </c>
      <c r="P201" s="14"/>
    </row>
    <row r="202" spans="1:16" x14ac:dyDescent="0.25">
      <c r="A202" s="2">
        <f t="shared" si="75"/>
        <v>401811</v>
      </c>
      <c r="B202" s="2" t="s">
        <v>38</v>
      </c>
      <c r="C202" s="2" t="s">
        <v>16</v>
      </c>
      <c r="D202" s="3" t="s">
        <v>12</v>
      </c>
      <c r="E202" s="11">
        <f t="shared" si="83"/>
        <v>1.7084722222222071</v>
      </c>
      <c r="F202" s="11">
        <f t="shared" si="67"/>
        <v>1.7259722222222069</v>
      </c>
      <c r="G202" s="4" t="s">
        <v>23</v>
      </c>
      <c r="H202" s="9">
        <f t="shared" ref="H202:H208" si="87">F202+0.006</f>
        <v>1.7319722222222069</v>
      </c>
      <c r="I202" s="9">
        <f t="shared" ref="I202:I208" si="88">H202+0.004</f>
        <v>1.7359722222222069</v>
      </c>
      <c r="J202" s="5"/>
      <c r="K202" s="5"/>
      <c r="L202" s="5"/>
      <c r="M202" s="6" t="s">
        <v>24</v>
      </c>
      <c r="N202" s="8">
        <f t="shared" ref="N202:N208" si="89">I202+0.01</f>
        <v>1.7459722222222069</v>
      </c>
      <c r="O202" s="8">
        <f t="shared" si="63"/>
        <v>1.759972222222207</v>
      </c>
      <c r="P202" s="14"/>
    </row>
    <row r="203" spans="1:16" x14ac:dyDescent="0.25">
      <c r="A203" s="2">
        <f t="shared" si="75"/>
        <v>401821</v>
      </c>
      <c r="B203" s="2" t="s">
        <v>36</v>
      </c>
      <c r="C203" s="2" t="s">
        <v>16</v>
      </c>
      <c r="D203" s="3" t="s">
        <v>17</v>
      </c>
      <c r="E203" s="11">
        <f t="shared" si="83"/>
        <v>1.713472222222207</v>
      </c>
      <c r="F203" s="11">
        <f t="shared" si="67"/>
        <v>1.7309722222222068</v>
      </c>
      <c r="G203" s="4" t="s">
        <v>23</v>
      </c>
      <c r="H203" s="9">
        <f t="shared" si="87"/>
        <v>1.7369722222222068</v>
      </c>
      <c r="I203" s="9">
        <f t="shared" si="88"/>
        <v>1.7409722222222068</v>
      </c>
      <c r="J203" s="5"/>
      <c r="K203" s="5"/>
      <c r="L203" s="5"/>
      <c r="M203" s="6" t="s">
        <v>24</v>
      </c>
      <c r="N203" s="8">
        <f t="shared" si="89"/>
        <v>1.7509722222222068</v>
      </c>
      <c r="O203" s="8">
        <f t="shared" si="63"/>
        <v>1.7649722222222068</v>
      </c>
      <c r="P203" s="14"/>
    </row>
    <row r="204" spans="1:16" x14ac:dyDescent="0.25">
      <c r="A204" s="2">
        <f t="shared" si="75"/>
        <v>401831</v>
      </c>
      <c r="B204" s="2" t="s">
        <v>28</v>
      </c>
      <c r="C204" s="2" t="s">
        <v>16</v>
      </c>
      <c r="D204" s="3" t="s">
        <v>12</v>
      </c>
      <c r="E204" s="11">
        <f t="shared" si="83"/>
        <v>1.7184722222222069</v>
      </c>
      <c r="F204" s="11">
        <f t="shared" si="67"/>
        <v>1.7359722222222067</v>
      </c>
      <c r="G204" s="4" t="s">
        <v>18</v>
      </c>
      <c r="H204" s="9">
        <f t="shared" si="87"/>
        <v>1.7419722222222067</v>
      </c>
      <c r="I204" s="9">
        <f t="shared" si="88"/>
        <v>1.7459722222222067</v>
      </c>
      <c r="J204" s="5"/>
      <c r="K204" s="5"/>
      <c r="L204" s="5"/>
      <c r="M204" s="6" t="s">
        <v>30</v>
      </c>
      <c r="N204" s="8">
        <f t="shared" si="89"/>
        <v>1.7559722222222067</v>
      </c>
      <c r="O204" s="8">
        <f t="shared" si="63"/>
        <v>1.7699722222222067</v>
      </c>
      <c r="P204" s="14"/>
    </row>
    <row r="205" spans="1:16" x14ac:dyDescent="0.25">
      <c r="A205" s="2">
        <f t="shared" si="75"/>
        <v>401841</v>
      </c>
      <c r="B205" s="2" t="s">
        <v>48</v>
      </c>
      <c r="C205" s="2" t="s">
        <v>16</v>
      </c>
      <c r="D205" s="3" t="s">
        <v>17</v>
      </c>
      <c r="E205" s="11">
        <f t="shared" si="83"/>
        <v>1.7234722222222068</v>
      </c>
      <c r="F205" s="11">
        <f t="shared" si="67"/>
        <v>1.7409722222222066</v>
      </c>
      <c r="G205" s="4" t="s">
        <v>18</v>
      </c>
      <c r="H205" s="9">
        <f t="shared" si="87"/>
        <v>1.7469722222222066</v>
      </c>
      <c r="I205" s="9">
        <f t="shared" si="88"/>
        <v>1.7509722222222066</v>
      </c>
      <c r="J205" s="5"/>
      <c r="K205" s="5"/>
      <c r="L205" s="5"/>
      <c r="M205" s="6" t="s">
        <v>30</v>
      </c>
      <c r="N205" s="8">
        <f t="shared" si="89"/>
        <v>1.7609722222222066</v>
      </c>
      <c r="O205" s="8">
        <f t="shared" si="63"/>
        <v>1.7749722222222066</v>
      </c>
      <c r="P205" s="14"/>
    </row>
    <row r="206" spans="1:16" x14ac:dyDescent="0.25">
      <c r="A206" s="2">
        <f t="shared" si="75"/>
        <v>401851</v>
      </c>
      <c r="B206" s="2" t="s">
        <v>49</v>
      </c>
      <c r="C206" s="2" t="s">
        <v>16</v>
      </c>
      <c r="D206" s="3" t="s">
        <v>12</v>
      </c>
      <c r="E206" s="11">
        <f t="shared" si="83"/>
        <v>1.7284722222222066</v>
      </c>
      <c r="F206" s="11">
        <f t="shared" si="67"/>
        <v>1.7459722222222065</v>
      </c>
      <c r="G206" s="4" t="s">
        <v>18</v>
      </c>
      <c r="H206" s="9">
        <f t="shared" si="87"/>
        <v>1.7519722222222065</v>
      </c>
      <c r="I206" s="9">
        <f t="shared" si="88"/>
        <v>1.7559722222222065</v>
      </c>
      <c r="J206" s="5"/>
      <c r="K206" s="5"/>
      <c r="L206" s="5"/>
      <c r="M206" s="6" t="s">
        <v>30</v>
      </c>
      <c r="N206" s="8">
        <f t="shared" si="89"/>
        <v>1.7659722222222065</v>
      </c>
      <c r="O206" s="8">
        <f t="shared" si="63"/>
        <v>1.7799722222222065</v>
      </c>
      <c r="P206" s="14"/>
    </row>
    <row r="207" spans="1:16" x14ac:dyDescent="0.25">
      <c r="A207" s="2">
        <f t="shared" si="75"/>
        <v>401861</v>
      </c>
      <c r="B207" s="2" t="s">
        <v>11</v>
      </c>
      <c r="C207" s="2" t="s">
        <v>16</v>
      </c>
      <c r="D207" s="3" t="s">
        <v>17</v>
      </c>
      <c r="E207" s="11">
        <f t="shared" si="83"/>
        <v>1.7334722222222065</v>
      </c>
      <c r="F207" s="11">
        <f t="shared" si="67"/>
        <v>1.7509722222222064</v>
      </c>
      <c r="G207" s="4" t="s">
        <v>18</v>
      </c>
      <c r="H207" s="9">
        <f t="shared" si="87"/>
        <v>1.7569722222222064</v>
      </c>
      <c r="I207" s="9">
        <f t="shared" si="88"/>
        <v>1.7609722222222064</v>
      </c>
      <c r="J207" s="5"/>
      <c r="K207" s="5"/>
      <c r="L207" s="5"/>
      <c r="M207" s="6" t="s">
        <v>30</v>
      </c>
      <c r="N207" s="8">
        <f t="shared" si="89"/>
        <v>1.7709722222222064</v>
      </c>
      <c r="O207" s="8">
        <f t="shared" si="63"/>
        <v>1.7849722222222064</v>
      </c>
      <c r="P207" s="14"/>
    </row>
    <row r="208" spans="1:16" x14ac:dyDescent="0.25">
      <c r="A208" s="2">
        <f t="shared" si="75"/>
        <v>401871</v>
      </c>
      <c r="B208" s="2" t="s">
        <v>50</v>
      </c>
      <c r="C208" s="2" t="s">
        <v>34</v>
      </c>
      <c r="D208" s="3" t="s">
        <v>17</v>
      </c>
      <c r="E208" s="11">
        <f t="shared" si="83"/>
        <v>1.7384722222222064</v>
      </c>
      <c r="F208" s="11">
        <f t="shared" si="67"/>
        <v>1.7559722222222063</v>
      </c>
      <c r="G208" s="4" t="s">
        <v>19</v>
      </c>
      <c r="H208" s="9">
        <f t="shared" si="87"/>
        <v>1.7619722222222063</v>
      </c>
      <c r="I208" s="9">
        <f t="shared" si="88"/>
        <v>1.7659722222222063</v>
      </c>
      <c r="J208" s="5" t="s">
        <v>19</v>
      </c>
      <c r="K208" s="10">
        <f>I208+0.005</f>
        <v>1.7709722222222062</v>
      </c>
      <c r="L208" s="10">
        <f>K208+0.005</f>
        <v>1.7759722222222061</v>
      </c>
      <c r="M208" s="6" t="s">
        <v>35</v>
      </c>
      <c r="N208" s="8">
        <f t="shared" si="89"/>
        <v>1.7759722222222063</v>
      </c>
      <c r="O208" s="8">
        <f t="shared" si="63"/>
        <v>1.7899722222222063</v>
      </c>
      <c r="P208" s="14"/>
    </row>
    <row r="209" spans="1:16" x14ac:dyDescent="0.25">
      <c r="A209" s="2">
        <f t="shared" si="75"/>
        <v>401881</v>
      </c>
      <c r="B209" s="2" t="s">
        <v>51</v>
      </c>
      <c r="C209" s="2" t="s">
        <v>16</v>
      </c>
      <c r="D209" s="3" t="s">
        <v>12</v>
      </c>
      <c r="E209" s="11">
        <f>E208+0.005</f>
        <v>1.7434722222222063</v>
      </c>
      <c r="F209" s="11">
        <f t="shared" si="67"/>
        <v>1.7609722222222062</v>
      </c>
      <c r="G209" s="4" t="s">
        <v>18</v>
      </c>
      <c r="H209" s="9">
        <f>F209+0.006</f>
        <v>1.7669722222222062</v>
      </c>
      <c r="I209" s="9">
        <f>H209+0.004</f>
        <v>1.7709722222222062</v>
      </c>
      <c r="J209" s="5" t="s">
        <v>19</v>
      </c>
      <c r="K209" s="10">
        <f>I209+0.005</f>
        <v>1.7759722222222061</v>
      </c>
      <c r="L209" s="10">
        <f>K209+0.005</f>
        <v>1.780972222222206</v>
      </c>
      <c r="M209" s="6" t="s">
        <v>22</v>
      </c>
      <c r="N209" s="8">
        <f>L209+0.01</f>
        <v>1.790972222222206</v>
      </c>
      <c r="O209" s="8">
        <f t="shared" si="63"/>
        <v>1.804972222222206</v>
      </c>
      <c r="P209" s="14"/>
    </row>
    <row r="210" spans="1:16" x14ac:dyDescent="0.25">
      <c r="A210" s="2">
        <f t="shared" si="75"/>
        <v>401891</v>
      </c>
      <c r="B210" s="2" t="s">
        <v>52</v>
      </c>
      <c r="C210" s="2" t="s">
        <v>143</v>
      </c>
      <c r="D210" s="3" t="s">
        <v>17</v>
      </c>
      <c r="E210" s="11">
        <f t="shared" ref="E210:E225" si="90">E209+0.005</f>
        <v>1.7484722222222062</v>
      </c>
      <c r="F210" s="11">
        <f t="shared" si="67"/>
        <v>1.7659722222222061</v>
      </c>
      <c r="G210" s="4" t="s">
        <v>23</v>
      </c>
      <c r="H210" s="9">
        <f>F210+0.006</f>
        <v>1.7719722222222061</v>
      </c>
      <c r="I210" s="9">
        <f>H210+0.004</f>
        <v>1.7759722222222061</v>
      </c>
      <c r="J210" s="5"/>
      <c r="K210" s="5"/>
      <c r="L210" s="5"/>
      <c r="M210" s="6" t="s">
        <v>24</v>
      </c>
      <c r="N210" s="8">
        <f>I210+0.01</f>
        <v>1.7859722222222061</v>
      </c>
      <c r="O210" s="8">
        <f t="shared" si="63"/>
        <v>1.7999722222222061</v>
      </c>
      <c r="P210" s="14"/>
    </row>
    <row r="211" spans="1:16" x14ac:dyDescent="0.25">
      <c r="A211" s="2">
        <f t="shared" si="75"/>
        <v>401901</v>
      </c>
      <c r="B211" s="2" t="s">
        <v>36</v>
      </c>
      <c r="C211" s="2" t="s">
        <v>26</v>
      </c>
      <c r="D211" s="3" t="s">
        <v>12</v>
      </c>
      <c r="E211" s="11">
        <f t="shared" si="90"/>
        <v>1.7534722222222061</v>
      </c>
      <c r="F211" s="11">
        <f t="shared" si="67"/>
        <v>1.770972222222206</v>
      </c>
      <c r="G211" s="4"/>
      <c r="H211" s="4"/>
      <c r="I211" s="4"/>
      <c r="J211" s="5"/>
      <c r="K211" s="5"/>
      <c r="L211" s="5"/>
      <c r="M211" s="6" t="s">
        <v>27</v>
      </c>
      <c r="N211" s="8">
        <f>F211+0.01</f>
        <v>1.780972222222206</v>
      </c>
      <c r="O211" s="8">
        <f t="shared" si="63"/>
        <v>1.794972222222206</v>
      </c>
      <c r="P211" s="14"/>
    </row>
    <row r="212" spans="1:16" x14ac:dyDescent="0.25">
      <c r="A212" s="2">
        <f t="shared" si="75"/>
        <v>401911</v>
      </c>
      <c r="B212" s="2" t="s">
        <v>53</v>
      </c>
      <c r="C212" s="2" t="s">
        <v>143</v>
      </c>
      <c r="D212" s="3" t="s">
        <v>17</v>
      </c>
      <c r="E212" s="11">
        <f t="shared" si="90"/>
        <v>1.758472222222206</v>
      </c>
      <c r="F212" s="11">
        <f t="shared" si="67"/>
        <v>1.7759722222222059</v>
      </c>
      <c r="G212" s="4" t="s">
        <v>23</v>
      </c>
      <c r="H212" s="9">
        <f t="shared" ref="H212:H217" si="91">F212+0.006</f>
        <v>1.7819722222222059</v>
      </c>
      <c r="I212" s="9">
        <f t="shared" ref="I212:I217" si="92">H212+0.004</f>
        <v>1.7859722222222059</v>
      </c>
      <c r="J212" s="5"/>
      <c r="K212" s="5"/>
      <c r="L212" s="5"/>
      <c r="M212" s="6" t="s">
        <v>24</v>
      </c>
      <c r="N212" s="8">
        <f t="shared" ref="N212:N217" si="93">I212+0.01</f>
        <v>1.7959722222222059</v>
      </c>
      <c r="O212" s="8">
        <f t="shared" si="63"/>
        <v>1.8099722222222059</v>
      </c>
      <c r="P212" s="14"/>
    </row>
    <row r="213" spans="1:16" x14ac:dyDescent="0.25">
      <c r="A213" s="2">
        <f t="shared" si="75"/>
        <v>401921</v>
      </c>
      <c r="B213" s="2" t="s">
        <v>54</v>
      </c>
      <c r="C213" s="2" t="s">
        <v>16</v>
      </c>
      <c r="D213" s="3" t="s">
        <v>12</v>
      </c>
      <c r="E213" s="11">
        <f t="shared" si="90"/>
        <v>1.7634722222222059</v>
      </c>
      <c r="F213" s="11">
        <f t="shared" si="67"/>
        <v>1.7809722222222057</v>
      </c>
      <c r="G213" s="4" t="s">
        <v>18</v>
      </c>
      <c r="H213" s="9">
        <f t="shared" si="91"/>
        <v>1.7869722222222058</v>
      </c>
      <c r="I213" s="9">
        <f t="shared" si="92"/>
        <v>1.7909722222222058</v>
      </c>
      <c r="J213" s="5"/>
      <c r="K213" s="5"/>
      <c r="L213" s="5"/>
      <c r="M213" s="6" t="s">
        <v>30</v>
      </c>
      <c r="N213" s="8">
        <f t="shared" si="93"/>
        <v>1.8009722222222058</v>
      </c>
      <c r="O213" s="8">
        <f t="shared" si="63"/>
        <v>1.8149722222222058</v>
      </c>
      <c r="P213" s="14"/>
    </row>
    <row r="214" spans="1:16" x14ac:dyDescent="0.25">
      <c r="A214" s="2">
        <f t="shared" si="75"/>
        <v>401931</v>
      </c>
      <c r="B214" s="2" t="s">
        <v>47</v>
      </c>
      <c r="C214" s="2" t="s">
        <v>143</v>
      </c>
      <c r="D214" s="3" t="s">
        <v>17</v>
      </c>
      <c r="E214" s="11">
        <f t="shared" si="90"/>
        <v>1.7684722222222058</v>
      </c>
      <c r="F214" s="11">
        <f t="shared" si="67"/>
        <v>1.7859722222222056</v>
      </c>
      <c r="G214" s="4" t="s">
        <v>23</v>
      </c>
      <c r="H214" s="9">
        <f t="shared" si="91"/>
        <v>1.7919722222222056</v>
      </c>
      <c r="I214" s="9">
        <f t="shared" si="92"/>
        <v>1.7959722222222056</v>
      </c>
      <c r="J214" s="5"/>
      <c r="K214" s="5"/>
      <c r="L214" s="5"/>
      <c r="M214" s="6" t="s">
        <v>24</v>
      </c>
      <c r="N214" s="8">
        <f t="shared" si="93"/>
        <v>1.8059722222222057</v>
      </c>
      <c r="O214" s="8">
        <f t="shared" ref="O214:O277" si="94">N214+0.014</f>
        <v>1.8199722222222057</v>
      </c>
      <c r="P214" s="14"/>
    </row>
    <row r="215" spans="1:16" x14ac:dyDescent="0.25">
      <c r="A215" s="2">
        <f t="shared" si="75"/>
        <v>401941</v>
      </c>
      <c r="B215" s="2" t="s">
        <v>46</v>
      </c>
      <c r="C215" s="2" t="s">
        <v>16</v>
      </c>
      <c r="D215" s="3" t="s">
        <v>12</v>
      </c>
      <c r="E215" s="11">
        <f t="shared" si="90"/>
        <v>1.7734722222222057</v>
      </c>
      <c r="F215" s="11">
        <f t="shared" si="67"/>
        <v>1.7909722222222055</v>
      </c>
      <c r="G215" s="4" t="s">
        <v>18</v>
      </c>
      <c r="H215" s="9">
        <f t="shared" si="91"/>
        <v>1.7969722222222055</v>
      </c>
      <c r="I215" s="9">
        <f t="shared" si="92"/>
        <v>1.8009722222222055</v>
      </c>
      <c r="J215" s="5"/>
      <c r="K215" s="5"/>
      <c r="L215" s="5"/>
      <c r="M215" s="6" t="s">
        <v>30</v>
      </c>
      <c r="N215" s="8">
        <f t="shared" si="93"/>
        <v>1.8109722222222056</v>
      </c>
      <c r="O215" s="8">
        <f t="shared" si="94"/>
        <v>1.8249722222222056</v>
      </c>
      <c r="P215" s="14"/>
    </row>
    <row r="216" spans="1:16" x14ac:dyDescent="0.25">
      <c r="A216" s="2">
        <f t="shared" si="75"/>
        <v>401951</v>
      </c>
      <c r="B216" s="2" t="s">
        <v>36</v>
      </c>
      <c r="C216" s="2" t="s">
        <v>16</v>
      </c>
      <c r="D216" s="3" t="s">
        <v>17</v>
      </c>
      <c r="E216" s="11">
        <f t="shared" si="90"/>
        <v>1.7784722222222056</v>
      </c>
      <c r="F216" s="11">
        <f t="shared" si="67"/>
        <v>1.7959722222222054</v>
      </c>
      <c r="G216" s="4" t="s">
        <v>23</v>
      </c>
      <c r="H216" s="9">
        <f t="shared" si="91"/>
        <v>1.8019722222222054</v>
      </c>
      <c r="I216" s="9">
        <f t="shared" si="92"/>
        <v>1.8059722222222054</v>
      </c>
      <c r="J216" s="5"/>
      <c r="K216" s="5"/>
      <c r="L216" s="5"/>
      <c r="M216" s="6" t="s">
        <v>24</v>
      </c>
      <c r="N216" s="8">
        <f t="shared" si="93"/>
        <v>1.8159722222222054</v>
      </c>
      <c r="O216" s="8">
        <f t="shared" si="94"/>
        <v>1.8299722222222055</v>
      </c>
      <c r="P216" s="14"/>
    </row>
    <row r="217" spans="1:16" x14ac:dyDescent="0.25">
      <c r="A217" s="2">
        <f t="shared" si="75"/>
        <v>401961</v>
      </c>
      <c r="B217" s="2" t="s">
        <v>45</v>
      </c>
      <c r="C217" s="2" t="s">
        <v>16</v>
      </c>
      <c r="D217" s="3" t="s">
        <v>12</v>
      </c>
      <c r="E217" s="11">
        <f t="shared" si="90"/>
        <v>1.7834722222222055</v>
      </c>
      <c r="F217" s="11">
        <f t="shared" si="67"/>
        <v>1.8009722222222053</v>
      </c>
      <c r="G217" s="4" t="s">
        <v>18</v>
      </c>
      <c r="H217" s="9">
        <f t="shared" si="91"/>
        <v>1.8069722222222053</v>
      </c>
      <c r="I217" s="9">
        <f t="shared" si="92"/>
        <v>1.8109722222222053</v>
      </c>
      <c r="J217" s="5"/>
      <c r="K217" s="5"/>
      <c r="L217" s="5"/>
      <c r="M217" s="6" t="s">
        <v>30</v>
      </c>
      <c r="N217" s="8">
        <f t="shared" si="93"/>
        <v>1.8209722222222053</v>
      </c>
      <c r="O217" s="8">
        <f t="shared" si="94"/>
        <v>1.8349722222222054</v>
      </c>
      <c r="P217" s="14"/>
    </row>
    <row r="218" spans="1:16" x14ac:dyDescent="0.25">
      <c r="A218" s="2">
        <f t="shared" si="75"/>
        <v>401971</v>
      </c>
      <c r="B218" s="2" t="s">
        <v>11</v>
      </c>
      <c r="C218" s="2" t="s">
        <v>26</v>
      </c>
      <c r="D218" s="3" t="s">
        <v>17</v>
      </c>
      <c r="E218" s="11">
        <f t="shared" si="90"/>
        <v>1.7884722222222054</v>
      </c>
      <c r="F218" s="11">
        <f t="shared" ref="F218:F281" si="95">F217+0.005</f>
        <v>1.8059722222222052</v>
      </c>
      <c r="G218" s="4"/>
      <c r="H218" s="4"/>
      <c r="I218" s="4"/>
      <c r="J218" s="5"/>
      <c r="K218" s="5"/>
      <c r="L218" s="5"/>
      <c r="M218" s="6" t="s">
        <v>33</v>
      </c>
      <c r="N218" s="8">
        <f>F218+0.01</f>
        <v>1.8159722222222052</v>
      </c>
      <c r="O218" s="8">
        <f t="shared" si="94"/>
        <v>1.8299722222222052</v>
      </c>
      <c r="P218" s="14"/>
    </row>
    <row r="219" spans="1:16" x14ac:dyDescent="0.25">
      <c r="A219" s="2">
        <f t="shared" si="75"/>
        <v>401981</v>
      </c>
      <c r="B219" s="2" t="s">
        <v>44</v>
      </c>
      <c r="C219" s="2" t="s">
        <v>16</v>
      </c>
      <c r="D219" s="3" t="s">
        <v>12</v>
      </c>
      <c r="E219" s="11">
        <f t="shared" si="90"/>
        <v>1.7934722222222053</v>
      </c>
      <c r="F219" s="11">
        <f t="shared" si="95"/>
        <v>1.8109722222222051</v>
      </c>
      <c r="G219" s="4" t="s">
        <v>23</v>
      </c>
      <c r="H219" s="9">
        <f t="shared" ref="H219:H225" si="96">F219+0.006</f>
        <v>1.8169722222222051</v>
      </c>
      <c r="I219" s="9">
        <f t="shared" ref="I219:I225" si="97">H219+0.004</f>
        <v>1.8209722222222051</v>
      </c>
      <c r="J219" s="5"/>
      <c r="K219" s="5"/>
      <c r="L219" s="5"/>
      <c r="M219" s="6" t="s">
        <v>24</v>
      </c>
      <c r="N219" s="8">
        <f t="shared" ref="N219:N225" si="98">I219+0.01</f>
        <v>1.8309722222222051</v>
      </c>
      <c r="O219" s="8">
        <f t="shared" si="94"/>
        <v>1.8449722222222051</v>
      </c>
      <c r="P219" s="14"/>
    </row>
    <row r="220" spans="1:16" x14ac:dyDescent="0.25">
      <c r="A220" s="2">
        <f t="shared" si="75"/>
        <v>401991</v>
      </c>
      <c r="B220" s="2" t="s">
        <v>32</v>
      </c>
      <c r="C220" s="2" t="s">
        <v>16</v>
      </c>
      <c r="D220" s="3" t="s">
        <v>17</v>
      </c>
      <c r="E220" s="11">
        <f t="shared" si="90"/>
        <v>1.7984722222222052</v>
      </c>
      <c r="F220" s="11">
        <f t="shared" si="95"/>
        <v>1.815972222222205</v>
      </c>
      <c r="G220" s="4" t="s">
        <v>23</v>
      </c>
      <c r="H220" s="9">
        <f t="shared" si="96"/>
        <v>1.821972222222205</v>
      </c>
      <c r="I220" s="9">
        <f t="shared" si="97"/>
        <v>1.825972222222205</v>
      </c>
      <c r="J220" s="5"/>
      <c r="K220" s="5"/>
      <c r="L220" s="5"/>
      <c r="M220" s="6" t="s">
        <v>24</v>
      </c>
      <c r="N220" s="8">
        <f t="shared" si="98"/>
        <v>1.835972222222205</v>
      </c>
      <c r="O220" s="8">
        <f t="shared" si="94"/>
        <v>1.849972222222205</v>
      </c>
      <c r="P220" s="14"/>
    </row>
    <row r="221" spans="1:16" x14ac:dyDescent="0.25">
      <c r="A221" s="2">
        <f t="shared" si="75"/>
        <v>402001</v>
      </c>
      <c r="B221" s="2" t="s">
        <v>31</v>
      </c>
      <c r="C221" s="2" t="s">
        <v>16</v>
      </c>
      <c r="D221" s="3" t="s">
        <v>12</v>
      </c>
      <c r="E221" s="11">
        <f t="shared" si="90"/>
        <v>1.803472222222205</v>
      </c>
      <c r="F221" s="11">
        <f t="shared" si="95"/>
        <v>1.8209722222222049</v>
      </c>
      <c r="G221" s="4" t="s">
        <v>18</v>
      </c>
      <c r="H221" s="9">
        <f t="shared" si="96"/>
        <v>1.8269722222222049</v>
      </c>
      <c r="I221" s="9">
        <f t="shared" si="97"/>
        <v>1.8309722222222049</v>
      </c>
      <c r="J221" s="5"/>
      <c r="K221" s="5"/>
      <c r="L221" s="5"/>
      <c r="M221" s="6" t="s">
        <v>30</v>
      </c>
      <c r="N221" s="8">
        <f t="shared" si="98"/>
        <v>1.8409722222222049</v>
      </c>
      <c r="O221" s="8">
        <f t="shared" si="94"/>
        <v>1.8549722222222049</v>
      </c>
      <c r="P221" s="14"/>
    </row>
    <row r="222" spans="1:16" x14ac:dyDescent="0.25">
      <c r="A222" s="2">
        <f t="shared" si="75"/>
        <v>402011</v>
      </c>
      <c r="B222" s="2" t="s">
        <v>15</v>
      </c>
      <c r="C222" s="2" t="s">
        <v>16</v>
      </c>
      <c r="D222" s="3" t="s">
        <v>17</v>
      </c>
      <c r="E222" s="11">
        <f t="shared" si="90"/>
        <v>1.8084722222222049</v>
      </c>
      <c r="F222" s="11">
        <f t="shared" si="95"/>
        <v>1.8259722222222048</v>
      </c>
      <c r="G222" s="4" t="s">
        <v>18</v>
      </c>
      <c r="H222" s="9">
        <f t="shared" si="96"/>
        <v>1.8319722222222048</v>
      </c>
      <c r="I222" s="9">
        <f t="shared" si="97"/>
        <v>1.8359722222222048</v>
      </c>
      <c r="J222" s="5"/>
      <c r="K222" s="5"/>
      <c r="L222" s="5"/>
      <c r="M222" s="6" t="s">
        <v>30</v>
      </c>
      <c r="N222" s="8">
        <f t="shared" si="98"/>
        <v>1.8459722222222048</v>
      </c>
      <c r="O222" s="8">
        <f t="shared" si="94"/>
        <v>1.8599722222222048</v>
      </c>
      <c r="P222" s="14"/>
    </row>
    <row r="223" spans="1:16" x14ac:dyDescent="0.25">
      <c r="A223" s="2">
        <f t="shared" si="75"/>
        <v>402021</v>
      </c>
      <c r="B223" s="2" t="s">
        <v>39</v>
      </c>
      <c r="C223" s="2" t="s">
        <v>16</v>
      </c>
      <c r="D223" s="3" t="s">
        <v>12</v>
      </c>
      <c r="E223" s="11">
        <f t="shared" si="90"/>
        <v>1.8134722222222048</v>
      </c>
      <c r="F223" s="11">
        <f t="shared" si="95"/>
        <v>1.8309722222222047</v>
      </c>
      <c r="G223" s="4" t="s">
        <v>18</v>
      </c>
      <c r="H223" s="9">
        <f t="shared" si="96"/>
        <v>1.8369722222222047</v>
      </c>
      <c r="I223" s="9">
        <f t="shared" si="97"/>
        <v>1.8409722222222047</v>
      </c>
      <c r="J223" s="5"/>
      <c r="K223" s="5"/>
      <c r="L223" s="5"/>
      <c r="M223" s="6" t="s">
        <v>30</v>
      </c>
      <c r="N223" s="8">
        <f t="shared" si="98"/>
        <v>1.8509722222222047</v>
      </c>
      <c r="O223" s="8">
        <f t="shared" si="94"/>
        <v>1.8649722222222047</v>
      </c>
      <c r="P223" s="14"/>
    </row>
    <row r="224" spans="1:16" x14ac:dyDescent="0.25">
      <c r="A224" s="2">
        <f t="shared" si="75"/>
        <v>402031</v>
      </c>
      <c r="B224" s="2" t="s">
        <v>11</v>
      </c>
      <c r="C224" s="2" t="s">
        <v>16</v>
      </c>
      <c r="D224" s="3" t="s">
        <v>17</v>
      </c>
      <c r="E224" s="11">
        <f t="shared" si="90"/>
        <v>1.8184722222222047</v>
      </c>
      <c r="F224" s="11">
        <f t="shared" si="95"/>
        <v>1.8359722222222046</v>
      </c>
      <c r="G224" s="4" t="s">
        <v>18</v>
      </c>
      <c r="H224" s="9">
        <f t="shared" si="96"/>
        <v>1.8419722222222046</v>
      </c>
      <c r="I224" s="9">
        <f t="shared" si="97"/>
        <v>1.8459722222222046</v>
      </c>
      <c r="J224" s="5"/>
      <c r="K224" s="5"/>
      <c r="L224" s="5"/>
      <c r="M224" s="6" t="s">
        <v>30</v>
      </c>
      <c r="N224" s="8">
        <f t="shared" si="98"/>
        <v>1.8559722222222046</v>
      </c>
      <c r="O224" s="8">
        <f t="shared" si="94"/>
        <v>1.8699722222222046</v>
      </c>
      <c r="P224" s="14"/>
    </row>
    <row r="225" spans="1:16" x14ac:dyDescent="0.25">
      <c r="A225" s="2">
        <f t="shared" si="75"/>
        <v>402041</v>
      </c>
      <c r="B225" s="2" t="s">
        <v>36</v>
      </c>
      <c r="C225" s="2" t="s">
        <v>34</v>
      </c>
      <c r="D225" s="3" t="s">
        <v>17</v>
      </c>
      <c r="E225" s="11">
        <f t="shared" si="90"/>
        <v>1.8234722222222046</v>
      </c>
      <c r="F225" s="11">
        <f t="shared" si="95"/>
        <v>1.8409722222222045</v>
      </c>
      <c r="G225" s="4" t="s">
        <v>19</v>
      </c>
      <c r="H225" s="9">
        <f t="shared" si="96"/>
        <v>1.8469722222222045</v>
      </c>
      <c r="I225" s="9">
        <f t="shared" si="97"/>
        <v>1.8509722222222045</v>
      </c>
      <c r="J225" s="5" t="s">
        <v>19</v>
      </c>
      <c r="K225" s="10">
        <f>I225+0.005</f>
        <v>1.8559722222222044</v>
      </c>
      <c r="L225" s="10">
        <f>K225+0.005</f>
        <v>1.8609722222222043</v>
      </c>
      <c r="M225" s="6" t="s">
        <v>35</v>
      </c>
      <c r="N225" s="8">
        <f t="shared" si="98"/>
        <v>1.8609722222222045</v>
      </c>
      <c r="O225" s="8">
        <f t="shared" si="94"/>
        <v>1.8749722222222045</v>
      </c>
      <c r="P225" s="14"/>
    </row>
    <row r="226" spans="1:16" x14ac:dyDescent="0.25">
      <c r="A226" s="2">
        <f>A225+10</f>
        <v>402051</v>
      </c>
      <c r="B226" s="2" t="s">
        <v>14</v>
      </c>
      <c r="C226" s="2" t="s">
        <v>16</v>
      </c>
      <c r="D226" s="3" t="s">
        <v>12</v>
      </c>
      <c r="E226" s="11">
        <f>E225+0.005</f>
        <v>1.8284722222222045</v>
      </c>
      <c r="F226" s="11">
        <f t="shared" si="95"/>
        <v>1.8459722222222044</v>
      </c>
      <c r="G226" s="4" t="s">
        <v>18</v>
      </c>
      <c r="H226" s="9">
        <f>F226+0.006</f>
        <v>1.8519722222222044</v>
      </c>
      <c r="I226" s="9">
        <f>H226+0.004</f>
        <v>1.8559722222222044</v>
      </c>
      <c r="J226" s="5" t="s">
        <v>19</v>
      </c>
      <c r="K226" s="10">
        <f>I226+0.005</f>
        <v>1.8609722222222043</v>
      </c>
      <c r="L226" s="10">
        <f>K226+0.005</f>
        <v>1.8659722222222042</v>
      </c>
      <c r="M226" s="6" t="s">
        <v>22</v>
      </c>
      <c r="N226" s="8">
        <f>L226+0.01</f>
        <v>1.8759722222222042</v>
      </c>
      <c r="O226" s="8">
        <f t="shared" si="94"/>
        <v>1.8899722222222042</v>
      </c>
      <c r="P226" s="14"/>
    </row>
    <row r="227" spans="1:16" x14ac:dyDescent="0.25">
      <c r="A227" s="2">
        <f t="shared" ref="A227:A276" si="99">A226+10</f>
        <v>402061</v>
      </c>
      <c r="B227" s="2" t="s">
        <v>11</v>
      </c>
      <c r="C227" s="2" t="s">
        <v>143</v>
      </c>
      <c r="D227" s="3" t="s">
        <v>17</v>
      </c>
      <c r="E227" s="11">
        <f t="shared" ref="E227:E242" si="100">E226+0.005</f>
        <v>1.8334722222222044</v>
      </c>
      <c r="F227" s="11">
        <f t="shared" si="95"/>
        <v>1.8509722222222043</v>
      </c>
      <c r="G227" s="4" t="s">
        <v>23</v>
      </c>
      <c r="H227" s="9">
        <f>F227+0.006</f>
        <v>1.8569722222222043</v>
      </c>
      <c r="I227" s="9">
        <f>H227+0.004</f>
        <v>1.8609722222222043</v>
      </c>
      <c r="J227" s="5"/>
      <c r="K227" s="5"/>
      <c r="L227" s="5"/>
      <c r="M227" s="6" t="s">
        <v>24</v>
      </c>
      <c r="N227" s="8">
        <f>I227+0.01</f>
        <v>1.8709722222222043</v>
      </c>
      <c r="O227" s="8">
        <f t="shared" si="94"/>
        <v>1.8849722222222043</v>
      </c>
      <c r="P227" s="14"/>
    </row>
    <row r="228" spans="1:16" x14ac:dyDescent="0.25">
      <c r="A228" s="2">
        <f t="shared" si="99"/>
        <v>402071</v>
      </c>
      <c r="B228" s="2" t="s">
        <v>25</v>
      </c>
      <c r="C228" s="2" t="s">
        <v>26</v>
      </c>
      <c r="D228" s="3" t="s">
        <v>12</v>
      </c>
      <c r="E228" s="11">
        <f t="shared" si="100"/>
        <v>1.8384722222222043</v>
      </c>
      <c r="F228" s="11">
        <f t="shared" si="95"/>
        <v>1.8559722222222041</v>
      </c>
      <c r="G228" s="4"/>
      <c r="H228" s="4"/>
      <c r="I228" s="4"/>
      <c r="J228" s="5"/>
      <c r="K228" s="5"/>
      <c r="L228" s="5"/>
      <c r="M228" s="6" t="s">
        <v>27</v>
      </c>
      <c r="N228" s="8">
        <f>F228+0.01</f>
        <v>1.8659722222222042</v>
      </c>
      <c r="O228" s="8">
        <f t="shared" si="94"/>
        <v>1.8799722222222042</v>
      </c>
      <c r="P228" s="14"/>
    </row>
    <row r="229" spans="1:16" x14ac:dyDescent="0.25">
      <c r="A229" s="2">
        <f t="shared" si="99"/>
        <v>402081</v>
      </c>
      <c r="B229" s="2" t="s">
        <v>28</v>
      </c>
      <c r="C229" s="2" t="s">
        <v>143</v>
      </c>
      <c r="D229" s="3" t="s">
        <v>17</v>
      </c>
      <c r="E229" s="11">
        <f t="shared" si="100"/>
        <v>1.8434722222222042</v>
      </c>
      <c r="F229" s="11">
        <f t="shared" si="95"/>
        <v>1.860972222222204</v>
      </c>
      <c r="G229" s="4" t="s">
        <v>23</v>
      </c>
      <c r="H229" s="9">
        <f t="shared" ref="H229:H234" si="101">F229+0.006</f>
        <v>1.866972222222204</v>
      </c>
      <c r="I229" s="9">
        <f t="shared" ref="I229:I234" si="102">H229+0.004</f>
        <v>1.8709722222222041</v>
      </c>
      <c r="J229" s="5"/>
      <c r="K229" s="5"/>
      <c r="L229" s="5"/>
      <c r="M229" s="6" t="s">
        <v>24</v>
      </c>
      <c r="N229" s="8">
        <f t="shared" ref="N229:N234" si="103">I229+0.01</f>
        <v>1.8809722222222041</v>
      </c>
      <c r="O229" s="8">
        <f t="shared" si="94"/>
        <v>1.8949722222222041</v>
      </c>
      <c r="P229" s="14"/>
    </row>
    <row r="230" spans="1:16" x14ac:dyDescent="0.25">
      <c r="A230" s="2">
        <f t="shared" si="99"/>
        <v>402091</v>
      </c>
      <c r="B230" s="2" t="s">
        <v>29</v>
      </c>
      <c r="C230" s="2" t="s">
        <v>16</v>
      </c>
      <c r="D230" s="3" t="s">
        <v>12</v>
      </c>
      <c r="E230" s="11">
        <f t="shared" si="100"/>
        <v>1.8484722222222041</v>
      </c>
      <c r="F230" s="11">
        <f t="shared" si="95"/>
        <v>1.8659722222222039</v>
      </c>
      <c r="G230" s="4" t="s">
        <v>18</v>
      </c>
      <c r="H230" s="9">
        <f t="shared" si="101"/>
        <v>1.8719722222222039</v>
      </c>
      <c r="I230" s="9">
        <f t="shared" si="102"/>
        <v>1.8759722222222039</v>
      </c>
      <c r="J230" s="5"/>
      <c r="K230" s="5"/>
      <c r="L230" s="5"/>
      <c r="M230" s="6" t="s">
        <v>30</v>
      </c>
      <c r="N230" s="8">
        <f t="shared" si="103"/>
        <v>1.885972222222204</v>
      </c>
      <c r="O230" s="8">
        <f t="shared" si="94"/>
        <v>1.899972222222204</v>
      </c>
      <c r="P230" s="14"/>
    </row>
    <row r="231" spans="1:16" x14ac:dyDescent="0.25">
      <c r="A231" s="2">
        <f t="shared" si="99"/>
        <v>402101</v>
      </c>
      <c r="B231" s="2" t="s">
        <v>31</v>
      </c>
      <c r="C231" s="2" t="s">
        <v>144</v>
      </c>
      <c r="D231" s="3" t="s">
        <v>17</v>
      </c>
      <c r="E231" s="11">
        <f t="shared" si="100"/>
        <v>1.853472222222204</v>
      </c>
      <c r="F231" s="11">
        <f t="shared" si="95"/>
        <v>1.8709722222222038</v>
      </c>
      <c r="G231" s="4" t="s">
        <v>23</v>
      </c>
      <c r="H231" s="9">
        <f t="shared" si="101"/>
        <v>1.8769722222222038</v>
      </c>
      <c r="I231" s="9">
        <f t="shared" si="102"/>
        <v>1.8809722222222038</v>
      </c>
      <c r="J231" s="5"/>
      <c r="K231" s="5"/>
      <c r="L231" s="5"/>
      <c r="M231" s="6" t="s">
        <v>24</v>
      </c>
      <c r="N231" s="8">
        <f t="shared" si="103"/>
        <v>1.8909722222222038</v>
      </c>
      <c r="O231" s="8">
        <f t="shared" si="94"/>
        <v>1.9049722222222039</v>
      </c>
      <c r="P231" s="14"/>
    </row>
    <row r="232" spans="1:16" x14ac:dyDescent="0.25">
      <c r="A232" s="2">
        <f t="shared" si="99"/>
        <v>402111</v>
      </c>
      <c r="B232" s="2" t="s">
        <v>32</v>
      </c>
      <c r="C232" s="2" t="s">
        <v>16</v>
      </c>
      <c r="D232" s="3" t="s">
        <v>12</v>
      </c>
      <c r="E232" s="11">
        <f t="shared" si="100"/>
        <v>1.8584722222222039</v>
      </c>
      <c r="F232" s="11">
        <f t="shared" si="95"/>
        <v>1.8759722222222037</v>
      </c>
      <c r="G232" s="4" t="s">
        <v>18</v>
      </c>
      <c r="H232" s="9">
        <f t="shared" si="101"/>
        <v>1.8819722222222037</v>
      </c>
      <c r="I232" s="9">
        <f t="shared" si="102"/>
        <v>1.8859722222222037</v>
      </c>
      <c r="J232" s="5"/>
      <c r="K232" s="5"/>
      <c r="L232" s="5"/>
      <c r="M232" s="6" t="s">
        <v>30</v>
      </c>
      <c r="N232" s="8">
        <f t="shared" si="103"/>
        <v>1.8959722222222037</v>
      </c>
      <c r="O232" s="8">
        <f t="shared" si="94"/>
        <v>1.9099722222222038</v>
      </c>
      <c r="P232" s="14"/>
    </row>
    <row r="233" spans="1:16" x14ac:dyDescent="0.25">
      <c r="A233" s="2">
        <f t="shared" si="99"/>
        <v>402121</v>
      </c>
      <c r="B233" s="2" t="s">
        <v>28</v>
      </c>
      <c r="C233" s="2" t="s">
        <v>16</v>
      </c>
      <c r="D233" s="3" t="s">
        <v>17</v>
      </c>
      <c r="E233" s="11">
        <f t="shared" si="100"/>
        <v>1.8634722222222038</v>
      </c>
      <c r="F233" s="11">
        <f t="shared" si="95"/>
        <v>1.8809722222222036</v>
      </c>
      <c r="G233" s="4" t="s">
        <v>23</v>
      </c>
      <c r="H233" s="9">
        <f t="shared" si="101"/>
        <v>1.8869722222222036</v>
      </c>
      <c r="I233" s="9">
        <f t="shared" si="102"/>
        <v>1.8909722222222036</v>
      </c>
      <c r="J233" s="5"/>
      <c r="K233" s="5"/>
      <c r="L233" s="5"/>
      <c r="M233" s="6" t="s">
        <v>24</v>
      </c>
      <c r="N233" s="8">
        <f t="shared" si="103"/>
        <v>1.9009722222222036</v>
      </c>
      <c r="O233" s="8">
        <f t="shared" si="94"/>
        <v>1.9149722222222036</v>
      </c>
      <c r="P233" s="14"/>
    </row>
    <row r="234" spans="1:16" x14ac:dyDescent="0.25">
      <c r="A234" s="2">
        <f t="shared" si="99"/>
        <v>402131</v>
      </c>
      <c r="B234" s="2" t="s">
        <v>36</v>
      </c>
      <c r="C234" s="2" t="s">
        <v>16</v>
      </c>
      <c r="D234" s="3" t="s">
        <v>12</v>
      </c>
      <c r="E234" s="11">
        <f t="shared" si="100"/>
        <v>1.8684722222222037</v>
      </c>
      <c r="F234" s="11">
        <f t="shared" si="95"/>
        <v>1.8859722222222035</v>
      </c>
      <c r="G234" s="4" t="s">
        <v>18</v>
      </c>
      <c r="H234" s="9">
        <f t="shared" si="101"/>
        <v>1.8919722222222035</v>
      </c>
      <c r="I234" s="9">
        <f t="shared" si="102"/>
        <v>1.8959722222222035</v>
      </c>
      <c r="J234" s="5"/>
      <c r="K234" s="5"/>
      <c r="L234" s="5"/>
      <c r="M234" s="6" t="s">
        <v>30</v>
      </c>
      <c r="N234" s="8">
        <f t="shared" si="103"/>
        <v>1.9059722222222035</v>
      </c>
      <c r="O234" s="8">
        <f t="shared" si="94"/>
        <v>1.9199722222222035</v>
      </c>
      <c r="P234" s="14"/>
    </row>
    <row r="235" spans="1:16" x14ac:dyDescent="0.25">
      <c r="A235" s="2">
        <f t="shared" si="99"/>
        <v>402141</v>
      </c>
      <c r="B235" s="2" t="s">
        <v>39</v>
      </c>
      <c r="C235" s="2" t="s">
        <v>26</v>
      </c>
      <c r="D235" s="3" t="s">
        <v>17</v>
      </c>
      <c r="E235" s="11">
        <f t="shared" si="100"/>
        <v>1.8734722222222036</v>
      </c>
      <c r="F235" s="11">
        <f t="shared" si="95"/>
        <v>1.8909722222222034</v>
      </c>
      <c r="G235" s="4"/>
      <c r="H235" s="4"/>
      <c r="I235" s="4"/>
      <c r="J235" s="5"/>
      <c r="K235" s="5"/>
      <c r="L235" s="5"/>
      <c r="M235" s="6" t="s">
        <v>33</v>
      </c>
      <c r="N235" s="8">
        <f>F235+0.01</f>
        <v>1.9009722222222034</v>
      </c>
      <c r="O235" s="8">
        <f t="shared" si="94"/>
        <v>1.9149722222222034</v>
      </c>
      <c r="P235" s="14"/>
    </row>
    <row r="236" spans="1:16" x14ac:dyDescent="0.25">
      <c r="A236" s="2">
        <f t="shared" si="99"/>
        <v>402151</v>
      </c>
      <c r="B236" s="2" t="s">
        <v>11</v>
      </c>
      <c r="C236" s="2" t="s">
        <v>16</v>
      </c>
      <c r="D236" s="3" t="s">
        <v>12</v>
      </c>
      <c r="E236" s="11">
        <f t="shared" si="100"/>
        <v>1.8784722222222034</v>
      </c>
      <c r="F236" s="11">
        <f t="shared" si="95"/>
        <v>1.8959722222222033</v>
      </c>
      <c r="G236" s="4" t="s">
        <v>23</v>
      </c>
      <c r="H236" s="9">
        <f t="shared" ref="H236:H242" si="104">F236+0.006</f>
        <v>1.9019722222222033</v>
      </c>
      <c r="I236" s="9">
        <f t="shared" ref="I236:I242" si="105">H236+0.004</f>
        <v>1.9059722222222033</v>
      </c>
      <c r="J236" s="5"/>
      <c r="K236" s="5"/>
      <c r="L236" s="5"/>
      <c r="M236" s="6" t="s">
        <v>24</v>
      </c>
      <c r="N236" s="8">
        <f t="shared" ref="N236:N242" si="106">I236+0.01</f>
        <v>1.9159722222222033</v>
      </c>
      <c r="O236" s="8">
        <f t="shared" si="94"/>
        <v>1.9299722222222033</v>
      </c>
      <c r="P236" s="14"/>
    </row>
    <row r="237" spans="1:16" x14ac:dyDescent="0.25">
      <c r="A237" s="2">
        <f t="shared" si="99"/>
        <v>402161</v>
      </c>
      <c r="B237" s="2" t="s">
        <v>14</v>
      </c>
      <c r="C237" s="2" t="s">
        <v>16</v>
      </c>
      <c r="D237" s="3" t="s">
        <v>17</v>
      </c>
      <c r="E237" s="11">
        <f t="shared" si="100"/>
        <v>1.8834722222222033</v>
      </c>
      <c r="F237" s="11">
        <f t="shared" si="95"/>
        <v>1.9009722222222032</v>
      </c>
      <c r="G237" s="4" t="s">
        <v>23</v>
      </c>
      <c r="H237" s="9">
        <f t="shared" si="104"/>
        <v>1.9069722222222032</v>
      </c>
      <c r="I237" s="9">
        <f t="shared" si="105"/>
        <v>1.9109722222222032</v>
      </c>
      <c r="J237" s="5"/>
      <c r="K237" s="5"/>
      <c r="L237" s="5"/>
      <c r="M237" s="6" t="s">
        <v>24</v>
      </c>
      <c r="N237" s="8">
        <f t="shared" si="106"/>
        <v>1.9209722222222032</v>
      </c>
      <c r="O237" s="8">
        <f t="shared" si="94"/>
        <v>1.9349722222222032</v>
      </c>
      <c r="P237" s="14"/>
    </row>
    <row r="238" spans="1:16" x14ac:dyDescent="0.25">
      <c r="A238" s="2">
        <f t="shared" si="99"/>
        <v>402171</v>
      </c>
      <c r="B238" s="2" t="s">
        <v>36</v>
      </c>
      <c r="C238" s="2" t="s">
        <v>16</v>
      </c>
      <c r="D238" s="3" t="s">
        <v>12</v>
      </c>
      <c r="E238" s="11">
        <f t="shared" si="100"/>
        <v>1.8884722222222032</v>
      </c>
      <c r="F238" s="11">
        <f t="shared" si="95"/>
        <v>1.9059722222222031</v>
      </c>
      <c r="G238" s="4" t="s">
        <v>18</v>
      </c>
      <c r="H238" s="9">
        <f t="shared" si="104"/>
        <v>1.9119722222222031</v>
      </c>
      <c r="I238" s="9">
        <f t="shared" si="105"/>
        <v>1.9159722222222031</v>
      </c>
      <c r="J238" s="5"/>
      <c r="K238" s="5"/>
      <c r="L238" s="5"/>
      <c r="M238" s="6" t="s">
        <v>30</v>
      </c>
      <c r="N238" s="8">
        <f t="shared" si="106"/>
        <v>1.9259722222222031</v>
      </c>
      <c r="O238" s="8">
        <f t="shared" si="94"/>
        <v>1.9399722222222031</v>
      </c>
      <c r="P238" s="14"/>
    </row>
    <row r="239" spans="1:16" x14ac:dyDescent="0.25">
      <c r="A239" s="2">
        <f t="shared" si="99"/>
        <v>402181</v>
      </c>
      <c r="B239" s="2" t="s">
        <v>40</v>
      </c>
      <c r="C239" s="2" t="s">
        <v>16</v>
      </c>
      <c r="D239" s="3" t="s">
        <v>17</v>
      </c>
      <c r="E239" s="11">
        <f t="shared" si="100"/>
        <v>1.8934722222222031</v>
      </c>
      <c r="F239" s="11">
        <f t="shared" si="95"/>
        <v>1.910972222222203</v>
      </c>
      <c r="G239" s="4" t="s">
        <v>18</v>
      </c>
      <c r="H239" s="9">
        <f t="shared" si="104"/>
        <v>1.916972222222203</v>
      </c>
      <c r="I239" s="9">
        <f t="shared" si="105"/>
        <v>1.920972222222203</v>
      </c>
      <c r="J239" s="5"/>
      <c r="K239" s="5"/>
      <c r="L239" s="5"/>
      <c r="M239" s="6" t="s">
        <v>30</v>
      </c>
      <c r="N239" s="8">
        <f t="shared" si="106"/>
        <v>1.930972222222203</v>
      </c>
      <c r="O239" s="8">
        <f t="shared" si="94"/>
        <v>1.944972222222203</v>
      </c>
      <c r="P239" s="14"/>
    </row>
    <row r="240" spans="1:16" x14ac:dyDescent="0.25">
      <c r="A240" s="2">
        <f t="shared" si="99"/>
        <v>402191</v>
      </c>
      <c r="B240" s="2" t="s">
        <v>15</v>
      </c>
      <c r="C240" s="2" t="s">
        <v>16</v>
      </c>
      <c r="D240" s="3" t="s">
        <v>12</v>
      </c>
      <c r="E240" s="11">
        <f t="shared" si="100"/>
        <v>1.898472222222203</v>
      </c>
      <c r="F240" s="11">
        <f t="shared" si="95"/>
        <v>1.9159722222222029</v>
      </c>
      <c r="G240" s="4" t="s">
        <v>18</v>
      </c>
      <c r="H240" s="9">
        <f t="shared" si="104"/>
        <v>1.9219722222222029</v>
      </c>
      <c r="I240" s="9">
        <f t="shared" si="105"/>
        <v>1.9259722222222029</v>
      </c>
      <c r="J240" s="5"/>
      <c r="K240" s="5"/>
      <c r="L240" s="5"/>
      <c r="M240" s="6" t="s">
        <v>30</v>
      </c>
      <c r="N240" s="8">
        <f t="shared" si="106"/>
        <v>1.9359722222222029</v>
      </c>
      <c r="O240" s="8">
        <f t="shared" si="94"/>
        <v>1.9499722222222029</v>
      </c>
      <c r="P240" s="14"/>
    </row>
    <row r="241" spans="1:16" x14ac:dyDescent="0.25">
      <c r="A241" s="2">
        <f t="shared" si="99"/>
        <v>402201</v>
      </c>
      <c r="B241" s="2" t="s">
        <v>41</v>
      </c>
      <c r="C241" s="2" t="s">
        <v>16</v>
      </c>
      <c r="D241" s="3" t="s">
        <v>17</v>
      </c>
      <c r="E241" s="11">
        <f t="shared" si="100"/>
        <v>1.9034722222222029</v>
      </c>
      <c r="F241" s="11">
        <f t="shared" si="95"/>
        <v>1.9209722222222028</v>
      </c>
      <c r="G241" s="4" t="s">
        <v>18</v>
      </c>
      <c r="H241" s="9">
        <f t="shared" si="104"/>
        <v>1.9269722222222028</v>
      </c>
      <c r="I241" s="9">
        <f t="shared" si="105"/>
        <v>1.9309722222222028</v>
      </c>
      <c r="J241" s="5"/>
      <c r="K241" s="5"/>
      <c r="L241" s="5"/>
      <c r="M241" s="6" t="s">
        <v>30</v>
      </c>
      <c r="N241" s="8">
        <f t="shared" si="106"/>
        <v>1.9409722222222028</v>
      </c>
      <c r="O241" s="8">
        <f t="shared" si="94"/>
        <v>1.9549722222222028</v>
      </c>
      <c r="P241" s="14"/>
    </row>
    <row r="242" spans="1:16" x14ac:dyDescent="0.25">
      <c r="A242" s="2">
        <f t="shared" si="99"/>
        <v>402211</v>
      </c>
      <c r="B242" s="2" t="s">
        <v>36</v>
      </c>
      <c r="C242" s="2" t="s">
        <v>34</v>
      </c>
      <c r="D242" s="3" t="s">
        <v>17</v>
      </c>
      <c r="E242" s="11">
        <f t="shared" si="100"/>
        <v>1.9084722222222028</v>
      </c>
      <c r="F242" s="11">
        <f t="shared" si="95"/>
        <v>1.9259722222222027</v>
      </c>
      <c r="G242" s="4" t="s">
        <v>19</v>
      </c>
      <c r="H242" s="9">
        <f t="shared" si="104"/>
        <v>1.9319722222222027</v>
      </c>
      <c r="I242" s="9">
        <f t="shared" si="105"/>
        <v>1.9359722222222027</v>
      </c>
      <c r="J242" s="5" t="s">
        <v>19</v>
      </c>
      <c r="K242" s="10">
        <f>I242+0.005</f>
        <v>1.9409722222222026</v>
      </c>
      <c r="L242" s="10">
        <f>K242+0.005</f>
        <v>1.9459722222222025</v>
      </c>
      <c r="M242" s="6" t="s">
        <v>35</v>
      </c>
      <c r="N242" s="8">
        <f t="shared" si="106"/>
        <v>1.9459722222222027</v>
      </c>
      <c r="O242" s="8">
        <f t="shared" si="94"/>
        <v>1.9599722222222027</v>
      </c>
      <c r="P242" s="14"/>
    </row>
    <row r="243" spans="1:16" x14ac:dyDescent="0.25">
      <c r="A243" s="2">
        <f t="shared" si="99"/>
        <v>402221</v>
      </c>
      <c r="B243" s="2" t="s">
        <v>32</v>
      </c>
      <c r="C243" s="2" t="s">
        <v>16</v>
      </c>
      <c r="D243" s="3" t="s">
        <v>12</v>
      </c>
      <c r="E243" s="11">
        <f>E242+0.005</f>
        <v>1.9134722222222027</v>
      </c>
      <c r="F243" s="11">
        <f t="shared" si="95"/>
        <v>1.9309722222222026</v>
      </c>
      <c r="G243" s="4" t="s">
        <v>18</v>
      </c>
      <c r="H243" s="9">
        <f>F243+0.006</f>
        <v>1.9369722222222026</v>
      </c>
      <c r="I243" s="9">
        <f>H243+0.004</f>
        <v>1.9409722222222026</v>
      </c>
      <c r="J243" s="5" t="s">
        <v>19</v>
      </c>
      <c r="K243" s="10">
        <f>I243+0.005</f>
        <v>1.9459722222222025</v>
      </c>
      <c r="L243" s="10">
        <f>K243+0.005</f>
        <v>1.9509722222222023</v>
      </c>
      <c r="M243" s="6" t="s">
        <v>22</v>
      </c>
      <c r="N243" s="8">
        <f>L243+0.01</f>
        <v>1.9609722222222024</v>
      </c>
      <c r="O243" s="8">
        <f t="shared" si="94"/>
        <v>1.9749722222222024</v>
      </c>
      <c r="P243" s="14"/>
    </row>
    <row r="244" spans="1:16" x14ac:dyDescent="0.25">
      <c r="A244" s="2">
        <f t="shared" si="99"/>
        <v>402231</v>
      </c>
      <c r="B244" s="2" t="s">
        <v>11</v>
      </c>
      <c r="C244" s="2" t="s">
        <v>144</v>
      </c>
      <c r="D244" s="3" t="s">
        <v>17</v>
      </c>
      <c r="E244" s="11">
        <f t="shared" ref="E244:E259" si="107">E243+0.005</f>
        <v>1.9184722222222026</v>
      </c>
      <c r="F244" s="11">
        <f t="shared" si="95"/>
        <v>1.9359722222222024</v>
      </c>
      <c r="G244" s="4" t="s">
        <v>23</v>
      </c>
      <c r="H244" s="9">
        <f>F244+0.006</f>
        <v>1.9419722222222024</v>
      </c>
      <c r="I244" s="9">
        <f>H244+0.004</f>
        <v>1.9459722222222025</v>
      </c>
      <c r="J244" s="5"/>
      <c r="K244" s="5"/>
      <c r="L244" s="5"/>
      <c r="M244" s="6" t="s">
        <v>24</v>
      </c>
      <c r="N244" s="8">
        <f>I244+0.01</f>
        <v>1.9559722222222025</v>
      </c>
      <c r="O244" s="8">
        <f t="shared" si="94"/>
        <v>1.9699722222222025</v>
      </c>
      <c r="P244" s="14"/>
    </row>
    <row r="245" spans="1:16" x14ac:dyDescent="0.25">
      <c r="A245" s="2">
        <f t="shared" si="99"/>
        <v>402241</v>
      </c>
      <c r="B245" s="2" t="s">
        <v>43</v>
      </c>
      <c r="C245" s="2" t="s">
        <v>26</v>
      </c>
      <c r="D245" s="3" t="s">
        <v>12</v>
      </c>
      <c r="E245" s="11">
        <f t="shared" si="107"/>
        <v>1.9234722222222025</v>
      </c>
      <c r="F245" s="11">
        <f t="shared" si="95"/>
        <v>1.9409722222222023</v>
      </c>
      <c r="G245" s="4"/>
      <c r="H245" s="4"/>
      <c r="I245" s="4"/>
      <c r="J245" s="5"/>
      <c r="K245" s="5"/>
      <c r="L245" s="5"/>
      <c r="M245" s="6" t="s">
        <v>27</v>
      </c>
      <c r="N245" s="8">
        <f>F245+0.01</f>
        <v>1.9509722222222023</v>
      </c>
      <c r="O245" s="8">
        <f t="shared" si="94"/>
        <v>1.9649722222222024</v>
      </c>
      <c r="P245" s="14"/>
    </row>
    <row r="246" spans="1:16" x14ac:dyDescent="0.25">
      <c r="A246" s="2">
        <f t="shared" si="99"/>
        <v>402251</v>
      </c>
      <c r="B246" s="2" t="s">
        <v>42</v>
      </c>
      <c r="C246" s="2" t="s">
        <v>144</v>
      </c>
      <c r="D246" s="3" t="s">
        <v>17</v>
      </c>
      <c r="E246" s="11">
        <f t="shared" si="107"/>
        <v>1.9284722222222024</v>
      </c>
      <c r="F246" s="11">
        <f t="shared" si="95"/>
        <v>1.9459722222222022</v>
      </c>
      <c r="G246" s="4" t="s">
        <v>23</v>
      </c>
      <c r="H246" s="9">
        <f t="shared" ref="H246:H251" si="108">F246+0.006</f>
        <v>1.9519722222222022</v>
      </c>
      <c r="I246" s="9">
        <f t="shared" ref="I246:I251" si="109">H246+0.004</f>
        <v>1.9559722222222022</v>
      </c>
      <c r="J246" s="5"/>
      <c r="K246" s="5"/>
      <c r="L246" s="5"/>
      <c r="M246" s="6" t="s">
        <v>24</v>
      </c>
      <c r="N246" s="8">
        <f t="shared" ref="N246:N251" si="110">I246+0.01</f>
        <v>1.9659722222222022</v>
      </c>
      <c r="O246" s="8">
        <f t="shared" si="94"/>
        <v>1.9799722222222023</v>
      </c>
      <c r="P246" s="14"/>
    </row>
    <row r="247" spans="1:16" x14ac:dyDescent="0.25">
      <c r="A247" s="2">
        <f t="shared" si="99"/>
        <v>402261</v>
      </c>
      <c r="B247" s="2" t="s">
        <v>11</v>
      </c>
      <c r="C247" s="2" t="s">
        <v>16</v>
      </c>
      <c r="D247" s="3" t="s">
        <v>12</v>
      </c>
      <c r="E247" s="11">
        <f t="shared" si="107"/>
        <v>1.9334722222222023</v>
      </c>
      <c r="F247" s="11">
        <f t="shared" si="95"/>
        <v>1.9509722222222021</v>
      </c>
      <c r="G247" s="4" t="s">
        <v>18</v>
      </c>
      <c r="H247" s="9">
        <f t="shared" si="108"/>
        <v>1.9569722222222021</v>
      </c>
      <c r="I247" s="9">
        <f t="shared" si="109"/>
        <v>1.9609722222222021</v>
      </c>
      <c r="J247" s="5"/>
      <c r="K247" s="5"/>
      <c r="L247" s="5"/>
      <c r="M247" s="6" t="s">
        <v>30</v>
      </c>
      <c r="N247" s="8">
        <f t="shared" si="110"/>
        <v>1.9709722222222021</v>
      </c>
      <c r="O247" s="8">
        <f t="shared" si="94"/>
        <v>1.9849722222222022</v>
      </c>
      <c r="P247" s="14"/>
    </row>
    <row r="248" spans="1:16" x14ac:dyDescent="0.25">
      <c r="A248" s="2">
        <f t="shared" si="99"/>
        <v>402271</v>
      </c>
      <c r="B248" s="2" t="s">
        <v>36</v>
      </c>
      <c r="C248" s="2" t="s">
        <v>144</v>
      </c>
      <c r="D248" s="3" t="s">
        <v>17</v>
      </c>
      <c r="E248" s="11">
        <f t="shared" si="107"/>
        <v>1.9384722222222022</v>
      </c>
      <c r="F248" s="11">
        <f t="shared" si="95"/>
        <v>1.955972222222202</v>
      </c>
      <c r="G248" s="4" t="s">
        <v>23</v>
      </c>
      <c r="H248" s="9">
        <f t="shared" si="108"/>
        <v>1.961972222222202</v>
      </c>
      <c r="I248" s="9">
        <f t="shared" si="109"/>
        <v>1.965972222222202</v>
      </c>
      <c r="J248" s="5"/>
      <c r="K248" s="5"/>
      <c r="L248" s="5"/>
      <c r="M248" s="6" t="s">
        <v>24</v>
      </c>
      <c r="N248" s="8">
        <f t="shared" si="110"/>
        <v>1.975972222222202</v>
      </c>
      <c r="O248" s="8">
        <f t="shared" si="94"/>
        <v>1.989972222222202</v>
      </c>
      <c r="P248" s="14"/>
    </row>
    <row r="249" spans="1:16" x14ac:dyDescent="0.25">
      <c r="A249" s="2">
        <f t="shared" si="99"/>
        <v>402281</v>
      </c>
      <c r="B249" s="2" t="s">
        <v>31</v>
      </c>
      <c r="C249" s="2" t="s">
        <v>16</v>
      </c>
      <c r="D249" s="3" t="s">
        <v>12</v>
      </c>
      <c r="E249" s="11">
        <f t="shared" si="107"/>
        <v>1.9434722222222021</v>
      </c>
      <c r="F249" s="11">
        <f t="shared" si="95"/>
        <v>1.9609722222222019</v>
      </c>
      <c r="G249" s="4" t="s">
        <v>18</v>
      </c>
      <c r="H249" s="9">
        <f t="shared" si="108"/>
        <v>1.9669722222222019</v>
      </c>
      <c r="I249" s="9">
        <f t="shared" si="109"/>
        <v>1.9709722222222019</v>
      </c>
      <c r="J249" s="5"/>
      <c r="K249" s="5"/>
      <c r="L249" s="5"/>
      <c r="M249" s="6" t="s">
        <v>30</v>
      </c>
      <c r="N249" s="8">
        <f t="shared" si="110"/>
        <v>1.9809722222222019</v>
      </c>
      <c r="O249" s="8">
        <f t="shared" si="94"/>
        <v>1.9949722222222019</v>
      </c>
      <c r="P249" s="14"/>
    </row>
    <row r="250" spans="1:16" x14ac:dyDescent="0.25">
      <c r="A250" s="2">
        <f t="shared" si="99"/>
        <v>402291</v>
      </c>
      <c r="B250" s="2" t="s">
        <v>37</v>
      </c>
      <c r="C250" s="2" t="s">
        <v>16</v>
      </c>
      <c r="D250" s="3" t="s">
        <v>17</v>
      </c>
      <c r="E250" s="11">
        <f t="shared" si="107"/>
        <v>1.948472222222202</v>
      </c>
      <c r="F250" s="11">
        <f t="shared" si="95"/>
        <v>1.9659722222222018</v>
      </c>
      <c r="G250" s="4" t="s">
        <v>23</v>
      </c>
      <c r="H250" s="9">
        <f t="shared" si="108"/>
        <v>1.9719722222222018</v>
      </c>
      <c r="I250" s="9">
        <f t="shared" si="109"/>
        <v>1.9759722222222018</v>
      </c>
      <c r="J250" s="5"/>
      <c r="K250" s="5"/>
      <c r="L250" s="5"/>
      <c r="M250" s="6" t="s">
        <v>24</v>
      </c>
      <c r="N250" s="8">
        <f t="shared" si="110"/>
        <v>1.9859722222222018</v>
      </c>
      <c r="O250" s="8">
        <f t="shared" si="94"/>
        <v>1.9999722222222018</v>
      </c>
      <c r="P250" s="14"/>
    </row>
    <row r="251" spans="1:16" x14ac:dyDescent="0.25">
      <c r="A251" s="2">
        <f t="shared" si="99"/>
        <v>402301</v>
      </c>
      <c r="B251" s="2" t="s">
        <v>11</v>
      </c>
      <c r="C251" s="2" t="s">
        <v>16</v>
      </c>
      <c r="D251" s="3" t="s">
        <v>12</v>
      </c>
      <c r="E251" s="11">
        <f t="shared" si="107"/>
        <v>1.9534722222222018</v>
      </c>
      <c r="F251" s="11">
        <f t="shared" si="95"/>
        <v>1.9709722222222017</v>
      </c>
      <c r="G251" s="4" t="s">
        <v>18</v>
      </c>
      <c r="H251" s="9">
        <f t="shared" si="108"/>
        <v>1.9769722222222017</v>
      </c>
      <c r="I251" s="9">
        <f t="shared" si="109"/>
        <v>1.9809722222222017</v>
      </c>
      <c r="J251" s="5"/>
      <c r="K251" s="5"/>
      <c r="L251" s="5"/>
      <c r="M251" s="6" t="s">
        <v>30</v>
      </c>
      <c r="N251" s="8">
        <f t="shared" si="110"/>
        <v>1.9909722222222017</v>
      </c>
      <c r="O251" s="8">
        <f t="shared" si="94"/>
        <v>2.0049722222222015</v>
      </c>
      <c r="P251" s="14"/>
    </row>
    <row r="252" spans="1:16" x14ac:dyDescent="0.25">
      <c r="A252" s="2">
        <f t="shared" si="99"/>
        <v>402311</v>
      </c>
      <c r="B252" s="2" t="s">
        <v>25</v>
      </c>
      <c r="C252" s="2" t="s">
        <v>26</v>
      </c>
      <c r="D252" s="3" t="s">
        <v>17</v>
      </c>
      <c r="E252" s="11">
        <f t="shared" si="107"/>
        <v>1.9584722222222017</v>
      </c>
      <c r="F252" s="11">
        <f t="shared" si="95"/>
        <v>1.9759722222222016</v>
      </c>
      <c r="G252" s="4"/>
      <c r="H252" s="4"/>
      <c r="I252" s="4"/>
      <c r="J252" s="5"/>
      <c r="K252" s="5"/>
      <c r="L252" s="5"/>
      <c r="M252" s="6" t="s">
        <v>33</v>
      </c>
      <c r="N252" s="8">
        <f>F252+0.01</f>
        <v>1.9859722222222016</v>
      </c>
      <c r="O252" s="8">
        <f t="shared" si="94"/>
        <v>1.9999722222222016</v>
      </c>
      <c r="P252" s="14"/>
    </row>
    <row r="253" spans="1:16" x14ac:dyDescent="0.25">
      <c r="A253" s="2">
        <f t="shared" si="99"/>
        <v>402321</v>
      </c>
      <c r="B253" s="2" t="s">
        <v>38</v>
      </c>
      <c r="C253" s="2" t="s">
        <v>16</v>
      </c>
      <c r="D253" s="3" t="s">
        <v>12</v>
      </c>
      <c r="E253" s="11">
        <f t="shared" si="107"/>
        <v>1.9634722222222016</v>
      </c>
      <c r="F253" s="11">
        <f t="shared" si="95"/>
        <v>1.9809722222222015</v>
      </c>
      <c r="G253" s="4" t="s">
        <v>23</v>
      </c>
      <c r="H253" s="9">
        <f t="shared" ref="H253:H259" si="111">F253+0.006</f>
        <v>1.9869722222222015</v>
      </c>
      <c r="I253" s="9">
        <f t="shared" ref="I253:I259" si="112">H253+0.004</f>
        <v>1.9909722222222015</v>
      </c>
      <c r="J253" s="5"/>
      <c r="K253" s="5"/>
      <c r="L253" s="5"/>
      <c r="M253" s="6" t="s">
        <v>24</v>
      </c>
      <c r="N253" s="8">
        <f t="shared" ref="N253:N259" si="113">I253+0.01</f>
        <v>2.0009722222222015</v>
      </c>
      <c r="O253" s="8">
        <f t="shared" si="94"/>
        <v>2.0149722222222013</v>
      </c>
      <c r="P253" s="14"/>
    </row>
    <row r="254" spans="1:16" x14ac:dyDescent="0.25">
      <c r="A254" s="2">
        <f t="shared" si="99"/>
        <v>402331</v>
      </c>
      <c r="B254" s="2" t="s">
        <v>36</v>
      </c>
      <c r="C254" s="2" t="s">
        <v>16</v>
      </c>
      <c r="D254" s="3" t="s">
        <v>17</v>
      </c>
      <c r="E254" s="11">
        <f t="shared" si="107"/>
        <v>1.9684722222222015</v>
      </c>
      <c r="F254" s="11">
        <f t="shared" si="95"/>
        <v>1.9859722222222014</v>
      </c>
      <c r="G254" s="4" t="s">
        <v>23</v>
      </c>
      <c r="H254" s="9">
        <f t="shared" si="111"/>
        <v>1.9919722222222014</v>
      </c>
      <c r="I254" s="9">
        <f t="shared" si="112"/>
        <v>1.9959722222222014</v>
      </c>
      <c r="J254" s="5"/>
      <c r="K254" s="5"/>
      <c r="L254" s="5"/>
      <c r="M254" s="6" t="s">
        <v>24</v>
      </c>
      <c r="N254" s="8">
        <f t="shared" si="113"/>
        <v>2.0059722222222014</v>
      </c>
      <c r="O254" s="8">
        <f t="shared" si="94"/>
        <v>2.0199722222222012</v>
      </c>
      <c r="P254" s="14"/>
    </row>
    <row r="255" spans="1:16" x14ac:dyDescent="0.25">
      <c r="A255" s="2">
        <f t="shared" si="99"/>
        <v>402341</v>
      </c>
      <c r="B255" s="2" t="s">
        <v>28</v>
      </c>
      <c r="C255" s="2" t="s">
        <v>16</v>
      </c>
      <c r="D255" s="3" t="s">
        <v>12</v>
      </c>
      <c r="E255" s="11">
        <f t="shared" si="107"/>
        <v>1.9734722222222014</v>
      </c>
      <c r="F255" s="11">
        <f t="shared" si="95"/>
        <v>1.9909722222222013</v>
      </c>
      <c r="G255" s="4" t="s">
        <v>18</v>
      </c>
      <c r="H255" s="9">
        <f t="shared" si="111"/>
        <v>1.9969722222222013</v>
      </c>
      <c r="I255" s="9">
        <f t="shared" si="112"/>
        <v>2.0009722222222011</v>
      </c>
      <c r="J255" s="5"/>
      <c r="K255" s="5"/>
      <c r="L255" s="5"/>
      <c r="M255" s="6" t="s">
        <v>30</v>
      </c>
      <c r="N255" s="8">
        <f t="shared" si="113"/>
        <v>2.0109722222222008</v>
      </c>
      <c r="O255" s="8">
        <f t="shared" si="94"/>
        <v>2.0249722222222006</v>
      </c>
      <c r="P255" s="14"/>
    </row>
    <row r="256" spans="1:16" x14ac:dyDescent="0.25">
      <c r="A256" s="2">
        <f t="shared" si="99"/>
        <v>402351</v>
      </c>
      <c r="B256" s="2" t="s">
        <v>48</v>
      </c>
      <c r="C256" s="2" t="s">
        <v>16</v>
      </c>
      <c r="D256" s="3" t="s">
        <v>17</v>
      </c>
      <c r="E256" s="11">
        <f t="shared" si="107"/>
        <v>1.9784722222222013</v>
      </c>
      <c r="F256" s="11">
        <f t="shared" si="95"/>
        <v>1.9959722222222012</v>
      </c>
      <c r="G256" s="4" t="s">
        <v>18</v>
      </c>
      <c r="H256" s="9">
        <f t="shared" si="111"/>
        <v>2.0019722222222009</v>
      </c>
      <c r="I256" s="9">
        <f t="shared" si="112"/>
        <v>2.005972222222201</v>
      </c>
      <c r="J256" s="5"/>
      <c r="K256" s="5"/>
      <c r="L256" s="5"/>
      <c r="M256" s="6" t="s">
        <v>30</v>
      </c>
      <c r="N256" s="8">
        <f t="shared" si="113"/>
        <v>2.0159722222222007</v>
      </c>
      <c r="O256" s="8">
        <f t="shared" si="94"/>
        <v>2.0299722222222005</v>
      </c>
      <c r="P256" s="14"/>
    </row>
    <row r="257" spans="1:16" x14ac:dyDescent="0.25">
      <c r="A257" s="2">
        <f t="shared" si="99"/>
        <v>402361</v>
      </c>
      <c r="B257" s="2" t="s">
        <v>49</v>
      </c>
      <c r="C257" s="2" t="s">
        <v>16</v>
      </c>
      <c r="D257" s="3" t="s">
        <v>12</v>
      </c>
      <c r="E257" s="11">
        <f t="shared" si="107"/>
        <v>1.9834722222222012</v>
      </c>
      <c r="F257" s="11">
        <f t="shared" si="95"/>
        <v>2.0009722222222011</v>
      </c>
      <c r="G257" s="4" t="s">
        <v>18</v>
      </c>
      <c r="H257" s="9">
        <f t="shared" si="111"/>
        <v>2.0069722222222008</v>
      </c>
      <c r="I257" s="9">
        <f t="shared" si="112"/>
        <v>2.0109722222222008</v>
      </c>
      <c r="J257" s="5"/>
      <c r="K257" s="5"/>
      <c r="L257" s="5"/>
      <c r="M257" s="6" t="s">
        <v>30</v>
      </c>
      <c r="N257" s="8">
        <f t="shared" si="113"/>
        <v>2.0209722222222006</v>
      </c>
      <c r="O257" s="8">
        <f t="shared" si="94"/>
        <v>2.0349722222222004</v>
      </c>
      <c r="P257" s="14"/>
    </row>
    <row r="258" spans="1:16" x14ac:dyDescent="0.25">
      <c r="A258" s="2">
        <f t="shared" si="99"/>
        <v>402371</v>
      </c>
      <c r="B258" s="2" t="s">
        <v>11</v>
      </c>
      <c r="C258" s="2" t="s">
        <v>16</v>
      </c>
      <c r="D258" s="3" t="s">
        <v>17</v>
      </c>
      <c r="E258" s="11">
        <f t="shared" si="107"/>
        <v>1.9884722222222011</v>
      </c>
      <c r="F258" s="11">
        <f t="shared" si="95"/>
        <v>2.005972222222201</v>
      </c>
      <c r="G258" s="4" t="s">
        <v>18</v>
      </c>
      <c r="H258" s="9">
        <f t="shared" si="111"/>
        <v>2.0119722222222007</v>
      </c>
      <c r="I258" s="9">
        <f t="shared" si="112"/>
        <v>2.0159722222222007</v>
      </c>
      <c r="J258" s="5"/>
      <c r="K258" s="5"/>
      <c r="L258" s="5"/>
      <c r="M258" s="6" t="s">
        <v>30</v>
      </c>
      <c r="N258" s="8">
        <f t="shared" si="113"/>
        <v>2.0259722222222005</v>
      </c>
      <c r="O258" s="8">
        <f t="shared" si="94"/>
        <v>2.0399722222222003</v>
      </c>
      <c r="P258" s="14"/>
    </row>
    <row r="259" spans="1:16" x14ac:dyDescent="0.25">
      <c r="A259" s="2">
        <f t="shared" si="99"/>
        <v>402381</v>
      </c>
      <c r="B259" s="2" t="s">
        <v>50</v>
      </c>
      <c r="C259" s="2" t="s">
        <v>34</v>
      </c>
      <c r="D259" s="3" t="s">
        <v>17</v>
      </c>
      <c r="E259" s="11">
        <f t="shared" si="107"/>
        <v>1.993472222222201</v>
      </c>
      <c r="F259" s="11">
        <f t="shared" si="95"/>
        <v>2.0109722222222008</v>
      </c>
      <c r="G259" s="4" t="s">
        <v>19</v>
      </c>
      <c r="H259" s="9">
        <f t="shared" si="111"/>
        <v>2.0169722222222006</v>
      </c>
      <c r="I259" s="9">
        <f t="shared" si="112"/>
        <v>2.0209722222222006</v>
      </c>
      <c r="J259" s="5" t="s">
        <v>19</v>
      </c>
      <c r="K259" s="10">
        <f>I259+0.005</f>
        <v>2.0259722222222005</v>
      </c>
      <c r="L259" s="10">
        <f>K259+0.005</f>
        <v>2.0309722222222004</v>
      </c>
      <c r="M259" s="6" t="s">
        <v>35</v>
      </c>
      <c r="N259" s="8">
        <f t="shared" si="113"/>
        <v>2.0309722222222004</v>
      </c>
      <c r="O259" s="8">
        <f t="shared" si="94"/>
        <v>2.0449722222222002</v>
      </c>
      <c r="P259" s="14"/>
    </row>
    <row r="260" spans="1:16" x14ac:dyDescent="0.25">
      <c r="A260" s="2">
        <f t="shared" si="99"/>
        <v>402391</v>
      </c>
      <c r="B260" s="2" t="s">
        <v>51</v>
      </c>
      <c r="C260" s="2" t="s">
        <v>16</v>
      </c>
      <c r="D260" s="3" t="s">
        <v>12</v>
      </c>
      <c r="E260" s="11">
        <f>E259+0.005</f>
        <v>1.9984722222222009</v>
      </c>
      <c r="F260" s="11">
        <f t="shared" si="95"/>
        <v>2.0159722222222007</v>
      </c>
      <c r="G260" s="4" t="s">
        <v>18</v>
      </c>
      <c r="H260" s="9">
        <f>F260+0.006</f>
        <v>2.0219722222222005</v>
      </c>
      <c r="I260" s="9">
        <f>H260+0.004</f>
        <v>2.0259722222222005</v>
      </c>
      <c r="J260" s="5" t="s">
        <v>19</v>
      </c>
      <c r="K260" s="10">
        <f>I260+0.005</f>
        <v>2.0309722222222004</v>
      </c>
      <c r="L260" s="10">
        <f>K260+0.005</f>
        <v>2.0359722222222003</v>
      </c>
      <c r="M260" s="6" t="s">
        <v>22</v>
      </c>
      <c r="N260" s="8">
        <f>L260+0.01</f>
        <v>2.0459722222222001</v>
      </c>
      <c r="O260" s="8">
        <f t="shared" si="94"/>
        <v>2.0599722222221999</v>
      </c>
      <c r="P260" s="14"/>
    </row>
    <row r="261" spans="1:16" x14ac:dyDescent="0.25">
      <c r="A261" s="2">
        <f t="shared" si="99"/>
        <v>402401</v>
      </c>
      <c r="B261" s="2" t="s">
        <v>52</v>
      </c>
      <c r="C261" s="2" t="s">
        <v>144</v>
      </c>
      <c r="D261" s="3" t="s">
        <v>17</v>
      </c>
      <c r="E261" s="11">
        <f t="shared" ref="E261:E276" si="114">E260+0.005</f>
        <v>2.003472222222201</v>
      </c>
      <c r="F261" s="11">
        <f t="shared" si="95"/>
        <v>2.0209722222222006</v>
      </c>
      <c r="G261" s="4" t="s">
        <v>23</v>
      </c>
      <c r="H261" s="9">
        <f>F261+0.006</f>
        <v>2.0269722222222004</v>
      </c>
      <c r="I261" s="9">
        <f>H261+0.004</f>
        <v>2.0309722222222004</v>
      </c>
      <c r="J261" s="5"/>
      <c r="K261" s="5"/>
      <c r="L261" s="5"/>
      <c r="M261" s="6" t="s">
        <v>24</v>
      </c>
      <c r="N261" s="8">
        <f>I261+0.01</f>
        <v>2.0409722222222002</v>
      </c>
      <c r="O261" s="8">
        <f t="shared" si="94"/>
        <v>2.0549722222222</v>
      </c>
      <c r="P261" s="14"/>
    </row>
    <row r="262" spans="1:16" x14ac:dyDescent="0.25">
      <c r="A262" s="2">
        <f t="shared" si="99"/>
        <v>402411</v>
      </c>
      <c r="B262" s="2" t="s">
        <v>36</v>
      </c>
      <c r="C262" s="2" t="s">
        <v>26</v>
      </c>
      <c r="D262" s="3" t="s">
        <v>12</v>
      </c>
      <c r="E262" s="11">
        <f t="shared" si="114"/>
        <v>2.0084722222222009</v>
      </c>
      <c r="F262" s="11">
        <f t="shared" si="95"/>
        <v>2.0259722222222005</v>
      </c>
      <c r="G262" s="4"/>
      <c r="H262" s="4"/>
      <c r="I262" s="4"/>
      <c r="J262" s="5"/>
      <c r="K262" s="5"/>
      <c r="L262" s="5"/>
      <c r="M262" s="6" t="s">
        <v>27</v>
      </c>
      <c r="N262" s="8">
        <f>F262+0.01</f>
        <v>2.0359722222222003</v>
      </c>
      <c r="O262" s="8">
        <f t="shared" si="94"/>
        <v>2.0499722222222001</v>
      </c>
      <c r="P262" s="14"/>
    </row>
    <row r="263" spans="1:16" x14ac:dyDescent="0.25">
      <c r="A263" s="2">
        <f t="shared" si="99"/>
        <v>402421</v>
      </c>
      <c r="B263" s="2" t="s">
        <v>53</v>
      </c>
      <c r="C263" s="2" t="s">
        <v>145</v>
      </c>
      <c r="D263" s="3" t="s">
        <v>17</v>
      </c>
      <c r="E263" s="11">
        <f t="shared" si="114"/>
        <v>2.0134722222222008</v>
      </c>
      <c r="F263" s="11">
        <f t="shared" si="95"/>
        <v>2.0309722222222004</v>
      </c>
      <c r="G263" s="4" t="s">
        <v>23</v>
      </c>
      <c r="H263" s="9">
        <f t="shared" ref="H263:H268" si="115">F263+0.006</f>
        <v>2.0369722222222002</v>
      </c>
      <c r="I263" s="9">
        <f t="shared" ref="I263:I268" si="116">H263+0.004</f>
        <v>2.0409722222222002</v>
      </c>
      <c r="J263" s="5"/>
      <c r="K263" s="5"/>
      <c r="L263" s="5"/>
      <c r="M263" s="6" t="s">
        <v>24</v>
      </c>
      <c r="N263" s="8">
        <f t="shared" ref="N263:N268" si="117">I263+0.01</f>
        <v>2.0509722222222</v>
      </c>
      <c r="O263" s="8">
        <f t="shared" si="94"/>
        <v>2.0649722222221998</v>
      </c>
      <c r="P263" s="14"/>
    </row>
    <row r="264" spans="1:16" x14ac:dyDescent="0.25">
      <c r="A264" s="2">
        <f t="shared" si="99"/>
        <v>402431</v>
      </c>
      <c r="B264" s="2" t="s">
        <v>54</v>
      </c>
      <c r="C264" s="2" t="s">
        <v>16</v>
      </c>
      <c r="D264" s="3" t="s">
        <v>12</v>
      </c>
      <c r="E264" s="11">
        <f t="shared" si="114"/>
        <v>2.0184722222222007</v>
      </c>
      <c r="F264" s="11">
        <f t="shared" si="95"/>
        <v>2.0359722222222003</v>
      </c>
      <c r="G264" s="4" t="s">
        <v>18</v>
      </c>
      <c r="H264" s="9">
        <f t="shared" si="115"/>
        <v>2.0419722222222001</v>
      </c>
      <c r="I264" s="9">
        <f t="shared" si="116"/>
        <v>2.0459722222222001</v>
      </c>
      <c r="J264" s="5"/>
      <c r="K264" s="5"/>
      <c r="L264" s="5"/>
      <c r="M264" s="6" t="s">
        <v>30</v>
      </c>
      <c r="N264" s="8">
        <f t="shared" si="117"/>
        <v>2.0559722222221999</v>
      </c>
      <c r="O264" s="8">
        <f t="shared" si="94"/>
        <v>2.0699722222221997</v>
      </c>
      <c r="P264" s="14"/>
    </row>
    <row r="265" spans="1:16" x14ac:dyDescent="0.25">
      <c r="A265" s="2">
        <f t="shared" si="99"/>
        <v>402441</v>
      </c>
      <c r="B265" s="2" t="s">
        <v>47</v>
      </c>
      <c r="C265" s="2" t="s">
        <v>145</v>
      </c>
      <c r="D265" s="3" t="s">
        <v>17</v>
      </c>
      <c r="E265" s="11">
        <f t="shared" si="114"/>
        <v>2.0234722222222006</v>
      </c>
      <c r="F265" s="11">
        <f t="shared" si="95"/>
        <v>2.0409722222222002</v>
      </c>
      <c r="G265" s="4" t="s">
        <v>23</v>
      </c>
      <c r="H265" s="9">
        <f t="shared" si="115"/>
        <v>2.0469722222222</v>
      </c>
      <c r="I265" s="9">
        <f t="shared" si="116"/>
        <v>2.0509722222222</v>
      </c>
      <c r="J265" s="5"/>
      <c r="K265" s="5"/>
      <c r="L265" s="5"/>
      <c r="M265" s="6" t="s">
        <v>24</v>
      </c>
      <c r="N265" s="8">
        <f t="shared" si="117"/>
        <v>2.0609722222221998</v>
      </c>
      <c r="O265" s="8">
        <f t="shared" si="94"/>
        <v>2.0749722222221996</v>
      </c>
      <c r="P265" s="14"/>
    </row>
    <row r="266" spans="1:16" x14ac:dyDescent="0.25">
      <c r="A266" s="2">
        <f t="shared" si="99"/>
        <v>402451</v>
      </c>
      <c r="B266" s="2" t="s">
        <v>46</v>
      </c>
      <c r="C266" s="2" t="s">
        <v>16</v>
      </c>
      <c r="D266" s="3" t="s">
        <v>12</v>
      </c>
      <c r="E266" s="11">
        <f t="shared" si="114"/>
        <v>2.0284722222222005</v>
      </c>
      <c r="F266" s="11">
        <f t="shared" si="95"/>
        <v>2.0459722222222001</v>
      </c>
      <c r="G266" s="4" t="s">
        <v>18</v>
      </c>
      <c r="H266" s="9">
        <f t="shared" si="115"/>
        <v>2.0519722222221999</v>
      </c>
      <c r="I266" s="9">
        <f t="shared" si="116"/>
        <v>2.0559722222221999</v>
      </c>
      <c r="J266" s="5"/>
      <c r="K266" s="5"/>
      <c r="L266" s="5"/>
      <c r="M266" s="6" t="s">
        <v>30</v>
      </c>
      <c r="N266" s="8">
        <f t="shared" si="117"/>
        <v>2.0659722222221997</v>
      </c>
      <c r="O266" s="8">
        <f t="shared" si="94"/>
        <v>2.0799722222221995</v>
      </c>
      <c r="P266" s="14"/>
    </row>
    <row r="267" spans="1:16" x14ac:dyDescent="0.25">
      <c r="A267" s="2">
        <f t="shared" si="99"/>
        <v>402461</v>
      </c>
      <c r="B267" s="2" t="s">
        <v>36</v>
      </c>
      <c r="C267" s="2" t="s">
        <v>16</v>
      </c>
      <c r="D267" s="3" t="s">
        <v>17</v>
      </c>
      <c r="E267" s="11">
        <f t="shared" si="114"/>
        <v>2.0334722222222004</v>
      </c>
      <c r="F267" s="11">
        <f t="shared" si="95"/>
        <v>2.0509722222222</v>
      </c>
      <c r="G267" s="4" t="s">
        <v>23</v>
      </c>
      <c r="H267" s="9">
        <f t="shared" si="115"/>
        <v>2.0569722222221998</v>
      </c>
      <c r="I267" s="9">
        <f t="shared" si="116"/>
        <v>2.0609722222221998</v>
      </c>
      <c r="J267" s="5"/>
      <c r="K267" s="5"/>
      <c r="L267" s="5"/>
      <c r="M267" s="6" t="s">
        <v>24</v>
      </c>
      <c r="N267" s="8">
        <f t="shared" si="117"/>
        <v>2.0709722222221996</v>
      </c>
      <c r="O267" s="8">
        <f t="shared" si="94"/>
        <v>2.0849722222221994</v>
      </c>
      <c r="P267" s="14"/>
    </row>
    <row r="268" spans="1:16" x14ac:dyDescent="0.25">
      <c r="A268" s="2">
        <f t="shared" si="99"/>
        <v>402471</v>
      </c>
      <c r="B268" s="2" t="s">
        <v>45</v>
      </c>
      <c r="C268" s="2" t="s">
        <v>16</v>
      </c>
      <c r="D268" s="3" t="s">
        <v>12</v>
      </c>
      <c r="E268" s="11">
        <f t="shared" si="114"/>
        <v>2.0384722222222003</v>
      </c>
      <c r="F268" s="11">
        <f t="shared" si="95"/>
        <v>2.0559722222221999</v>
      </c>
      <c r="G268" s="4" t="s">
        <v>18</v>
      </c>
      <c r="H268" s="9">
        <f t="shared" si="115"/>
        <v>2.0619722222221997</v>
      </c>
      <c r="I268" s="9">
        <f t="shared" si="116"/>
        <v>2.0659722222221997</v>
      </c>
      <c r="J268" s="5"/>
      <c r="K268" s="5"/>
      <c r="L268" s="5"/>
      <c r="M268" s="6" t="s">
        <v>30</v>
      </c>
      <c r="N268" s="8">
        <f t="shared" si="117"/>
        <v>2.0759722222221995</v>
      </c>
      <c r="O268" s="8">
        <f t="shared" si="94"/>
        <v>2.0899722222221992</v>
      </c>
      <c r="P268" s="14"/>
    </row>
    <row r="269" spans="1:16" x14ac:dyDescent="0.25">
      <c r="A269" s="2">
        <f t="shared" si="99"/>
        <v>402481</v>
      </c>
      <c r="B269" s="2" t="s">
        <v>11</v>
      </c>
      <c r="C269" s="2" t="s">
        <v>26</v>
      </c>
      <c r="D269" s="3" t="s">
        <v>17</v>
      </c>
      <c r="E269" s="11">
        <f t="shared" si="114"/>
        <v>2.0434722222222002</v>
      </c>
      <c r="F269" s="11">
        <f t="shared" si="95"/>
        <v>2.0609722222221998</v>
      </c>
      <c r="G269" s="4"/>
      <c r="H269" s="4"/>
      <c r="I269" s="4"/>
      <c r="J269" s="5"/>
      <c r="K269" s="5"/>
      <c r="L269" s="5"/>
      <c r="M269" s="6" t="s">
        <v>33</v>
      </c>
      <c r="N269" s="8">
        <f>F269+0.01</f>
        <v>2.0709722222221996</v>
      </c>
      <c r="O269" s="8">
        <f t="shared" si="94"/>
        <v>2.0849722222221994</v>
      </c>
      <c r="P269" s="14"/>
    </row>
    <row r="270" spans="1:16" x14ac:dyDescent="0.25">
      <c r="A270" s="2">
        <f t="shared" si="99"/>
        <v>402491</v>
      </c>
      <c r="B270" s="2" t="s">
        <v>44</v>
      </c>
      <c r="C270" s="2" t="s">
        <v>16</v>
      </c>
      <c r="D270" s="3" t="s">
        <v>12</v>
      </c>
      <c r="E270" s="11">
        <f t="shared" si="114"/>
        <v>2.0484722222222</v>
      </c>
      <c r="F270" s="11">
        <f t="shared" si="95"/>
        <v>2.0659722222221997</v>
      </c>
      <c r="G270" s="4" t="s">
        <v>23</v>
      </c>
      <c r="H270" s="9">
        <f t="shared" ref="H270:H276" si="118">F270+0.006</f>
        <v>2.0719722222221995</v>
      </c>
      <c r="I270" s="9">
        <f t="shared" ref="I270:I276" si="119">H270+0.004</f>
        <v>2.0759722222221995</v>
      </c>
      <c r="J270" s="5"/>
      <c r="K270" s="5"/>
      <c r="L270" s="5"/>
      <c r="M270" s="6" t="s">
        <v>24</v>
      </c>
      <c r="N270" s="8">
        <f t="shared" ref="N270:N276" si="120">I270+0.01</f>
        <v>2.0859722222221992</v>
      </c>
      <c r="O270" s="8">
        <f t="shared" si="94"/>
        <v>2.099972222222199</v>
      </c>
      <c r="P270" s="14"/>
    </row>
    <row r="271" spans="1:16" x14ac:dyDescent="0.25">
      <c r="A271" s="2">
        <f t="shared" si="99"/>
        <v>402501</v>
      </c>
      <c r="B271" s="2" t="s">
        <v>32</v>
      </c>
      <c r="C271" s="2" t="s">
        <v>16</v>
      </c>
      <c r="D271" s="3" t="s">
        <v>17</v>
      </c>
      <c r="E271" s="11">
        <f t="shared" si="114"/>
        <v>2.0534722222221999</v>
      </c>
      <c r="F271" s="11">
        <f t="shared" si="95"/>
        <v>2.0709722222221996</v>
      </c>
      <c r="G271" s="4" t="s">
        <v>23</v>
      </c>
      <c r="H271" s="9">
        <f t="shared" si="118"/>
        <v>2.0769722222221993</v>
      </c>
      <c r="I271" s="9">
        <f t="shared" si="119"/>
        <v>2.0809722222221994</v>
      </c>
      <c r="J271" s="5"/>
      <c r="K271" s="5"/>
      <c r="L271" s="5"/>
      <c r="M271" s="6" t="s">
        <v>24</v>
      </c>
      <c r="N271" s="8">
        <f t="shared" si="120"/>
        <v>2.0909722222221991</v>
      </c>
      <c r="O271" s="8">
        <f t="shared" si="94"/>
        <v>2.1049722222221989</v>
      </c>
      <c r="P271" s="14"/>
    </row>
    <row r="272" spans="1:16" x14ac:dyDescent="0.25">
      <c r="A272" s="2">
        <f t="shared" si="99"/>
        <v>402511</v>
      </c>
      <c r="B272" s="2" t="s">
        <v>31</v>
      </c>
      <c r="C272" s="2" t="s">
        <v>16</v>
      </c>
      <c r="D272" s="3" t="s">
        <v>12</v>
      </c>
      <c r="E272" s="11">
        <f t="shared" si="114"/>
        <v>2.0584722222221998</v>
      </c>
      <c r="F272" s="11">
        <f t="shared" si="95"/>
        <v>2.0759722222221995</v>
      </c>
      <c r="G272" s="4" t="s">
        <v>18</v>
      </c>
      <c r="H272" s="9">
        <f t="shared" si="118"/>
        <v>2.0819722222221992</v>
      </c>
      <c r="I272" s="9">
        <f t="shared" si="119"/>
        <v>2.0859722222221992</v>
      </c>
      <c r="J272" s="5"/>
      <c r="K272" s="5"/>
      <c r="L272" s="5"/>
      <c r="M272" s="6" t="s">
        <v>30</v>
      </c>
      <c r="N272" s="8">
        <f t="shared" si="120"/>
        <v>2.095972222222199</v>
      </c>
      <c r="O272" s="8">
        <f t="shared" si="94"/>
        <v>2.1099722222221988</v>
      </c>
      <c r="P272" s="14"/>
    </row>
    <row r="273" spans="1:16" x14ac:dyDescent="0.25">
      <c r="A273" s="2">
        <f t="shared" si="99"/>
        <v>402521</v>
      </c>
      <c r="B273" s="2" t="s">
        <v>15</v>
      </c>
      <c r="C273" s="2" t="s">
        <v>16</v>
      </c>
      <c r="D273" s="3" t="s">
        <v>17</v>
      </c>
      <c r="E273" s="11">
        <f t="shared" si="114"/>
        <v>2.0634722222221997</v>
      </c>
      <c r="F273" s="11">
        <f t="shared" si="95"/>
        <v>2.0809722222221994</v>
      </c>
      <c r="G273" s="4" t="s">
        <v>18</v>
      </c>
      <c r="H273" s="9">
        <f t="shared" si="118"/>
        <v>2.0869722222221991</v>
      </c>
      <c r="I273" s="9">
        <f t="shared" si="119"/>
        <v>2.0909722222221991</v>
      </c>
      <c r="J273" s="5"/>
      <c r="K273" s="5"/>
      <c r="L273" s="5"/>
      <c r="M273" s="6" t="s">
        <v>30</v>
      </c>
      <c r="N273" s="8">
        <f t="shared" si="120"/>
        <v>2.1009722222221989</v>
      </c>
      <c r="O273" s="8">
        <f t="shared" si="94"/>
        <v>2.1149722222221987</v>
      </c>
      <c r="P273" s="14"/>
    </row>
    <row r="274" spans="1:16" x14ac:dyDescent="0.25">
      <c r="A274" s="2">
        <f t="shared" si="99"/>
        <v>402531</v>
      </c>
      <c r="B274" s="2" t="s">
        <v>39</v>
      </c>
      <c r="C274" s="2" t="s">
        <v>16</v>
      </c>
      <c r="D274" s="3" t="s">
        <v>12</v>
      </c>
      <c r="E274" s="11">
        <f t="shared" si="114"/>
        <v>2.0684722222221996</v>
      </c>
      <c r="F274" s="11">
        <f t="shared" si="95"/>
        <v>2.0859722222221992</v>
      </c>
      <c r="G274" s="4" t="s">
        <v>18</v>
      </c>
      <c r="H274" s="9">
        <f t="shared" si="118"/>
        <v>2.091972222222199</v>
      </c>
      <c r="I274" s="9">
        <f t="shared" si="119"/>
        <v>2.095972222222199</v>
      </c>
      <c r="J274" s="5"/>
      <c r="K274" s="5"/>
      <c r="L274" s="5"/>
      <c r="M274" s="6" t="s">
        <v>30</v>
      </c>
      <c r="N274" s="8">
        <f t="shared" si="120"/>
        <v>2.1059722222221988</v>
      </c>
      <c r="O274" s="8">
        <f t="shared" si="94"/>
        <v>2.1199722222221986</v>
      </c>
      <c r="P274" s="14"/>
    </row>
    <row r="275" spans="1:16" x14ac:dyDescent="0.25">
      <c r="A275" s="2">
        <f t="shared" si="99"/>
        <v>402541</v>
      </c>
      <c r="B275" s="2" t="s">
        <v>11</v>
      </c>
      <c r="C275" s="2" t="s">
        <v>16</v>
      </c>
      <c r="D275" s="3" t="s">
        <v>17</v>
      </c>
      <c r="E275" s="11">
        <f t="shared" si="114"/>
        <v>2.0734722222221995</v>
      </c>
      <c r="F275" s="11">
        <f t="shared" si="95"/>
        <v>2.0909722222221991</v>
      </c>
      <c r="G275" s="4" t="s">
        <v>18</v>
      </c>
      <c r="H275" s="9">
        <f t="shared" si="118"/>
        <v>2.0969722222221989</v>
      </c>
      <c r="I275" s="9">
        <f t="shared" si="119"/>
        <v>2.1009722222221989</v>
      </c>
      <c r="J275" s="5"/>
      <c r="K275" s="5"/>
      <c r="L275" s="5"/>
      <c r="M275" s="6" t="s">
        <v>30</v>
      </c>
      <c r="N275" s="8">
        <f t="shared" si="120"/>
        <v>2.1109722222221987</v>
      </c>
      <c r="O275" s="8">
        <f t="shared" si="94"/>
        <v>2.1249722222221985</v>
      </c>
      <c r="P275" s="14"/>
    </row>
    <row r="276" spans="1:16" x14ac:dyDescent="0.25">
      <c r="A276" s="2">
        <f t="shared" si="99"/>
        <v>402551</v>
      </c>
      <c r="B276" s="2" t="s">
        <v>36</v>
      </c>
      <c r="C276" s="2" t="s">
        <v>34</v>
      </c>
      <c r="D276" s="3" t="s">
        <v>17</v>
      </c>
      <c r="E276" s="11">
        <f t="shared" si="114"/>
        <v>2.0784722222221994</v>
      </c>
      <c r="F276" s="11">
        <f t="shared" si="95"/>
        <v>2.095972222222199</v>
      </c>
      <c r="G276" s="4" t="s">
        <v>19</v>
      </c>
      <c r="H276" s="9">
        <f t="shared" si="118"/>
        <v>2.1019722222221988</v>
      </c>
      <c r="I276" s="9">
        <f t="shared" si="119"/>
        <v>2.1059722222221988</v>
      </c>
      <c r="J276" s="5" t="s">
        <v>19</v>
      </c>
      <c r="K276" s="10">
        <f>I276+0.005</f>
        <v>2.1109722222221987</v>
      </c>
      <c r="L276" s="10">
        <f>K276+0.005</f>
        <v>2.1159722222221986</v>
      </c>
      <c r="M276" s="6" t="s">
        <v>35</v>
      </c>
      <c r="N276" s="8">
        <f t="shared" si="120"/>
        <v>2.1159722222221986</v>
      </c>
      <c r="O276" s="8">
        <f t="shared" si="94"/>
        <v>2.1299722222221984</v>
      </c>
      <c r="P276" s="14"/>
    </row>
    <row r="277" spans="1:16" x14ac:dyDescent="0.25">
      <c r="A277" s="2">
        <f>A276+10</f>
        <v>402561</v>
      </c>
      <c r="B277" s="2" t="s">
        <v>14</v>
      </c>
      <c r="C277" s="2" t="s">
        <v>16</v>
      </c>
      <c r="D277" s="3" t="s">
        <v>12</v>
      </c>
      <c r="E277" s="11">
        <f>E276+0.005</f>
        <v>2.0834722222221993</v>
      </c>
      <c r="F277" s="11">
        <f t="shared" si="95"/>
        <v>2.1009722222221989</v>
      </c>
      <c r="G277" s="4" t="s">
        <v>18</v>
      </c>
      <c r="H277" s="9">
        <f>F277+0.006</f>
        <v>2.1069722222221987</v>
      </c>
      <c r="I277" s="9">
        <f>H277+0.004</f>
        <v>2.1109722222221987</v>
      </c>
      <c r="J277" s="5" t="s">
        <v>19</v>
      </c>
      <c r="K277" s="10">
        <f>I277+0.005</f>
        <v>2.1159722222221986</v>
      </c>
      <c r="L277" s="10">
        <f>K277+0.005</f>
        <v>2.1209722222221985</v>
      </c>
      <c r="M277" s="6" t="s">
        <v>22</v>
      </c>
      <c r="N277" s="8">
        <f>L277+0.01</f>
        <v>2.1309722222221983</v>
      </c>
      <c r="O277" s="8">
        <f t="shared" si="94"/>
        <v>2.1449722222221981</v>
      </c>
      <c r="P277" s="14"/>
    </row>
    <row r="278" spans="1:16" x14ac:dyDescent="0.25">
      <c r="A278" s="2">
        <f t="shared" ref="A278:A327" si="121">A277+10</f>
        <v>402571</v>
      </c>
      <c r="B278" s="2" t="s">
        <v>11</v>
      </c>
      <c r="C278" s="2" t="s">
        <v>145</v>
      </c>
      <c r="D278" s="3" t="s">
        <v>17</v>
      </c>
      <c r="E278" s="11">
        <f t="shared" ref="E278:E293" si="122">E277+0.005</f>
        <v>2.0884722222221992</v>
      </c>
      <c r="F278" s="11">
        <f t="shared" si="95"/>
        <v>2.1059722222221988</v>
      </c>
      <c r="G278" s="4" t="s">
        <v>23</v>
      </c>
      <c r="H278" s="9">
        <f>F278+0.006</f>
        <v>2.1119722222221986</v>
      </c>
      <c r="I278" s="9">
        <f>H278+0.004</f>
        <v>2.1159722222221986</v>
      </c>
      <c r="J278" s="5"/>
      <c r="K278" s="5"/>
      <c r="L278" s="5"/>
      <c r="M278" s="6" t="s">
        <v>24</v>
      </c>
      <c r="N278" s="8">
        <f>I278+0.01</f>
        <v>2.1259722222221984</v>
      </c>
      <c r="O278" s="8">
        <f t="shared" ref="O278:O341" si="123">N278+0.014</f>
        <v>2.1399722222221982</v>
      </c>
      <c r="P278" s="14"/>
    </row>
    <row r="279" spans="1:16" x14ac:dyDescent="0.25">
      <c r="A279" s="2">
        <f t="shared" si="121"/>
        <v>402581</v>
      </c>
      <c r="B279" s="2" t="s">
        <v>25</v>
      </c>
      <c r="C279" s="2" t="s">
        <v>26</v>
      </c>
      <c r="D279" s="3" t="s">
        <v>12</v>
      </c>
      <c r="E279" s="11">
        <f t="shared" si="122"/>
        <v>2.0934722222221991</v>
      </c>
      <c r="F279" s="11">
        <f t="shared" si="95"/>
        <v>2.1109722222221987</v>
      </c>
      <c r="G279" s="4"/>
      <c r="H279" s="4"/>
      <c r="I279" s="4"/>
      <c r="J279" s="5"/>
      <c r="K279" s="5"/>
      <c r="L279" s="5"/>
      <c r="M279" s="6" t="s">
        <v>27</v>
      </c>
      <c r="N279" s="8">
        <f>F279+0.01</f>
        <v>2.1209722222221985</v>
      </c>
      <c r="O279" s="8">
        <f t="shared" si="123"/>
        <v>2.1349722222221983</v>
      </c>
      <c r="P279" s="14"/>
    </row>
    <row r="280" spans="1:16" x14ac:dyDescent="0.25">
      <c r="A280" s="2">
        <f t="shared" si="121"/>
        <v>402591</v>
      </c>
      <c r="B280" s="2" t="s">
        <v>28</v>
      </c>
      <c r="C280" s="2" t="s">
        <v>145</v>
      </c>
      <c r="D280" s="3" t="s">
        <v>17</v>
      </c>
      <c r="E280" s="11">
        <f t="shared" si="122"/>
        <v>2.098472222222199</v>
      </c>
      <c r="F280" s="11">
        <f t="shared" si="95"/>
        <v>2.1159722222221986</v>
      </c>
      <c r="G280" s="4" t="s">
        <v>23</v>
      </c>
      <c r="H280" s="9">
        <f t="shared" ref="H280:H285" si="124">F280+0.006</f>
        <v>2.1219722222221984</v>
      </c>
      <c r="I280" s="9">
        <f t="shared" ref="I280:I285" si="125">H280+0.004</f>
        <v>2.1259722222221984</v>
      </c>
      <c r="J280" s="5"/>
      <c r="K280" s="5"/>
      <c r="L280" s="5"/>
      <c r="M280" s="6" t="s">
        <v>24</v>
      </c>
      <c r="N280" s="8">
        <f t="shared" ref="N280:N285" si="126">I280+0.01</f>
        <v>2.1359722222221982</v>
      </c>
      <c r="O280" s="8">
        <f t="shared" si="123"/>
        <v>2.149972222222198</v>
      </c>
      <c r="P280" s="14"/>
    </row>
    <row r="281" spans="1:16" x14ac:dyDescent="0.25">
      <c r="A281" s="2">
        <f t="shared" si="121"/>
        <v>402601</v>
      </c>
      <c r="B281" s="2" t="s">
        <v>29</v>
      </c>
      <c r="C281" s="2" t="s">
        <v>16</v>
      </c>
      <c r="D281" s="3" t="s">
        <v>12</v>
      </c>
      <c r="E281" s="11">
        <f t="shared" si="122"/>
        <v>2.1034722222221989</v>
      </c>
      <c r="F281" s="11">
        <f t="shared" si="95"/>
        <v>2.1209722222221985</v>
      </c>
      <c r="G281" s="4" t="s">
        <v>18</v>
      </c>
      <c r="H281" s="9">
        <f t="shared" si="124"/>
        <v>2.1269722222221983</v>
      </c>
      <c r="I281" s="9">
        <f t="shared" si="125"/>
        <v>2.1309722222221983</v>
      </c>
      <c r="J281" s="5"/>
      <c r="K281" s="5"/>
      <c r="L281" s="5"/>
      <c r="M281" s="6" t="s">
        <v>30</v>
      </c>
      <c r="N281" s="8">
        <f t="shared" si="126"/>
        <v>2.1409722222221981</v>
      </c>
      <c r="O281" s="8">
        <f t="shared" si="123"/>
        <v>2.1549722222221979</v>
      </c>
      <c r="P281" s="14"/>
    </row>
    <row r="282" spans="1:16" x14ac:dyDescent="0.25">
      <c r="A282" s="2">
        <f t="shared" si="121"/>
        <v>402611</v>
      </c>
      <c r="B282" s="2" t="s">
        <v>31</v>
      </c>
      <c r="C282" s="2" t="s">
        <v>145</v>
      </c>
      <c r="D282" s="3" t="s">
        <v>17</v>
      </c>
      <c r="E282" s="11">
        <f t="shared" si="122"/>
        <v>2.1084722222221988</v>
      </c>
      <c r="F282" s="11">
        <f t="shared" ref="F282:F345" si="127">F281+0.005</f>
        <v>2.1259722222221984</v>
      </c>
      <c r="G282" s="4" t="s">
        <v>23</v>
      </c>
      <c r="H282" s="9">
        <f t="shared" si="124"/>
        <v>2.1319722222221982</v>
      </c>
      <c r="I282" s="9">
        <f t="shared" si="125"/>
        <v>2.1359722222221982</v>
      </c>
      <c r="J282" s="5"/>
      <c r="K282" s="5"/>
      <c r="L282" s="5"/>
      <c r="M282" s="6" t="s">
        <v>24</v>
      </c>
      <c r="N282" s="8">
        <f t="shared" si="126"/>
        <v>2.145972222222198</v>
      </c>
      <c r="O282" s="8">
        <f t="shared" si="123"/>
        <v>2.1599722222221978</v>
      </c>
      <c r="P282" s="14"/>
    </row>
    <row r="283" spans="1:16" x14ac:dyDescent="0.25">
      <c r="A283" s="2">
        <f t="shared" si="121"/>
        <v>402621</v>
      </c>
      <c r="B283" s="2" t="s">
        <v>32</v>
      </c>
      <c r="C283" s="2" t="s">
        <v>16</v>
      </c>
      <c r="D283" s="3" t="s">
        <v>12</v>
      </c>
      <c r="E283" s="11">
        <f t="shared" si="122"/>
        <v>2.1134722222221987</v>
      </c>
      <c r="F283" s="11">
        <f t="shared" si="127"/>
        <v>2.1309722222221983</v>
      </c>
      <c r="G283" s="4" t="s">
        <v>18</v>
      </c>
      <c r="H283" s="9">
        <f t="shared" si="124"/>
        <v>2.1369722222221981</v>
      </c>
      <c r="I283" s="9">
        <f t="shared" si="125"/>
        <v>2.1409722222221981</v>
      </c>
      <c r="J283" s="5"/>
      <c r="K283" s="5"/>
      <c r="L283" s="5"/>
      <c r="M283" s="6" t="s">
        <v>30</v>
      </c>
      <c r="N283" s="8">
        <f t="shared" si="126"/>
        <v>2.1509722222221979</v>
      </c>
      <c r="O283" s="8">
        <f t="shared" si="123"/>
        <v>2.1649722222221977</v>
      </c>
      <c r="P283" s="14"/>
    </row>
    <row r="284" spans="1:16" x14ac:dyDescent="0.25">
      <c r="A284" s="2">
        <f t="shared" si="121"/>
        <v>402631</v>
      </c>
      <c r="B284" s="2" t="s">
        <v>28</v>
      </c>
      <c r="C284" s="2" t="s">
        <v>16</v>
      </c>
      <c r="D284" s="3" t="s">
        <v>17</v>
      </c>
      <c r="E284" s="11">
        <f t="shared" si="122"/>
        <v>2.1184722222221986</v>
      </c>
      <c r="F284" s="11">
        <f t="shared" si="127"/>
        <v>2.1359722222221982</v>
      </c>
      <c r="G284" s="4" t="s">
        <v>23</v>
      </c>
      <c r="H284" s="9">
        <f t="shared" si="124"/>
        <v>2.141972222222198</v>
      </c>
      <c r="I284" s="9">
        <f t="shared" si="125"/>
        <v>2.145972222222198</v>
      </c>
      <c r="J284" s="5"/>
      <c r="K284" s="5"/>
      <c r="L284" s="5"/>
      <c r="M284" s="6" t="s">
        <v>24</v>
      </c>
      <c r="N284" s="8">
        <f t="shared" si="126"/>
        <v>2.1559722222221978</v>
      </c>
      <c r="O284" s="8">
        <f t="shared" si="123"/>
        <v>2.1699722222221975</v>
      </c>
      <c r="P284" s="14"/>
    </row>
    <row r="285" spans="1:16" x14ac:dyDescent="0.25">
      <c r="A285" s="2">
        <f t="shared" si="121"/>
        <v>402641</v>
      </c>
      <c r="B285" s="2" t="s">
        <v>36</v>
      </c>
      <c r="C285" s="2" t="s">
        <v>16</v>
      </c>
      <c r="D285" s="3" t="s">
        <v>12</v>
      </c>
      <c r="E285" s="11">
        <f t="shared" si="122"/>
        <v>2.1234722222221984</v>
      </c>
      <c r="F285" s="11">
        <f t="shared" si="127"/>
        <v>2.1409722222221981</v>
      </c>
      <c r="G285" s="4" t="s">
        <v>18</v>
      </c>
      <c r="H285" s="9">
        <f t="shared" si="124"/>
        <v>2.1469722222221979</v>
      </c>
      <c r="I285" s="9">
        <f t="shared" si="125"/>
        <v>2.1509722222221979</v>
      </c>
      <c r="J285" s="5"/>
      <c r="K285" s="5"/>
      <c r="L285" s="5"/>
      <c r="M285" s="6" t="s">
        <v>30</v>
      </c>
      <c r="N285" s="8">
        <f t="shared" si="126"/>
        <v>2.1609722222221976</v>
      </c>
      <c r="O285" s="8">
        <f t="shared" si="123"/>
        <v>2.1749722222221974</v>
      </c>
      <c r="P285" s="14"/>
    </row>
    <row r="286" spans="1:16" x14ac:dyDescent="0.25">
      <c r="A286" s="2">
        <f t="shared" si="121"/>
        <v>402651</v>
      </c>
      <c r="B286" s="2" t="s">
        <v>39</v>
      </c>
      <c r="C286" s="2" t="s">
        <v>26</v>
      </c>
      <c r="D286" s="3" t="s">
        <v>17</v>
      </c>
      <c r="E286" s="11">
        <f t="shared" si="122"/>
        <v>2.1284722222221983</v>
      </c>
      <c r="F286" s="11">
        <f t="shared" si="127"/>
        <v>2.145972222222198</v>
      </c>
      <c r="G286" s="4"/>
      <c r="H286" s="4"/>
      <c r="I286" s="4"/>
      <c r="J286" s="5"/>
      <c r="K286" s="5"/>
      <c r="L286" s="5"/>
      <c r="M286" s="6" t="s">
        <v>33</v>
      </c>
      <c r="N286" s="8">
        <f>F286+0.01</f>
        <v>2.1559722222221978</v>
      </c>
      <c r="O286" s="8">
        <f t="shared" si="123"/>
        <v>2.1699722222221975</v>
      </c>
      <c r="P286" s="14"/>
    </row>
    <row r="287" spans="1:16" x14ac:dyDescent="0.25">
      <c r="A287" s="2">
        <f t="shared" si="121"/>
        <v>402661</v>
      </c>
      <c r="B287" s="2" t="s">
        <v>11</v>
      </c>
      <c r="C287" s="2" t="s">
        <v>16</v>
      </c>
      <c r="D287" s="3" t="s">
        <v>12</v>
      </c>
      <c r="E287" s="11">
        <f t="shared" si="122"/>
        <v>2.1334722222221982</v>
      </c>
      <c r="F287" s="11">
        <f t="shared" si="127"/>
        <v>2.1509722222221979</v>
      </c>
      <c r="G287" s="4" t="s">
        <v>23</v>
      </c>
      <c r="H287" s="9">
        <f t="shared" ref="H287:H293" si="128">F287+0.006</f>
        <v>2.1569722222221976</v>
      </c>
      <c r="I287" s="9">
        <f t="shared" ref="I287:I293" si="129">H287+0.004</f>
        <v>2.1609722222221976</v>
      </c>
      <c r="J287" s="5"/>
      <c r="K287" s="5"/>
      <c r="L287" s="5"/>
      <c r="M287" s="6" t="s">
        <v>24</v>
      </c>
      <c r="N287" s="8">
        <f t="shared" ref="N287:N293" si="130">I287+0.01</f>
        <v>2.1709722222221974</v>
      </c>
      <c r="O287" s="8">
        <f t="shared" si="123"/>
        <v>2.1849722222221972</v>
      </c>
      <c r="P287" s="14"/>
    </row>
    <row r="288" spans="1:16" x14ac:dyDescent="0.25">
      <c r="A288" s="2">
        <f t="shared" si="121"/>
        <v>402671</v>
      </c>
      <c r="B288" s="2" t="s">
        <v>14</v>
      </c>
      <c r="C288" s="2" t="s">
        <v>16</v>
      </c>
      <c r="D288" s="3" t="s">
        <v>17</v>
      </c>
      <c r="E288" s="11">
        <f t="shared" si="122"/>
        <v>2.1384722222221981</v>
      </c>
      <c r="F288" s="11">
        <f t="shared" si="127"/>
        <v>2.1559722222221978</v>
      </c>
      <c r="G288" s="4" t="s">
        <v>23</v>
      </c>
      <c r="H288" s="9">
        <f t="shared" si="128"/>
        <v>2.1619722222221975</v>
      </c>
      <c r="I288" s="9">
        <f t="shared" si="129"/>
        <v>2.1659722222221975</v>
      </c>
      <c r="J288" s="5"/>
      <c r="K288" s="5"/>
      <c r="L288" s="5"/>
      <c r="M288" s="6" t="s">
        <v>24</v>
      </c>
      <c r="N288" s="8">
        <f t="shared" si="130"/>
        <v>2.1759722222221973</v>
      </c>
      <c r="O288" s="8">
        <f t="shared" si="123"/>
        <v>2.1899722222221971</v>
      </c>
      <c r="P288" s="14"/>
    </row>
    <row r="289" spans="1:16" x14ac:dyDescent="0.25">
      <c r="A289" s="2">
        <f t="shared" si="121"/>
        <v>402681</v>
      </c>
      <c r="B289" s="2" t="s">
        <v>36</v>
      </c>
      <c r="C289" s="2" t="s">
        <v>16</v>
      </c>
      <c r="D289" s="3" t="s">
        <v>12</v>
      </c>
      <c r="E289" s="11">
        <f t="shared" si="122"/>
        <v>2.143472222222198</v>
      </c>
      <c r="F289" s="11">
        <f t="shared" si="127"/>
        <v>2.1609722222221976</v>
      </c>
      <c r="G289" s="4" t="s">
        <v>18</v>
      </c>
      <c r="H289" s="9">
        <f t="shared" si="128"/>
        <v>2.1669722222221974</v>
      </c>
      <c r="I289" s="9">
        <f t="shared" si="129"/>
        <v>2.1709722222221974</v>
      </c>
      <c r="J289" s="5"/>
      <c r="K289" s="5"/>
      <c r="L289" s="5"/>
      <c r="M289" s="6" t="s">
        <v>30</v>
      </c>
      <c r="N289" s="8">
        <f t="shared" si="130"/>
        <v>2.1809722222221972</v>
      </c>
      <c r="O289" s="8">
        <f t="shared" si="123"/>
        <v>2.194972222222197</v>
      </c>
      <c r="P289" s="14"/>
    </row>
    <row r="290" spans="1:16" x14ac:dyDescent="0.25">
      <c r="A290" s="2">
        <f t="shared" si="121"/>
        <v>402691</v>
      </c>
      <c r="B290" s="2" t="s">
        <v>40</v>
      </c>
      <c r="C290" s="2" t="s">
        <v>16</v>
      </c>
      <c r="D290" s="3" t="s">
        <v>17</v>
      </c>
      <c r="E290" s="11">
        <f t="shared" si="122"/>
        <v>2.1484722222221979</v>
      </c>
      <c r="F290" s="11">
        <f t="shared" si="127"/>
        <v>2.1659722222221975</v>
      </c>
      <c r="G290" s="4" t="s">
        <v>18</v>
      </c>
      <c r="H290" s="9">
        <f t="shared" si="128"/>
        <v>2.1719722222221973</v>
      </c>
      <c r="I290" s="9">
        <f t="shared" si="129"/>
        <v>2.1759722222221973</v>
      </c>
      <c r="J290" s="5"/>
      <c r="K290" s="5"/>
      <c r="L290" s="5"/>
      <c r="M290" s="6" t="s">
        <v>30</v>
      </c>
      <c r="N290" s="8">
        <f t="shared" si="130"/>
        <v>2.1859722222221971</v>
      </c>
      <c r="O290" s="8">
        <f t="shared" si="123"/>
        <v>2.1999722222221969</v>
      </c>
      <c r="P290" s="14"/>
    </row>
    <row r="291" spans="1:16" x14ac:dyDescent="0.25">
      <c r="A291" s="2">
        <f t="shared" si="121"/>
        <v>402701</v>
      </c>
      <c r="B291" s="2" t="s">
        <v>15</v>
      </c>
      <c r="C291" s="2" t="s">
        <v>16</v>
      </c>
      <c r="D291" s="3" t="s">
        <v>12</v>
      </c>
      <c r="E291" s="11">
        <f t="shared" si="122"/>
        <v>2.1534722222221978</v>
      </c>
      <c r="F291" s="11">
        <f t="shared" si="127"/>
        <v>2.1709722222221974</v>
      </c>
      <c r="G291" s="4" t="s">
        <v>18</v>
      </c>
      <c r="H291" s="9">
        <f t="shared" si="128"/>
        <v>2.1769722222221972</v>
      </c>
      <c r="I291" s="9">
        <f t="shared" si="129"/>
        <v>2.1809722222221972</v>
      </c>
      <c r="J291" s="5"/>
      <c r="K291" s="5"/>
      <c r="L291" s="5"/>
      <c r="M291" s="6" t="s">
        <v>30</v>
      </c>
      <c r="N291" s="8">
        <f t="shared" si="130"/>
        <v>2.190972222222197</v>
      </c>
      <c r="O291" s="8">
        <f t="shared" si="123"/>
        <v>2.2049722222221968</v>
      </c>
      <c r="P291" s="14"/>
    </row>
    <row r="292" spans="1:16" x14ac:dyDescent="0.25">
      <c r="A292" s="2">
        <f t="shared" si="121"/>
        <v>402711</v>
      </c>
      <c r="B292" s="2" t="s">
        <v>41</v>
      </c>
      <c r="C292" s="2" t="s">
        <v>16</v>
      </c>
      <c r="D292" s="3" t="s">
        <v>17</v>
      </c>
      <c r="E292" s="11">
        <f t="shared" si="122"/>
        <v>2.1584722222221977</v>
      </c>
      <c r="F292" s="11">
        <f t="shared" si="127"/>
        <v>2.1759722222221973</v>
      </c>
      <c r="G292" s="4" t="s">
        <v>18</v>
      </c>
      <c r="H292" s="9">
        <f t="shared" si="128"/>
        <v>2.1819722222221971</v>
      </c>
      <c r="I292" s="9">
        <f t="shared" si="129"/>
        <v>2.1859722222221971</v>
      </c>
      <c r="J292" s="5"/>
      <c r="K292" s="5"/>
      <c r="L292" s="5"/>
      <c r="M292" s="6" t="s">
        <v>30</v>
      </c>
      <c r="N292" s="8">
        <f t="shared" si="130"/>
        <v>2.1959722222221969</v>
      </c>
      <c r="O292" s="8">
        <f t="shared" si="123"/>
        <v>2.2099722222221967</v>
      </c>
      <c r="P292" s="14"/>
    </row>
    <row r="293" spans="1:16" x14ac:dyDescent="0.25">
      <c r="A293" s="2">
        <f t="shared" si="121"/>
        <v>402721</v>
      </c>
      <c r="B293" s="2" t="s">
        <v>36</v>
      </c>
      <c r="C293" s="2" t="s">
        <v>34</v>
      </c>
      <c r="D293" s="3" t="s">
        <v>17</v>
      </c>
      <c r="E293" s="11">
        <f t="shared" si="122"/>
        <v>2.1634722222221976</v>
      </c>
      <c r="F293" s="11">
        <f t="shared" si="127"/>
        <v>2.1809722222221972</v>
      </c>
      <c r="G293" s="4" t="s">
        <v>19</v>
      </c>
      <c r="H293" s="9">
        <f t="shared" si="128"/>
        <v>2.186972222222197</v>
      </c>
      <c r="I293" s="9">
        <f t="shared" si="129"/>
        <v>2.190972222222197</v>
      </c>
      <c r="J293" s="5" t="s">
        <v>19</v>
      </c>
      <c r="K293" s="10">
        <f>I293+0.005</f>
        <v>2.1959722222221969</v>
      </c>
      <c r="L293" s="10">
        <f>K293+0.005</f>
        <v>2.2009722222221968</v>
      </c>
      <c r="M293" s="6" t="s">
        <v>35</v>
      </c>
      <c r="N293" s="8">
        <f t="shared" si="130"/>
        <v>2.2009722222221968</v>
      </c>
      <c r="O293" s="8">
        <f t="shared" si="123"/>
        <v>2.2149722222221966</v>
      </c>
      <c r="P293" s="14"/>
    </row>
    <row r="294" spans="1:16" x14ac:dyDescent="0.25">
      <c r="A294" s="2">
        <f t="shared" si="121"/>
        <v>402731</v>
      </c>
      <c r="B294" s="2" t="s">
        <v>32</v>
      </c>
      <c r="C294" s="2" t="s">
        <v>16</v>
      </c>
      <c r="D294" s="3" t="s">
        <v>12</v>
      </c>
      <c r="E294" s="11">
        <f>E293+0.005</f>
        <v>2.1684722222221975</v>
      </c>
      <c r="F294" s="11">
        <f t="shared" si="127"/>
        <v>2.1859722222221971</v>
      </c>
      <c r="G294" s="4" t="s">
        <v>18</v>
      </c>
      <c r="H294" s="9">
        <f>F294+0.006</f>
        <v>2.1919722222221969</v>
      </c>
      <c r="I294" s="9">
        <f>H294+0.004</f>
        <v>2.1959722222221969</v>
      </c>
      <c r="J294" s="5" t="s">
        <v>19</v>
      </c>
      <c r="K294" s="10">
        <f>I294+0.005</f>
        <v>2.2009722222221968</v>
      </c>
      <c r="L294" s="10">
        <f>K294+0.005</f>
        <v>2.2059722222221967</v>
      </c>
      <c r="M294" s="6" t="s">
        <v>22</v>
      </c>
      <c r="N294" s="8">
        <f>L294+0.01</f>
        <v>2.2159722222221965</v>
      </c>
      <c r="O294" s="8">
        <f t="shared" si="123"/>
        <v>2.2299722222221963</v>
      </c>
      <c r="P294" s="14"/>
    </row>
    <row r="295" spans="1:16" x14ac:dyDescent="0.25">
      <c r="A295" s="2">
        <f t="shared" si="121"/>
        <v>402741</v>
      </c>
      <c r="B295" s="2" t="s">
        <v>11</v>
      </c>
      <c r="C295" s="2" t="s">
        <v>121</v>
      </c>
      <c r="D295" s="3" t="s">
        <v>17</v>
      </c>
      <c r="E295" s="11">
        <f t="shared" ref="E295:E310" si="131">E294+0.005</f>
        <v>2.1734722222221974</v>
      </c>
      <c r="F295" s="11">
        <f t="shared" si="127"/>
        <v>2.190972222222197</v>
      </c>
      <c r="G295" s="4" t="s">
        <v>23</v>
      </c>
      <c r="H295" s="9">
        <f>F295+0.006</f>
        <v>2.1969722222221968</v>
      </c>
      <c r="I295" s="9">
        <f>H295+0.004</f>
        <v>2.2009722222221968</v>
      </c>
      <c r="J295" s="5"/>
      <c r="K295" s="5"/>
      <c r="L295" s="5"/>
      <c r="M295" s="6" t="s">
        <v>24</v>
      </c>
      <c r="N295" s="8">
        <f>I295+0.01</f>
        <v>2.2109722222221966</v>
      </c>
      <c r="O295" s="8">
        <f t="shared" si="123"/>
        <v>2.2249722222221964</v>
      </c>
      <c r="P295" s="14"/>
    </row>
    <row r="296" spans="1:16" x14ac:dyDescent="0.25">
      <c r="A296" s="2">
        <f t="shared" si="121"/>
        <v>402751</v>
      </c>
      <c r="B296" s="2" t="s">
        <v>43</v>
      </c>
      <c r="C296" s="2" t="s">
        <v>26</v>
      </c>
      <c r="D296" s="3" t="s">
        <v>12</v>
      </c>
      <c r="E296" s="11">
        <f t="shared" si="131"/>
        <v>2.1784722222221973</v>
      </c>
      <c r="F296" s="11">
        <f t="shared" si="127"/>
        <v>2.1959722222221969</v>
      </c>
      <c r="G296" s="4"/>
      <c r="H296" s="4"/>
      <c r="I296" s="4"/>
      <c r="J296" s="5"/>
      <c r="K296" s="5"/>
      <c r="L296" s="5"/>
      <c r="M296" s="6" t="s">
        <v>27</v>
      </c>
      <c r="N296" s="8">
        <f>F296+0.01</f>
        <v>2.2059722222221967</v>
      </c>
      <c r="O296" s="8">
        <f t="shared" si="123"/>
        <v>2.2199722222221965</v>
      </c>
      <c r="P296" s="14"/>
    </row>
    <row r="297" spans="1:16" x14ac:dyDescent="0.25">
      <c r="A297" s="2">
        <f t="shared" si="121"/>
        <v>402761</v>
      </c>
      <c r="B297" s="2" t="s">
        <v>42</v>
      </c>
      <c r="C297" s="2" t="s">
        <v>121</v>
      </c>
      <c r="D297" s="3" t="s">
        <v>17</v>
      </c>
      <c r="E297" s="11">
        <f t="shared" si="131"/>
        <v>2.1834722222221972</v>
      </c>
      <c r="F297" s="11">
        <f t="shared" si="127"/>
        <v>2.2009722222221968</v>
      </c>
      <c r="G297" s="4" t="s">
        <v>23</v>
      </c>
      <c r="H297" s="9">
        <f t="shared" ref="H297:H302" si="132">F297+0.006</f>
        <v>2.2069722222221966</v>
      </c>
      <c r="I297" s="9">
        <f t="shared" ref="I297:I302" si="133">H297+0.004</f>
        <v>2.2109722222221966</v>
      </c>
      <c r="J297" s="5"/>
      <c r="K297" s="5"/>
      <c r="L297" s="5"/>
      <c r="M297" s="6" t="s">
        <v>24</v>
      </c>
      <c r="N297" s="8">
        <f t="shared" ref="N297:N302" si="134">I297+0.01</f>
        <v>2.2209722222221964</v>
      </c>
      <c r="O297" s="8">
        <f t="shared" si="123"/>
        <v>2.2349722222221962</v>
      </c>
      <c r="P297" s="14"/>
    </row>
    <row r="298" spans="1:16" x14ac:dyDescent="0.25">
      <c r="A298" s="2">
        <f t="shared" si="121"/>
        <v>402771</v>
      </c>
      <c r="B298" s="2" t="s">
        <v>11</v>
      </c>
      <c r="C298" s="2" t="s">
        <v>16</v>
      </c>
      <c r="D298" s="3" t="s">
        <v>12</v>
      </c>
      <c r="E298" s="11">
        <f t="shared" si="131"/>
        <v>2.1884722222221971</v>
      </c>
      <c r="F298" s="11">
        <f t="shared" si="127"/>
        <v>2.2059722222221967</v>
      </c>
      <c r="G298" s="4" t="s">
        <v>18</v>
      </c>
      <c r="H298" s="9">
        <f t="shared" si="132"/>
        <v>2.2119722222221965</v>
      </c>
      <c r="I298" s="9">
        <f t="shared" si="133"/>
        <v>2.2159722222221965</v>
      </c>
      <c r="J298" s="5"/>
      <c r="K298" s="5"/>
      <c r="L298" s="5"/>
      <c r="M298" s="6" t="s">
        <v>30</v>
      </c>
      <c r="N298" s="8">
        <f t="shared" si="134"/>
        <v>2.2259722222221963</v>
      </c>
      <c r="O298" s="8">
        <f t="shared" si="123"/>
        <v>2.2399722222221961</v>
      </c>
      <c r="P298" s="14"/>
    </row>
    <row r="299" spans="1:16" x14ac:dyDescent="0.25">
      <c r="A299" s="2">
        <f t="shared" si="121"/>
        <v>402781</v>
      </c>
      <c r="B299" s="2" t="s">
        <v>36</v>
      </c>
      <c r="C299" s="2" t="s">
        <v>121</v>
      </c>
      <c r="D299" s="3" t="s">
        <v>17</v>
      </c>
      <c r="E299" s="11">
        <f t="shared" si="131"/>
        <v>2.193472222222197</v>
      </c>
      <c r="F299" s="11">
        <f t="shared" si="127"/>
        <v>2.2109722222221966</v>
      </c>
      <c r="G299" s="4" t="s">
        <v>23</v>
      </c>
      <c r="H299" s="9">
        <f t="shared" si="132"/>
        <v>2.2169722222221964</v>
      </c>
      <c r="I299" s="9">
        <f t="shared" si="133"/>
        <v>2.2209722222221964</v>
      </c>
      <c r="J299" s="5"/>
      <c r="K299" s="5"/>
      <c r="L299" s="5"/>
      <c r="M299" s="6" t="s">
        <v>24</v>
      </c>
      <c r="N299" s="8">
        <f t="shared" si="134"/>
        <v>2.2309722222221962</v>
      </c>
      <c r="O299" s="8">
        <f t="shared" si="123"/>
        <v>2.2449722222221959</v>
      </c>
      <c r="P299" s="14"/>
    </row>
    <row r="300" spans="1:16" x14ac:dyDescent="0.25">
      <c r="A300" s="2">
        <f t="shared" si="121"/>
        <v>402791</v>
      </c>
      <c r="B300" s="2" t="s">
        <v>31</v>
      </c>
      <c r="C300" s="2" t="s">
        <v>16</v>
      </c>
      <c r="D300" s="3" t="s">
        <v>12</v>
      </c>
      <c r="E300" s="11">
        <f t="shared" si="131"/>
        <v>2.1984722222221968</v>
      </c>
      <c r="F300" s="11">
        <f t="shared" si="127"/>
        <v>2.2159722222221965</v>
      </c>
      <c r="G300" s="4" t="s">
        <v>18</v>
      </c>
      <c r="H300" s="9">
        <f t="shared" si="132"/>
        <v>2.2219722222221963</v>
      </c>
      <c r="I300" s="9">
        <f t="shared" si="133"/>
        <v>2.2259722222221963</v>
      </c>
      <c r="J300" s="5"/>
      <c r="K300" s="5"/>
      <c r="L300" s="5"/>
      <c r="M300" s="6" t="s">
        <v>30</v>
      </c>
      <c r="N300" s="8">
        <f t="shared" si="134"/>
        <v>2.235972222222196</v>
      </c>
      <c r="O300" s="8">
        <f t="shared" si="123"/>
        <v>2.2499722222221958</v>
      </c>
      <c r="P300" s="14"/>
    </row>
    <row r="301" spans="1:16" x14ac:dyDescent="0.25">
      <c r="A301" s="2">
        <f t="shared" si="121"/>
        <v>402801</v>
      </c>
      <c r="B301" s="2" t="s">
        <v>37</v>
      </c>
      <c r="C301" s="2" t="s">
        <v>16</v>
      </c>
      <c r="D301" s="3" t="s">
        <v>17</v>
      </c>
      <c r="E301" s="11">
        <f t="shared" si="131"/>
        <v>2.2034722222221967</v>
      </c>
      <c r="F301" s="11">
        <f t="shared" si="127"/>
        <v>2.2209722222221964</v>
      </c>
      <c r="G301" s="4" t="s">
        <v>23</v>
      </c>
      <c r="H301" s="9">
        <f t="shared" si="132"/>
        <v>2.2269722222221962</v>
      </c>
      <c r="I301" s="9">
        <f t="shared" si="133"/>
        <v>2.2309722222221962</v>
      </c>
      <c r="J301" s="5"/>
      <c r="K301" s="5"/>
      <c r="L301" s="5"/>
      <c r="M301" s="6" t="s">
        <v>24</v>
      </c>
      <c r="N301" s="8">
        <f t="shared" si="134"/>
        <v>2.2409722222221959</v>
      </c>
      <c r="O301" s="8">
        <f t="shared" si="123"/>
        <v>2.2549722222221957</v>
      </c>
      <c r="P301" s="14"/>
    </row>
    <row r="302" spans="1:16" x14ac:dyDescent="0.25">
      <c r="A302" s="2">
        <f t="shared" si="121"/>
        <v>402811</v>
      </c>
      <c r="B302" s="2" t="s">
        <v>11</v>
      </c>
      <c r="C302" s="2" t="s">
        <v>16</v>
      </c>
      <c r="D302" s="3" t="s">
        <v>12</v>
      </c>
      <c r="E302" s="11">
        <f t="shared" si="131"/>
        <v>2.2084722222221966</v>
      </c>
      <c r="F302" s="11">
        <f t="shared" si="127"/>
        <v>2.2259722222221963</v>
      </c>
      <c r="G302" s="4" t="s">
        <v>18</v>
      </c>
      <c r="H302" s="9">
        <f t="shared" si="132"/>
        <v>2.231972222222196</v>
      </c>
      <c r="I302" s="9">
        <f t="shared" si="133"/>
        <v>2.235972222222196</v>
      </c>
      <c r="J302" s="5"/>
      <c r="K302" s="5"/>
      <c r="L302" s="5"/>
      <c r="M302" s="6" t="s">
        <v>30</v>
      </c>
      <c r="N302" s="8">
        <f t="shared" si="134"/>
        <v>2.2459722222221958</v>
      </c>
      <c r="O302" s="8">
        <f t="shared" si="123"/>
        <v>2.2599722222221956</v>
      </c>
      <c r="P302" s="14"/>
    </row>
    <row r="303" spans="1:16" x14ac:dyDescent="0.25">
      <c r="A303" s="2">
        <f t="shared" si="121"/>
        <v>402821</v>
      </c>
      <c r="B303" s="2" t="s">
        <v>25</v>
      </c>
      <c r="C303" s="2" t="s">
        <v>26</v>
      </c>
      <c r="D303" s="3" t="s">
        <v>17</v>
      </c>
      <c r="E303" s="11">
        <f t="shared" si="131"/>
        <v>2.2134722222221965</v>
      </c>
      <c r="F303" s="11">
        <f t="shared" si="127"/>
        <v>2.2309722222221962</v>
      </c>
      <c r="G303" s="4"/>
      <c r="H303" s="4"/>
      <c r="I303" s="4"/>
      <c r="J303" s="5"/>
      <c r="K303" s="5"/>
      <c r="L303" s="5"/>
      <c r="M303" s="6" t="s">
        <v>33</v>
      </c>
      <c r="N303" s="8">
        <f>F303+0.01</f>
        <v>2.2409722222221959</v>
      </c>
      <c r="O303" s="8">
        <f t="shared" si="123"/>
        <v>2.2549722222221957</v>
      </c>
      <c r="P303" s="14"/>
    </row>
    <row r="304" spans="1:16" x14ac:dyDescent="0.25">
      <c r="A304" s="2">
        <f t="shared" si="121"/>
        <v>402831</v>
      </c>
      <c r="B304" s="2" t="s">
        <v>38</v>
      </c>
      <c r="C304" s="2" t="s">
        <v>16</v>
      </c>
      <c r="D304" s="3" t="s">
        <v>12</v>
      </c>
      <c r="E304" s="11">
        <f t="shared" si="131"/>
        <v>2.2184722222221964</v>
      </c>
      <c r="F304" s="11">
        <f t="shared" si="127"/>
        <v>2.235972222222196</v>
      </c>
      <c r="G304" s="4" t="s">
        <v>23</v>
      </c>
      <c r="H304" s="9">
        <f t="shared" ref="H304:H310" si="135">F304+0.006</f>
        <v>2.2419722222221958</v>
      </c>
      <c r="I304" s="9">
        <f t="shared" ref="I304:I310" si="136">H304+0.004</f>
        <v>2.2459722222221958</v>
      </c>
      <c r="J304" s="5"/>
      <c r="K304" s="5"/>
      <c r="L304" s="5"/>
      <c r="M304" s="6" t="s">
        <v>24</v>
      </c>
      <c r="N304" s="8">
        <f t="shared" ref="N304:N310" si="137">I304+0.01</f>
        <v>2.2559722222221956</v>
      </c>
      <c r="O304" s="8">
        <f t="shared" si="123"/>
        <v>2.2699722222221954</v>
      </c>
      <c r="P304" s="14"/>
    </row>
    <row r="305" spans="1:16" x14ac:dyDescent="0.25">
      <c r="A305" s="2">
        <f t="shared" si="121"/>
        <v>402841</v>
      </c>
      <c r="B305" s="2" t="s">
        <v>36</v>
      </c>
      <c r="C305" s="2" t="s">
        <v>16</v>
      </c>
      <c r="D305" s="3" t="s">
        <v>17</v>
      </c>
      <c r="E305" s="11">
        <f t="shared" si="131"/>
        <v>2.2234722222221963</v>
      </c>
      <c r="F305" s="11">
        <f t="shared" si="127"/>
        <v>2.2409722222221959</v>
      </c>
      <c r="G305" s="4" t="s">
        <v>23</v>
      </c>
      <c r="H305" s="9">
        <f t="shared" si="135"/>
        <v>2.2469722222221957</v>
      </c>
      <c r="I305" s="9">
        <f t="shared" si="136"/>
        <v>2.2509722222221957</v>
      </c>
      <c r="J305" s="5"/>
      <c r="K305" s="5"/>
      <c r="L305" s="5"/>
      <c r="M305" s="6" t="s">
        <v>24</v>
      </c>
      <c r="N305" s="8">
        <f t="shared" si="137"/>
        <v>2.2609722222221955</v>
      </c>
      <c r="O305" s="8">
        <f t="shared" si="123"/>
        <v>2.2749722222221953</v>
      </c>
      <c r="P305" s="14"/>
    </row>
    <row r="306" spans="1:16" x14ac:dyDescent="0.25">
      <c r="A306" s="2">
        <f t="shared" si="121"/>
        <v>402851</v>
      </c>
      <c r="B306" s="2" t="s">
        <v>28</v>
      </c>
      <c r="C306" s="2" t="s">
        <v>16</v>
      </c>
      <c r="D306" s="3" t="s">
        <v>12</v>
      </c>
      <c r="E306" s="11">
        <f t="shared" si="131"/>
        <v>2.2284722222221962</v>
      </c>
      <c r="F306" s="11">
        <f t="shared" si="127"/>
        <v>2.2459722222221958</v>
      </c>
      <c r="G306" s="4" t="s">
        <v>18</v>
      </c>
      <c r="H306" s="9">
        <f t="shared" si="135"/>
        <v>2.2519722222221956</v>
      </c>
      <c r="I306" s="9">
        <f t="shared" si="136"/>
        <v>2.2559722222221956</v>
      </c>
      <c r="J306" s="5"/>
      <c r="K306" s="5"/>
      <c r="L306" s="5"/>
      <c r="M306" s="6" t="s">
        <v>30</v>
      </c>
      <c r="N306" s="8">
        <f t="shared" si="137"/>
        <v>2.2659722222221954</v>
      </c>
      <c r="O306" s="8">
        <f t="shared" si="123"/>
        <v>2.2799722222221952</v>
      </c>
      <c r="P306" s="14"/>
    </row>
    <row r="307" spans="1:16" x14ac:dyDescent="0.25">
      <c r="A307" s="2">
        <f t="shared" si="121"/>
        <v>402861</v>
      </c>
      <c r="B307" s="2" t="s">
        <v>48</v>
      </c>
      <c r="C307" s="2" t="s">
        <v>16</v>
      </c>
      <c r="D307" s="3" t="s">
        <v>17</v>
      </c>
      <c r="E307" s="11">
        <f t="shared" si="131"/>
        <v>2.2334722222221961</v>
      </c>
      <c r="F307" s="11">
        <f t="shared" si="127"/>
        <v>2.2509722222221957</v>
      </c>
      <c r="G307" s="4" t="s">
        <v>18</v>
      </c>
      <c r="H307" s="9">
        <f t="shared" si="135"/>
        <v>2.2569722222221955</v>
      </c>
      <c r="I307" s="9">
        <f t="shared" si="136"/>
        <v>2.2609722222221955</v>
      </c>
      <c r="J307" s="5"/>
      <c r="K307" s="5"/>
      <c r="L307" s="5"/>
      <c r="M307" s="6" t="s">
        <v>30</v>
      </c>
      <c r="N307" s="8">
        <f t="shared" si="137"/>
        <v>2.2709722222221953</v>
      </c>
      <c r="O307" s="8">
        <f t="shared" si="123"/>
        <v>2.2849722222221951</v>
      </c>
      <c r="P307" s="14"/>
    </row>
    <row r="308" spans="1:16" x14ac:dyDescent="0.25">
      <c r="A308" s="2">
        <f t="shared" si="121"/>
        <v>402871</v>
      </c>
      <c r="B308" s="2" t="s">
        <v>49</v>
      </c>
      <c r="C308" s="2" t="s">
        <v>16</v>
      </c>
      <c r="D308" s="3" t="s">
        <v>12</v>
      </c>
      <c r="E308" s="11">
        <f t="shared" si="131"/>
        <v>2.238472222222196</v>
      </c>
      <c r="F308" s="11">
        <f t="shared" si="127"/>
        <v>2.2559722222221956</v>
      </c>
      <c r="G308" s="4" t="s">
        <v>18</v>
      </c>
      <c r="H308" s="9">
        <f t="shared" si="135"/>
        <v>2.2619722222221954</v>
      </c>
      <c r="I308" s="9">
        <f t="shared" si="136"/>
        <v>2.2659722222221954</v>
      </c>
      <c r="J308" s="5"/>
      <c r="K308" s="5"/>
      <c r="L308" s="5"/>
      <c r="M308" s="6" t="s">
        <v>30</v>
      </c>
      <c r="N308" s="8">
        <f t="shared" si="137"/>
        <v>2.2759722222221952</v>
      </c>
      <c r="O308" s="8">
        <f t="shared" si="123"/>
        <v>2.289972222222195</v>
      </c>
      <c r="P308" s="14"/>
    </row>
    <row r="309" spans="1:16" x14ac:dyDescent="0.25">
      <c r="A309" s="2">
        <f t="shared" si="121"/>
        <v>402881</v>
      </c>
      <c r="B309" s="2" t="s">
        <v>11</v>
      </c>
      <c r="C309" s="2" t="s">
        <v>16</v>
      </c>
      <c r="D309" s="3" t="s">
        <v>17</v>
      </c>
      <c r="E309" s="11">
        <f t="shared" si="131"/>
        <v>2.2434722222221959</v>
      </c>
      <c r="F309" s="11">
        <f t="shared" si="127"/>
        <v>2.2609722222221955</v>
      </c>
      <c r="G309" s="4" t="s">
        <v>18</v>
      </c>
      <c r="H309" s="9">
        <f t="shared" si="135"/>
        <v>2.2669722222221953</v>
      </c>
      <c r="I309" s="9">
        <f t="shared" si="136"/>
        <v>2.2709722222221953</v>
      </c>
      <c r="J309" s="5"/>
      <c r="K309" s="5"/>
      <c r="L309" s="5"/>
      <c r="M309" s="6" t="s">
        <v>30</v>
      </c>
      <c r="N309" s="8">
        <f t="shared" si="137"/>
        <v>2.2809722222221951</v>
      </c>
      <c r="O309" s="8">
        <f t="shared" si="123"/>
        <v>2.2949722222221949</v>
      </c>
      <c r="P309" s="14"/>
    </row>
    <row r="310" spans="1:16" x14ac:dyDescent="0.25">
      <c r="A310" s="2">
        <f t="shared" si="121"/>
        <v>402891</v>
      </c>
      <c r="B310" s="2" t="s">
        <v>50</v>
      </c>
      <c r="C310" s="2" t="s">
        <v>34</v>
      </c>
      <c r="D310" s="3" t="s">
        <v>17</v>
      </c>
      <c r="E310" s="11">
        <f t="shared" si="131"/>
        <v>2.2484722222221958</v>
      </c>
      <c r="F310" s="11">
        <f t="shared" si="127"/>
        <v>2.2659722222221954</v>
      </c>
      <c r="G310" s="4" t="s">
        <v>19</v>
      </c>
      <c r="H310" s="9">
        <f t="shared" si="135"/>
        <v>2.2719722222221952</v>
      </c>
      <c r="I310" s="9">
        <f t="shared" si="136"/>
        <v>2.2759722222221952</v>
      </c>
      <c r="J310" s="5" t="s">
        <v>19</v>
      </c>
      <c r="K310" s="10">
        <f>I310+0.005</f>
        <v>2.2809722222221951</v>
      </c>
      <c r="L310" s="10">
        <f>K310+0.005</f>
        <v>2.285972222222195</v>
      </c>
      <c r="M310" s="6" t="s">
        <v>35</v>
      </c>
      <c r="N310" s="8">
        <f t="shared" si="137"/>
        <v>2.285972222222195</v>
      </c>
      <c r="O310" s="8">
        <f t="shared" si="123"/>
        <v>2.2999722222221948</v>
      </c>
      <c r="P310" s="14"/>
    </row>
    <row r="311" spans="1:16" x14ac:dyDescent="0.25">
      <c r="A311" s="2">
        <f t="shared" si="121"/>
        <v>402901</v>
      </c>
      <c r="B311" s="2" t="s">
        <v>51</v>
      </c>
      <c r="C311" s="2" t="s">
        <v>16</v>
      </c>
      <c r="D311" s="3" t="s">
        <v>12</v>
      </c>
      <c r="E311" s="11">
        <f>E310+0.005</f>
        <v>2.2534722222221957</v>
      </c>
      <c r="F311" s="11">
        <f t="shared" si="127"/>
        <v>2.2709722222221953</v>
      </c>
      <c r="G311" s="4" t="s">
        <v>18</v>
      </c>
      <c r="H311" s="9">
        <f>F311+0.006</f>
        <v>2.2769722222221951</v>
      </c>
      <c r="I311" s="9">
        <f>H311+0.004</f>
        <v>2.2809722222221951</v>
      </c>
      <c r="J311" s="5" t="s">
        <v>19</v>
      </c>
      <c r="K311" s="10">
        <f>I311+0.005</f>
        <v>2.285972222222195</v>
      </c>
      <c r="L311" s="10">
        <f>K311+0.005</f>
        <v>2.2909722222221949</v>
      </c>
      <c r="M311" s="6" t="s">
        <v>22</v>
      </c>
      <c r="N311" s="8">
        <f>L311+0.01</f>
        <v>2.3009722222221947</v>
      </c>
      <c r="O311" s="8">
        <f t="shared" si="123"/>
        <v>2.3149722222221945</v>
      </c>
      <c r="P311" s="14"/>
    </row>
    <row r="312" spans="1:16" x14ac:dyDescent="0.25">
      <c r="A312" s="2">
        <f t="shared" si="121"/>
        <v>402911</v>
      </c>
      <c r="B312" s="2" t="s">
        <v>52</v>
      </c>
      <c r="C312" s="2" t="s">
        <v>121</v>
      </c>
      <c r="D312" s="3" t="s">
        <v>17</v>
      </c>
      <c r="E312" s="11">
        <f t="shared" ref="E312:E327" si="138">E311+0.005</f>
        <v>2.2584722222221956</v>
      </c>
      <c r="F312" s="11">
        <f t="shared" si="127"/>
        <v>2.2759722222221952</v>
      </c>
      <c r="G312" s="4" t="s">
        <v>23</v>
      </c>
      <c r="H312" s="9">
        <f>F312+0.006</f>
        <v>2.281972222222195</v>
      </c>
      <c r="I312" s="9">
        <f>H312+0.004</f>
        <v>2.285972222222195</v>
      </c>
      <c r="J312" s="5"/>
      <c r="K312" s="5"/>
      <c r="L312" s="5"/>
      <c r="M312" s="6" t="s">
        <v>24</v>
      </c>
      <c r="N312" s="8">
        <f>I312+0.01</f>
        <v>2.2959722222221948</v>
      </c>
      <c r="O312" s="8">
        <f t="shared" si="123"/>
        <v>2.3099722222221946</v>
      </c>
      <c r="P312" s="14"/>
    </row>
    <row r="313" spans="1:16" x14ac:dyDescent="0.25">
      <c r="A313" s="2">
        <f t="shared" si="121"/>
        <v>402921</v>
      </c>
      <c r="B313" s="2" t="s">
        <v>36</v>
      </c>
      <c r="C313" s="2" t="s">
        <v>26</v>
      </c>
      <c r="D313" s="3" t="s">
        <v>12</v>
      </c>
      <c r="E313" s="11">
        <f t="shared" si="138"/>
        <v>2.2634722222221955</v>
      </c>
      <c r="F313" s="11">
        <f t="shared" si="127"/>
        <v>2.2809722222221951</v>
      </c>
      <c r="G313" s="4"/>
      <c r="H313" s="4"/>
      <c r="I313" s="4"/>
      <c r="J313" s="5"/>
      <c r="K313" s="5"/>
      <c r="L313" s="5"/>
      <c r="M313" s="6" t="s">
        <v>27</v>
      </c>
      <c r="N313" s="8">
        <f>F313+0.01</f>
        <v>2.2909722222221949</v>
      </c>
      <c r="O313" s="8">
        <f t="shared" si="123"/>
        <v>2.3049722222221947</v>
      </c>
      <c r="P313" s="14"/>
    </row>
    <row r="314" spans="1:16" x14ac:dyDescent="0.25">
      <c r="A314" s="2">
        <f t="shared" si="121"/>
        <v>402931</v>
      </c>
      <c r="B314" s="2" t="s">
        <v>53</v>
      </c>
      <c r="C314" s="2" t="s">
        <v>121</v>
      </c>
      <c r="D314" s="3" t="s">
        <v>17</v>
      </c>
      <c r="E314" s="11">
        <f t="shared" si="138"/>
        <v>2.2684722222221954</v>
      </c>
      <c r="F314" s="11">
        <f t="shared" si="127"/>
        <v>2.285972222222195</v>
      </c>
      <c r="G314" s="4" t="s">
        <v>23</v>
      </c>
      <c r="H314" s="9">
        <f t="shared" ref="H314:H319" si="139">F314+0.006</f>
        <v>2.2919722222221948</v>
      </c>
      <c r="I314" s="9">
        <f t="shared" ref="I314:I319" si="140">H314+0.004</f>
        <v>2.2959722222221948</v>
      </c>
      <c r="J314" s="5"/>
      <c r="K314" s="5"/>
      <c r="L314" s="5"/>
      <c r="M314" s="6" t="s">
        <v>24</v>
      </c>
      <c r="N314" s="8">
        <f t="shared" ref="N314:N319" si="141">I314+0.01</f>
        <v>2.3059722222221946</v>
      </c>
      <c r="O314" s="8">
        <f t="shared" si="123"/>
        <v>2.3199722222221943</v>
      </c>
      <c r="P314" s="14"/>
    </row>
    <row r="315" spans="1:16" x14ac:dyDescent="0.25">
      <c r="A315" s="2">
        <f t="shared" si="121"/>
        <v>402941</v>
      </c>
      <c r="B315" s="2" t="s">
        <v>54</v>
      </c>
      <c r="C315" s="2" t="s">
        <v>16</v>
      </c>
      <c r="D315" s="3" t="s">
        <v>12</v>
      </c>
      <c r="E315" s="11">
        <f t="shared" si="138"/>
        <v>2.2734722222221952</v>
      </c>
      <c r="F315" s="11">
        <f t="shared" si="127"/>
        <v>2.2909722222221949</v>
      </c>
      <c r="G315" s="4" t="s">
        <v>18</v>
      </c>
      <c r="H315" s="9">
        <f t="shared" si="139"/>
        <v>2.2969722222221947</v>
      </c>
      <c r="I315" s="9">
        <f t="shared" si="140"/>
        <v>2.3009722222221947</v>
      </c>
      <c r="J315" s="5"/>
      <c r="K315" s="5"/>
      <c r="L315" s="5"/>
      <c r="M315" s="6" t="s">
        <v>30</v>
      </c>
      <c r="N315" s="8">
        <f t="shared" si="141"/>
        <v>2.3109722222221944</v>
      </c>
      <c r="O315" s="8">
        <f t="shared" si="123"/>
        <v>2.3249722222221942</v>
      </c>
      <c r="P315" s="14"/>
    </row>
    <row r="316" spans="1:16" x14ac:dyDescent="0.25">
      <c r="A316" s="2">
        <f t="shared" si="121"/>
        <v>402951</v>
      </c>
      <c r="B316" s="2" t="s">
        <v>47</v>
      </c>
      <c r="C316" s="2" t="s">
        <v>121</v>
      </c>
      <c r="D316" s="3" t="s">
        <v>17</v>
      </c>
      <c r="E316" s="11">
        <f t="shared" si="138"/>
        <v>2.2784722222221951</v>
      </c>
      <c r="F316" s="11">
        <f t="shared" si="127"/>
        <v>2.2959722222221948</v>
      </c>
      <c r="G316" s="4" t="s">
        <v>23</v>
      </c>
      <c r="H316" s="9">
        <f t="shared" si="139"/>
        <v>2.3019722222221946</v>
      </c>
      <c r="I316" s="9">
        <f t="shared" si="140"/>
        <v>2.3059722222221946</v>
      </c>
      <c r="J316" s="5"/>
      <c r="K316" s="5"/>
      <c r="L316" s="5"/>
      <c r="M316" s="6" t="s">
        <v>24</v>
      </c>
      <c r="N316" s="8">
        <f t="shared" si="141"/>
        <v>2.3159722222221943</v>
      </c>
      <c r="O316" s="8">
        <f t="shared" si="123"/>
        <v>2.3299722222221941</v>
      </c>
      <c r="P316" s="14"/>
    </row>
    <row r="317" spans="1:16" x14ac:dyDescent="0.25">
      <c r="A317" s="2">
        <f t="shared" si="121"/>
        <v>402961</v>
      </c>
      <c r="B317" s="2" t="s">
        <v>46</v>
      </c>
      <c r="C317" s="2" t="s">
        <v>16</v>
      </c>
      <c r="D317" s="3" t="s">
        <v>12</v>
      </c>
      <c r="E317" s="11">
        <f t="shared" si="138"/>
        <v>2.283472222222195</v>
      </c>
      <c r="F317" s="11">
        <f t="shared" si="127"/>
        <v>2.3009722222221947</v>
      </c>
      <c r="G317" s="4" t="s">
        <v>18</v>
      </c>
      <c r="H317" s="9">
        <f t="shared" si="139"/>
        <v>2.3069722222221944</v>
      </c>
      <c r="I317" s="9">
        <f t="shared" si="140"/>
        <v>2.3109722222221944</v>
      </c>
      <c r="J317" s="5"/>
      <c r="K317" s="5"/>
      <c r="L317" s="5"/>
      <c r="M317" s="6" t="s">
        <v>30</v>
      </c>
      <c r="N317" s="8">
        <f t="shared" si="141"/>
        <v>2.3209722222221942</v>
      </c>
      <c r="O317" s="8">
        <f t="shared" si="123"/>
        <v>2.334972222222194</v>
      </c>
      <c r="P317" s="14"/>
    </row>
    <row r="318" spans="1:16" x14ac:dyDescent="0.25">
      <c r="A318" s="2">
        <f t="shared" si="121"/>
        <v>402971</v>
      </c>
      <c r="B318" s="2" t="s">
        <v>36</v>
      </c>
      <c r="C318" s="2" t="s">
        <v>16</v>
      </c>
      <c r="D318" s="3" t="s">
        <v>17</v>
      </c>
      <c r="E318" s="11">
        <f t="shared" si="138"/>
        <v>2.2884722222221949</v>
      </c>
      <c r="F318" s="11">
        <f t="shared" si="127"/>
        <v>2.3059722222221946</v>
      </c>
      <c r="G318" s="4" t="s">
        <v>23</v>
      </c>
      <c r="H318" s="9">
        <f t="shared" si="139"/>
        <v>2.3119722222221943</v>
      </c>
      <c r="I318" s="9">
        <f t="shared" si="140"/>
        <v>2.3159722222221943</v>
      </c>
      <c r="J318" s="5"/>
      <c r="K318" s="5"/>
      <c r="L318" s="5"/>
      <c r="M318" s="6" t="s">
        <v>24</v>
      </c>
      <c r="N318" s="8">
        <f t="shared" si="141"/>
        <v>2.3259722222221941</v>
      </c>
      <c r="O318" s="8">
        <f t="shared" si="123"/>
        <v>2.3399722222221939</v>
      </c>
      <c r="P318" s="14"/>
    </row>
    <row r="319" spans="1:16" x14ac:dyDescent="0.25">
      <c r="A319" s="2">
        <f t="shared" si="121"/>
        <v>402981</v>
      </c>
      <c r="B319" s="2" t="s">
        <v>45</v>
      </c>
      <c r="C319" s="2" t="s">
        <v>16</v>
      </c>
      <c r="D319" s="3" t="s">
        <v>12</v>
      </c>
      <c r="E319" s="11">
        <f t="shared" si="138"/>
        <v>2.2934722222221948</v>
      </c>
      <c r="F319" s="11">
        <f t="shared" si="127"/>
        <v>2.3109722222221944</v>
      </c>
      <c r="G319" s="4" t="s">
        <v>18</v>
      </c>
      <c r="H319" s="9">
        <f t="shared" si="139"/>
        <v>2.3169722222221942</v>
      </c>
      <c r="I319" s="9">
        <f t="shared" si="140"/>
        <v>2.3209722222221942</v>
      </c>
      <c r="J319" s="5"/>
      <c r="K319" s="5"/>
      <c r="L319" s="5"/>
      <c r="M319" s="6" t="s">
        <v>30</v>
      </c>
      <c r="N319" s="8">
        <f t="shared" si="141"/>
        <v>2.330972222222194</v>
      </c>
      <c r="O319" s="8">
        <f t="shared" si="123"/>
        <v>2.3449722222221938</v>
      </c>
      <c r="P319" s="14"/>
    </row>
    <row r="320" spans="1:16" x14ac:dyDescent="0.25">
      <c r="A320" s="2">
        <f t="shared" si="121"/>
        <v>402991</v>
      </c>
      <c r="B320" s="2" t="s">
        <v>11</v>
      </c>
      <c r="C320" s="2" t="s">
        <v>26</v>
      </c>
      <c r="D320" s="3" t="s">
        <v>17</v>
      </c>
      <c r="E320" s="11">
        <f t="shared" si="138"/>
        <v>2.2984722222221947</v>
      </c>
      <c r="F320" s="11">
        <f t="shared" si="127"/>
        <v>2.3159722222221943</v>
      </c>
      <c r="G320" s="4"/>
      <c r="H320" s="4"/>
      <c r="I320" s="4"/>
      <c r="J320" s="5"/>
      <c r="K320" s="5"/>
      <c r="L320" s="5"/>
      <c r="M320" s="6" t="s">
        <v>33</v>
      </c>
      <c r="N320" s="8">
        <f>F320+0.01</f>
        <v>2.3259722222221941</v>
      </c>
      <c r="O320" s="8">
        <f t="shared" si="123"/>
        <v>2.3399722222221939</v>
      </c>
      <c r="P320" s="14"/>
    </row>
    <row r="321" spans="1:16" x14ac:dyDescent="0.25">
      <c r="A321" s="2">
        <f t="shared" si="121"/>
        <v>403001</v>
      </c>
      <c r="B321" s="2" t="s">
        <v>44</v>
      </c>
      <c r="C321" s="2" t="s">
        <v>16</v>
      </c>
      <c r="D321" s="3" t="s">
        <v>12</v>
      </c>
      <c r="E321" s="11">
        <f t="shared" si="138"/>
        <v>2.3034722222221946</v>
      </c>
      <c r="F321" s="11">
        <f t="shared" si="127"/>
        <v>2.3209722222221942</v>
      </c>
      <c r="G321" s="4" t="s">
        <v>23</v>
      </c>
      <c r="H321" s="9">
        <f t="shared" ref="H321:H327" si="142">F321+0.006</f>
        <v>2.326972222222194</v>
      </c>
      <c r="I321" s="9">
        <f t="shared" ref="I321:I327" si="143">H321+0.004</f>
        <v>2.330972222222194</v>
      </c>
      <c r="J321" s="5"/>
      <c r="K321" s="5"/>
      <c r="L321" s="5"/>
      <c r="M321" s="6" t="s">
        <v>24</v>
      </c>
      <c r="N321" s="8">
        <f t="shared" ref="N321:N327" si="144">I321+0.01</f>
        <v>2.3409722222221938</v>
      </c>
      <c r="O321" s="8">
        <f t="shared" si="123"/>
        <v>2.3549722222221936</v>
      </c>
      <c r="P321" s="14"/>
    </row>
    <row r="322" spans="1:16" x14ac:dyDescent="0.25">
      <c r="A322" s="2">
        <f t="shared" si="121"/>
        <v>403011</v>
      </c>
      <c r="B322" s="2" t="s">
        <v>32</v>
      </c>
      <c r="C322" s="2" t="s">
        <v>16</v>
      </c>
      <c r="D322" s="3" t="s">
        <v>17</v>
      </c>
      <c r="E322" s="11">
        <f t="shared" si="138"/>
        <v>2.3084722222221945</v>
      </c>
      <c r="F322" s="11">
        <f t="shared" si="127"/>
        <v>2.3259722222221941</v>
      </c>
      <c r="G322" s="4" t="s">
        <v>23</v>
      </c>
      <c r="H322" s="9">
        <f t="shared" si="142"/>
        <v>2.3319722222221939</v>
      </c>
      <c r="I322" s="9">
        <f t="shared" si="143"/>
        <v>2.3359722222221939</v>
      </c>
      <c r="J322" s="5"/>
      <c r="K322" s="5"/>
      <c r="L322" s="5"/>
      <c r="M322" s="6" t="s">
        <v>24</v>
      </c>
      <c r="N322" s="8">
        <f t="shared" si="144"/>
        <v>2.3459722222221937</v>
      </c>
      <c r="O322" s="8">
        <f t="shared" si="123"/>
        <v>2.3599722222221935</v>
      </c>
      <c r="P322" s="14"/>
    </row>
    <row r="323" spans="1:16" x14ac:dyDescent="0.25">
      <c r="A323" s="2">
        <f t="shared" si="121"/>
        <v>403021</v>
      </c>
      <c r="B323" s="2" t="s">
        <v>31</v>
      </c>
      <c r="C323" s="2" t="s">
        <v>16</v>
      </c>
      <c r="D323" s="3" t="s">
        <v>12</v>
      </c>
      <c r="E323" s="11">
        <f t="shared" si="138"/>
        <v>2.3134722222221944</v>
      </c>
      <c r="F323" s="11">
        <f t="shared" si="127"/>
        <v>2.330972222222194</v>
      </c>
      <c r="G323" s="4" t="s">
        <v>18</v>
      </c>
      <c r="H323" s="9">
        <f t="shared" si="142"/>
        <v>2.3369722222221938</v>
      </c>
      <c r="I323" s="9">
        <f t="shared" si="143"/>
        <v>2.3409722222221938</v>
      </c>
      <c r="J323" s="5"/>
      <c r="K323" s="5"/>
      <c r="L323" s="5"/>
      <c r="M323" s="6" t="s">
        <v>30</v>
      </c>
      <c r="N323" s="8">
        <f t="shared" si="144"/>
        <v>2.3509722222221936</v>
      </c>
      <c r="O323" s="8">
        <f t="shared" si="123"/>
        <v>2.3649722222221934</v>
      </c>
      <c r="P323" s="14"/>
    </row>
    <row r="324" spans="1:16" x14ac:dyDescent="0.25">
      <c r="A324" s="2">
        <f t="shared" si="121"/>
        <v>403031</v>
      </c>
      <c r="B324" s="2" t="s">
        <v>15</v>
      </c>
      <c r="C324" s="2" t="s">
        <v>16</v>
      </c>
      <c r="D324" s="3" t="s">
        <v>17</v>
      </c>
      <c r="E324" s="11">
        <f t="shared" si="138"/>
        <v>2.3184722222221943</v>
      </c>
      <c r="F324" s="11">
        <f t="shared" si="127"/>
        <v>2.3359722222221939</v>
      </c>
      <c r="G324" s="4" t="s">
        <v>18</v>
      </c>
      <c r="H324" s="9">
        <f t="shared" si="142"/>
        <v>2.3419722222221937</v>
      </c>
      <c r="I324" s="9">
        <f t="shared" si="143"/>
        <v>2.3459722222221937</v>
      </c>
      <c r="J324" s="5"/>
      <c r="K324" s="5"/>
      <c r="L324" s="5"/>
      <c r="M324" s="6" t="s">
        <v>30</v>
      </c>
      <c r="N324" s="8">
        <f t="shared" si="144"/>
        <v>2.3559722222221935</v>
      </c>
      <c r="O324" s="8">
        <f t="shared" si="123"/>
        <v>2.3699722222221933</v>
      </c>
      <c r="P324" s="14"/>
    </row>
    <row r="325" spans="1:16" x14ac:dyDescent="0.25">
      <c r="A325" s="2">
        <f t="shared" si="121"/>
        <v>403041</v>
      </c>
      <c r="B325" s="2" t="s">
        <v>39</v>
      </c>
      <c r="C325" s="2" t="s">
        <v>16</v>
      </c>
      <c r="D325" s="3" t="s">
        <v>12</v>
      </c>
      <c r="E325" s="11">
        <f t="shared" si="138"/>
        <v>2.3234722222221942</v>
      </c>
      <c r="F325" s="11">
        <f t="shared" si="127"/>
        <v>2.3409722222221938</v>
      </c>
      <c r="G325" s="4" t="s">
        <v>18</v>
      </c>
      <c r="H325" s="9">
        <f t="shared" si="142"/>
        <v>2.3469722222221936</v>
      </c>
      <c r="I325" s="9">
        <f t="shared" si="143"/>
        <v>2.3509722222221936</v>
      </c>
      <c r="J325" s="5"/>
      <c r="K325" s="5"/>
      <c r="L325" s="5"/>
      <c r="M325" s="6" t="s">
        <v>30</v>
      </c>
      <c r="N325" s="8">
        <f t="shared" si="144"/>
        <v>2.3609722222221934</v>
      </c>
      <c r="O325" s="8">
        <f t="shared" si="123"/>
        <v>2.3749722222221932</v>
      </c>
      <c r="P325" s="14"/>
    </row>
    <row r="326" spans="1:16" x14ac:dyDescent="0.25">
      <c r="A326" s="2">
        <f t="shared" si="121"/>
        <v>403051</v>
      </c>
      <c r="B326" s="2" t="s">
        <v>11</v>
      </c>
      <c r="C326" s="2" t="s">
        <v>16</v>
      </c>
      <c r="D326" s="3" t="s">
        <v>17</v>
      </c>
      <c r="E326" s="11">
        <f t="shared" si="138"/>
        <v>2.3284722222221941</v>
      </c>
      <c r="F326" s="11">
        <f t="shared" si="127"/>
        <v>2.3459722222221937</v>
      </c>
      <c r="G326" s="4" t="s">
        <v>18</v>
      </c>
      <c r="H326" s="9">
        <f t="shared" si="142"/>
        <v>2.3519722222221935</v>
      </c>
      <c r="I326" s="9">
        <f t="shared" si="143"/>
        <v>2.3559722222221935</v>
      </c>
      <c r="J326" s="5"/>
      <c r="K326" s="5"/>
      <c r="L326" s="5"/>
      <c r="M326" s="6" t="s">
        <v>30</v>
      </c>
      <c r="N326" s="8">
        <f t="shared" si="144"/>
        <v>2.3659722222221933</v>
      </c>
      <c r="O326" s="8">
        <f t="shared" si="123"/>
        <v>2.3799722222221931</v>
      </c>
      <c r="P326" s="14"/>
    </row>
    <row r="327" spans="1:16" x14ac:dyDescent="0.25">
      <c r="A327" s="2">
        <f t="shared" si="121"/>
        <v>403061</v>
      </c>
      <c r="B327" s="2" t="s">
        <v>36</v>
      </c>
      <c r="C327" s="2" t="s">
        <v>34</v>
      </c>
      <c r="D327" s="3" t="s">
        <v>17</v>
      </c>
      <c r="E327" s="11">
        <f t="shared" si="138"/>
        <v>2.333472222222194</v>
      </c>
      <c r="F327" s="11">
        <f t="shared" si="127"/>
        <v>2.3509722222221936</v>
      </c>
      <c r="G327" s="4" t="s">
        <v>19</v>
      </c>
      <c r="H327" s="9">
        <f t="shared" si="142"/>
        <v>2.3569722222221934</v>
      </c>
      <c r="I327" s="9">
        <f t="shared" si="143"/>
        <v>2.3609722222221934</v>
      </c>
      <c r="J327" s="5" t="s">
        <v>19</v>
      </c>
      <c r="K327" s="10">
        <f>I327+0.005</f>
        <v>2.3659722222221933</v>
      </c>
      <c r="L327" s="10">
        <f>K327+0.005</f>
        <v>2.3709722222221932</v>
      </c>
      <c r="M327" s="6" t="s">
        <v>35</v>
      </c>
      <c r="N327" s="8">
        <f t="shared" si="144"/>
        <v>2.3709722222221932</v>
      </c>
      <c r="O327" s="8">
        <f t="shared" si="123"/>
        <v>2.384972222222193</v>
      </c>
      <c r="P327" s="14"/>
    </row>
    <row r="328" spans="1:16" x14ac:dyDescent="0.25">
      <c r="A328" s="2">
        <f>A327+10</f>
        <v>403071</v>
      </c>
      <c r="B328" s="2" t="s">
        <v>14</v>
      </c>
      <c r="C328" s="2" t="s">
        <v>16</v>
      </c>
      <c r="D328" s="3" t="s">
        <v>12</v>
      </c>
      <c r="E328" s="11">
        <f>E327+0.005</f>
        <v>2.3384722222221939</v>
      </c>
      <c r="F328" s="11">
        <f t="shared" si="127"/>
        <v>2.3559722222221935</v>
      </c>
      <c r="G328" s="4" t="s">
        <v>18</v>
      </c>
      <c r="H328" s="9">
        <f>F328+0.006</f>
        <v>2.3619722222221933</v>
      </c>
      <c r="I328" s="9">
        <f>H328+0.004</f>
        <v>2.3659722222221933</v>
      </c>
      <c r="J328" s="5" t="s">
        <v>19</v>
      </c>
      <c r="K328" s="10">
        <f>I328+0.005</f>
        <v>2.3709722222221932</v>
      </c>
      <c r="L328" s="10">
        <f>K328+0.005</f>
        <v>2.3759722222221931</v>
      </c>
      <c r="M328" s="6" t="s">
        <v>22</v>
      </c>
      <c r="N328" s="8">
        <f>L328+0.01</f>
        <v>2.3859722222221929</v>
      </c>
      <c r="O328" s="8">
        <f t="shared" si="123"/>
        <v>2.3999722222221926</v>
      </c>
      <c r="P328" s="14"/>
    </row>
    <row r="329" spans="1:16" x14ac:dyDescent="0.25">
      <c r="A329" s="2">
        <f t="shared" ref="A329:A378" si="145">A328+10</f>
        <v>403081</v>
      </c>
      <c r="B329" s="2" t="s">
        <v>11</v>
      </c>
      <c r="C329" s="2" t="s">
        <v>123</v>
      </c>
      <c r="D329" s="3" t="s">
        <v>17</v>
      </c>
      <c r="E329" s="11">
        <f t="shared" ref="E329:E344" si="146">E328+0.005</f>
        <v>2.3434722222221938</v>
      </c>
      <c r="F329" s="11">
        <f t="shared" si="127"/>
        <v>2.3609722222221934</v>
      </c>
      <c r="G329" s="4" t="s">
        <v>23</v>
      </c>
      <c r="H329" s="9">
        <f>F329+0.006</f>
        <v>2.3669722222221932</v>
      </c>
      <c r="I329" s="9">
        <f>H329+0.004</f>
        <v>2.3709722222221932</v>
      </c>
      <c r="J329" s="5"/>
      <c r="K329" s="5"/>
      <c r="L329" s="5"/>
      <c r="M329" s="6" t="s">
        <v>24</v>
      </c>
      <c r="N329" s="8">
        <f>I329+0.01</f>
        <v>2.380972222222193</v>
      </c>
      <c r="O329" s="8">
        <f t="shared" si="123"/>
        <v>2.3949722222221927</v>
      </c>
      <c r="P329" s="14"/>
    </row>
    <row r="330" spans="1:16" x14ac:dyDescent="0.25">
      <c r="A330" s="2">
        <f t="shared" si="145"/>
        <v>403091</v>
      </c>
      <c r="B330" s="2" t="s">
        <v>25</v>
      </c>
      <c r="C330" s="2" t="s">
        <v>26</v>
      </c>
      <c r="D330" s="3" t="s">
        <v>12</v>
      </c>
      <c r="E330" s="11">
        <f t="shared" si="146"/>
        <v>2.3484722222221937</v>
      </c>
      <c r="F330" s="11">
        <f t="shared" si="127"/>
        <v>2.3659722222221933</v>
      </c>
      <c r="G330" s="4"/>
      <c r="H330" s="4"/>
      <c r="I330" s="4"/>
      <c r="J330" s="5"/>
      <c r="K330" s="5"/>
      <c r="L330" s="5"/>
      <c r="M330" s="6" t="s">
        <v>27</v>
      </c>
      <c r="N330" s="8">
        <f>F330+0.01</f>
        <v>2.3759722222221931</v>
      </c>
      <c r="O330" s="8">
        <f t="shared" si="123"/>
        <v>2.3899722222221929</v>
      </c>
      <c r="P330" s="14"/>
    </row>
    <row r="331" spans="1:16" x14ac:dyDescent="0.25">
      <c r="A331" s="2">
        <f t="shared" si="145"/>
        <v>403101</v>
      </c>
      <c r="B331" s="2" t="s">
        <v>28</v>
      </c>
      <c r="C331" s="2" t="s">
        <v>123</v>
      </c>
      <c r="D331" s="3" t="s">
        <v>17</v>
      </c>
      <c r="E331" s="11">
        <f t="shared" si="146"/>
        <v>2.3534722222221935</v>
      </c>
      <c r="F331" s="11">
        <f t="shared" si="127"/>
        <v>2.3709722222221932</v>
      </c>
      <c r="G331" s="4" t="s">
        <v>23</v>
      </c>
      <c r="H331" s="9">
        <f t="shared" ref="H331:H336" si="147">F331+0.006</f>
        <v>2.376972222222193</v>
      </c>
      <c r="I331" s="9">
        <f t="shared" ref="I331:I336" si="148">H331+0.004</f>
        <v>2.380972222222193</v>
      </c>
      <c r="J331" s="5"/>
      <c r="K331" s="5"/>
      <c r="L331" s="5"/>
      <c r="M331" s="6" t="s">
        <v>24</v>
      </c>
      <c r="N331" s="8">
        <f t="shared" ref="N331:N336" si="149">I331+0.01</f>
        <v>2.3909722222221927</v>
      </c>
      <c r="O331" s="8">
        <f t="shared" si="123"/>
        <v>2.4049722222221925</v>
      </c>
      <c r="P331" s="14"/>
    </row>
    <row r="332" spans="1:16" x14ac:dyDescent="0.25">
      <c r="A332" s="2">
        <f t="shared" si="145"/>
        <v>403111</v>
      </c>
      <c r="B332" s="2" t="s">
        <v>29</v>
      </c>
      <c r="C332" s="2" t="s">
        <v>16</v>
      </c>
      <c r="D332" s="3" t="s">
        <v>12</v>
      </c>
      <c r="E332" s="11">
        <f t="shared" si="146"/>
        <v>2.3584722222221934</v>
      </c>
      <c r="F332" s="11">
        <f t="shared" si="127"/>
        <v>2.3759722222221931</v>
      </c>
      <c r="G332" s="4" t="s">
        <v>18</v>
      </c>
      <c r="H332" s="9">
        <f t="shared" si="147"/>
        <v>2.3819722222221928</v>
      </c>
      <c r="I332" s="9">
        <f t="shared" si="148"/>
        <v>2.3859722222221929</v>
      </c>
      <c r="J332" s="5"/>
      <c r="K332" s="5"/>
      <c r="L332" s="5"/>
      <c r="M332" s="6" t="s">
        <v>30</v>
      </c>
      <c r="N332" s="8">
        <f t="shared" si="149"/>
        <v>2.3959722222221926</v>
      </c>
      <c r="O332" s="8">
        <f t="shared" si="123"/>
        <v>2.4099722222221924</v>
      </c>
      <c r="P332" s="14"/>
    </row>
    <row r="333" spans="1:16" x14ac:dyDescent="0.25">
      <c r="A333" s="2">
        <f t="shared" si="145"/>
        <v>403121</v>
      </c>
      <c r="B333" s="2" t="s">
        <v>31</v>
      </c>
      <c r="C333" s="2" t="s">
        <v>123</v>
      </c>
      <c r="D333" s="3" t="s">
        <v>17</v>
      </c>
      <c r="E333" s="11">
        <f t="shared" si="146"/>
        <v>2.3634722222221933</v>
      </c>
      <c r="F333" s="11">
        <f t="shared" si="127"/>
        <v>2.380972222222193</v>
      </c>
      <c r="G333" s="4" t="s">
        <v>23</v>
      </c>
      <c r="H333" s="9">
        <f t="shared" si="147"/>
        <v>2.3869722222221927</v>
      </c>
      <c r="I333" s="9">
        <f t="shared" si="148"/>
        <v>2.3909722222221927</v>
      </c>
      <c r="J333" s="5"/>
      <c r="K333" s="5"/>
      <c r="L333" s="5"/>
      <c r="M333" s="6" t="s">
        <v>24</v>
      </c>
      <c r="N333" s="8">
        <f t="shared" si="149"/>
        <v>2.4009722222221925</v>
      </c>
      <c r="O333" s="8">
        <f t="shared" si="123"/>
        <v>2.4149722222221923</v>
      </c>
      <c r="P333" s="14"/>
    </row>
    <row r="334" spans="1:16" x14ac:dyDescent="0.25">
      <c r="A334" s="2">
        <f t="shared" si="145"/>
        <v>403131</v>
      </c>
      <c r="B334" s="2" t="s">
        <v>32</v>
      </c>
      <c r="C334" s="2" t="s">
        <v>16</v>
      </c>
      <c r="D334" s="3" t="s">
        <v>12</v>
      </c>
      <c r="E334" s="11">
        <f t="shared" si="146"/>
        <v>2.3684722222221932</v>
      </c>
      <c r="F334" s="11">
        <f t="shared" si="127"/>
        <v>2.3859722222221929</v>
      </c>
      <c r="G334" s="4" t="s">
        <v>18</v>
      </c>
      <c r="H334" s="9">
        <f t="shared" si="147"/>
        <v>2.3919722222221926</v>
      </c>
      <c r="I334" s="9">
        <f t="shared" si="148"/>
        <v>2.3959722222221926</v>
      </c>
      <c r="J334" s="5"/>
      <c r="K334" s="5"/>
      <c r="L334" s="5"/>
      <c r="M334" s="6" t="s">
        <v>30</v>
      </c>
      <c r="N334" s="8">
        <f t="shared" si="149"/>
        <v>2.4059722222221924</v>
      </c>
      <c r="O334" s="8">
        <f t="shared" si="123"/>
        <v>2.4199722222221922</v>
      </c>
      <c r="P334" s="14"/>
    </row>
    <row r="335" spans="1:16" x14ac:dyDescent="0.25">
      <c r="A335" s="2">
        <f t="shared" si="145"/>
        <v>403141</v>
      </c>
      <c r="B335" s="2" t="s">
        <v>28</v>
      </c>
      <c r="C335" s="2" t="s">
        <v>16</v>
      </c>
      <c r="D335" s="3" t="s">
        <v>17</v>
      </c>
      <c r="E335" s="11">
        <f t="shared" si="146"/>
        <v>2.3734722222221931</v>
      </c>
      <c r="F335" s="11">
        <f t="shared" si="127"/>
        <v>2.3909722222221927</v>
      </c>
      <c r="G335" s="4" t="s">
        <v>23</v>
      </c>
      <c r="H335" s="9">
        <f t="shared" si="147"/>
        <v>2.3969722222221925</v>
      </c>
      <c r="I335" s="9">
        <f t="shared" si="148"/>
        <v>2.4009722222221925</v>
      </c>
      <c r="J335" s="5"/>
      <c r="K335" s="5"/>
      <c r="L335" s="5"/>
      <c r="M335" s="6" t="s">
        <v>24</v>
      </c>
      <c r="N335" s="8">
        <f t="shared" si="149"/>
        <v>2.4109722222221923</v>
      </c>
      <c r="O335" s="8">
        <f t="shared" si="123"/>
        <v>2.4249722222221921</v>
      </c>
      <c r="P335" s="14"/>
    </row>
    <row r="336" spans="1:16" x14ac:dyDescent="0.25">
      <c r="A336" s="2">
        <f t="shared" si="145"/>
        <v>403151</v>
      </c>
      <c r="B336" s="2" t="s">
        <v>36</v>
      </c>
      <c r="C336" s="2" t="s">
        <v>16</v>
      </c>
      <c r="D336" s="3" t="s">
        <v>12</v>
      </c>
      <c r="E336" s="11">
        <f t="shared" si="146"/>
        <v>2.378472222222193</v>
      </c>
      <c r="F336" s="11">
        <f t="shared" si="127"/>
        <v>2.3959722222221926</v>
      </c>
      <c r="G336" s="4" t="s">
        <v>18</v>
      </c>
      <c r="H336" s="9">
        <f t="shared" si="147"/>
        <v>2.4019722222221924</v>
      </c>
      <c r="I336" s="9">
        <f t="shared" si="148"/>
        <v>2.4059722222221924</v>
      </c>
      <c r="J336" s="5"/>
      <c r="K336" s="5"/>
      <c r="L336" s="5"/>
      <c r="M336" s="6" t="s">
        <v>30</v>
      </c>
      <c r="N336" s="8">
        <f t="shared" si="149"/>
        <v>2.4159722222221922</v>
      </c>
      <c r="O336" s="8">
        <f t="shared" si="123"/>
        <v>2.429972222222192</v>
      </c>
      <c r="P336" s="14"/>
    </row>
    <row r="337" spans="1:16" x14ac:dyDescent="0.25">
      <c r="A337" s="2">
        <f t="shared" si="145"/>
        <v>403161</v>
      </c>
      <c r="B337" s="2" t="s">
        <v>39</v>
      </c>
      <c r="C337" s="2" t="s">
        <v>26</v>
      </c>
      <c r="D337" s="3" t="s">
        <v>17</v>
      </c>
      <c r="E337" s="11">
        <f t="shared" si="146"/>
        <v>2.3834722222221929</v>
      </c>
      <c r="F337" s="11">
        <f t="shared" si="127"/>
        <v>2.4009722222221925</v>
      </c>
      <c r="G337" s="4"/>
      <c r="H337" s="4"/>
      <c r="I337" s="4"/>
      <c r="J337" s="5"/>
      <c r="K337" s="5"/>
      <c r="L337" s="5"/>
      <c r="M337" s="6" t="s">
        <v>33</v>
      </c>
      <c r="N337" s="8">
        <f>F337+0.01</f>
        <v>2.4109722222221923</v>
      </c>
      <c r="O337" s="8">
        <f t="shared" si="123"/>
        <v>2.4249722222221921</v>
      </c>
      <c r="P337" s="14"/>
    </row>
    <row r="338" spans="1:16" x14ac:dyDescent="0.25">
      <c r="A338" s="2">
        <f t="shared" si="145"/>
        <v>403171</v>
      </c>
      <c r="B338" s="2" t="s">
        <v>11</v>
      </c>
      <c r="C338" s="2" t="s">
        <v>16</v>
      </c>
      <c r="D338" s="3" t="s">
        <v>12</v>
      </c>
      <c r="E338" s="11">
        <f t="shared" si="146"/>
        <v>2.3884722222221928</v>
      </c>
      <c r="F338" s="11">
        <f t="shared" si="127"/>
        <v>2.4059722222221924</v>
      </c>
      <c r="G338" s="4" t="s">
        <v>23</v>
      </c>
      <c r="H338" s="9">
        <f t="shared" ref="H338:H344" si="150">F338+0.006</f>
        <v>2.4119722222221922</v>
      </c>
      <c r="I338" s="9">
        <f t="shared" ref="I338:I344" si="151">H338+0.004</f>
        <v>2.4159722222221922</v>
      </c>
      <c r="J338" s="5"/>
      <c r="K338" s="5"/>
      <c r="L338" s="5"/>
      <c r="M338" s="6" t="s">
        <v>24</v>
      </c>
      <c r="N338" s="8">
        <f t="shared" ref="N338:N344" si="152">I338+0.01</f>
        <v>2.425972222222192</v>
      </c>
      <c r="O338" s="8">
        <f t="shared" si="123"/>
        <v>2.4399722222221918</v>
      </c>
      <c r="P338" s="14"/>
    </row>
    <row r="339" spans="1:16" x14ac:dyDescent="0.25">
      <c r="A339" s="2">
        <f t="shared" si="145"/>
        <v>403181</v>
      </c>
      <c r="B339" s="2" t="s">
        <v>14</v>
      </c>
      <c r="C339" s="2" t="s">
        <v>16</v>
      </c>
      <c r="D339" s="3" t="s">
        <v>17</v>
      </c>
      <c r="E339" s="11">
        <f t="shared" si="146"/>
        <v>2.3934722222221927</v>
      </c>
      <c r="F339" s="11">
        <f t="shared" si="127"/>
        <v>2.4109722222221923</v>
      </c>
      <c r="G339" s="4" t="s">
        <v>23</v>
      </c>
      <c r="H339" s="9">
        <f t="shared" si="150"/>
        <v>2.4169722222221921</v>
      </c>
      <c r="I339" s="9">
        <f t="shared" si="151"/>
        <v>2.4209722222221921</v>
      </c>
      <c r="J339" s="5"/>
      <c r="K339" s="5"/>
      <c r="L339" s="5"/>
      <c r="M339" s="6" t="s">
        <v>24</v>
      </c>
      <c r="N339" s="8">
        <f t="shared" si="152"/>
        <v>2.4309722222221919</v>
      </c>
      <c r="O339" s="8">
        <f t="shared" si="123"/>
        <v>2.4449722222221917</v>
      </c>
      <c r="P339" s="14"/>
    </row>
    <row r="340" spans="1:16" x14ac:dyDescent="0.25">
      <c r="A340" s="2">
        <f t="shared" si="145"/>
        <v>403191</v>
      </c>
      <c r="B340" s="2" t="s">
        <v>36</v>
      </c>
      <c r="C340" s="2" t="s">
        <v>16</v>
      </c>
      <c r="D340" s="3" t="s">
        <v>12</v>
      </c>
      <c r="E340" s="11">
        <f t="shared" si="146"/>
        <v>2.3984722222221926</v>
      </c>
      <c r="F340" s="11">
        <f t="shared" si="127"/>
        <v>2.4159722222221922</v>
      </c>
      <c r="G340" s="4" t="s">
        <v>18</v>
      </c>
      <c r="H340" s="9">
        <f t="shared" si="150"/>
        <v>2.421972222222192</v>
      </c>
      <c r="I340" s="9">
        <f t="shared" si="151"/>
        <v>2.425972222222192</v>
      </c>
      <c r="J340" s="5"/>
      <c r="K340" s="5"/>
      <c r="L340" s="5"/>
      <c r="M340" s="6" t="s">
        <v>30</v>
      </c>
      <c r="N340" s="8">
        <f t="shared" si="152"/>
        <v>2.4359722222221918</v>
      </c>
      <c r="O340" s="8">
        <f t="shared" si="123"/>
        <v>2.4499722222221916</v>
      </c>
      <c r="P340" s="14"/>
    </row>
    <row r="341" spans="1:16" x14ac:dyDescent="0.25">
      <c r="A341" s="2">
        <f t="shared" si="145"/>
        <v>403201</v>
      </c>
      <c r="B341" s="2" t="s">
        <v>40</v>
      </c>
      <c r="C341" s="2" t="s">
        <v>16</v>
      </c>
      <c r="D341" s="3" t="s">
        <v>17</v>
      </c>
      <c r="E341" s="11">
        <f t="shared" si="146"/>
        <v>2.4034722222221925</v>
      </c>
      <c r="F341" s="11">
        <f t="shared" si="127"/>
        <v>2.4209722222221921</v>
      </c>
      <c r="G341" s="4" t="s">
        <v>18</v>
      </c>
      <c r="H341" s="9">
        <f t="shared" si="150"/>
        <v>2.4269722222221919</v>
      </c>
      <c r="I341" s="9">
        <f t="shared" si="151"/>
        <v>2.4309722222221919</v>
      </c>
      <c r="J341" s="5"/>
      <c r="K341" s="5"/>
      <c r="L341" s="5"/>
      <c r="M341" s="6" t="s">
        <v>30</v>
      </c>
      <c r="N341" s="8">
        <f t="shared" si="152"/>
        <v>2.4409722222221917</v>
      </c>
      <c r="O341" s="8">
        <f t="shared" si="123"/>
        <v>2.4549722222221915</v>
      </c>
      <c r="P341" s="14"/>
    </row>
    <row r="342" spans="1:16" x14ac:dyDescent="0.25">
      <c r="A342" s="2">
        <f t="shared" si="145"/>
        <v>403211</v>
      </c>
      <c r="B342" s="2" t="s">
        <v>15</v>
      </c>
      <c r="C342" s="2" t="s">
        <v>16</v>
      </c>
      <c r="D342" s="3" t="s">
        <v>12</v>
      </c>
      <c r="E342" s="11">
        <f t="shared" si="146"/>
        <v>2.4084722222221924</v>
      </c>
      <c r="F342" s="11">
        <f t="shared" si="127"/>
        <v>2.425972222222192</v>
      </c>
      <c r="G342" s="4" t="s">
        <v>18</v>
      </c>
      <c r="H342" s="9">
        <f t="shared" si="150"/>
        <v>2.4319722222221918</v>
      </c>
      <c r="I342" s="9">
        <f t="shared" si="151"/>
        <v>2.4359722222221918</v>
      </c>
      <c r="J342" s="5"/>
      <c r="K342" s="5"/>
      <c r="L342" s="5"/>
      <c r="M342" s="6" t="s">
        <v>30</v>
      </c>
      <c r="N342" s="8">
        <f t="shared" si="152"/>
        <v>2.4459722222221916</v>
      </c>
      <c r="O342" s="8">
        <f t="shared" ref="O342:O405" si="153">N342+0.014</f>
        <v>2.4599722222221914</v>
      </c>
      <c r="P342" s="13"/>
    </row>
    <row r="343" spans="1:16" x14ac:dyDescent="0.25">
      <c r="A343" s="2">
        <f t="shared" si="145"/>
        <v>403221</v>
      </c>
      <c r="B343" s="2" t="s">
        <v>41</v>
      </c>
      <c r="C343" s="2" t="s">
        <v>16</v>
      </c>
      <c r="D343" s="3" t="s">
        <v>17</v>
      </c>
      <c r="E343" s="11">
        <f t="shared" si="146"/>
        <v>2.4134722222221923</v>
      </c>
      <c r="F343" s="11">
        <f t="shared" si="127"/>
        <v>2.4309722222221919</v>
      </c>
      <c r="G343" s="4" t="s">
        <v>18</v>
      </c>
      <c r="H343" s="9">
        <f t="shared" si="150"/>
        <v>2.4369722222221917</v>
      </c>
      <c r="I343" s="9">
        <f t="shared" si="151"/>
        <v>2.4409722222221917</v>
      </c>
      <c r="J343" s="5"/>
      <c r="K343" s="5"/>
      <c r="L343" s="5"/>
      <c r="M343" s="6" t="s">
        <v>30</v>
      </c>
      <c r="N343" s="8">
        <f t="shared" si="152"/>
        <v>2.4509722222221915</v>
      </c>
      <c r="O343" s="8">
        <f t="shared" si="153"/>
        <v>2.4649722222221913</v>
      </c>
      <c r="P343" s="13"/>
    </row>
    <row r="344" spans="1:16" x14ac:dyDescent="0.25">
      <c r="A344" s="2">
        <f t="shared" si="145"/>
        <v>403231</v>
      </c>
      <c r="B344" s="2" t="s">
        <v>36</v>
      </c>
      <c r="C344" s="2" t="s">
        <v>34</v>
      </c>
      <c r="D344" s="3" t="s">
        <v>17</v>
      </c>
      <c r="E344" s="11">
        <f t="shared" si="146"/>
        <v>2.4184722222221922</v>
      </c>
      <c r="F344" s="11">
        <f t="shared" si="127"/>
        <v>2.4359722222221918</v>
      </c>
      <c r="G344" s="4" t="s">
        <v>19</v>
      </c>
      <c r="H344" s="9">
        <f t="shared" si="150"/>
        <v>2.4419722222221916</v>
      </c>
      <c r="I344" s="9">
        <f t="shared" si="151"/>
        <v>2.4459722222221916</v>
      </c>
      <c r="J344" s="5" t="s">
        <v>19</v>
      </c>
      <c r="K344" s="10">
        <f>I344+0.005</f>
        <v>2.4509722222221915</v>
      </c>
      <c r="L344" s="10">
        <f>K344+0.005</f>
        <v>2.4559722222221914</v>
      </c>
      <c r="M344" s="6" t="s">
        <v>35</v>
      </c>
      <c r="N344" s="8">
        <f t="shared" si="152"/>
        <v>2.4559722222221914</v>
      </c>
      <c r="O344" s="8">
        <f t="shared" si="153"/>
        <v>2.4699722222221911</v>
      </c>
      <c r="P344" s="13"/>
    </row>
    <row r="345" spans="1:16" x14ac:dyDescent="0.25">
      <c r="A345" s="2">
        <f t="shared" si="145"/>
        <v>403241</v>
      </c>
      <c r="B345" s="2" t="s">
        <v>32</v>
      </c>
      <c r="C345" s="2" t="s">
        <v>16</v>
      </c>
      <c r="D345" s="3" t="s">
        <v>12</v>
      </c>
      <c r="E345" s="11">
        <f>E344+0.005</f>
        <v>2.4234722222221921</v>
      </c>
      <c r="F345" s="11">
        <f t="shared" si="127"/>
        <v>2.4409722222221917</v>
      </c>
      <c r="G345" s="4" t="s">
        <v>18</v>
      </c>
      <c r="H345" s="9">
        <f>F345+0.006</f>
        <v>2.4469722222221915</v>
      </c>
      <c r="I345" s="9">
        <f>H345+0.004</f>
        <v>2.4509722222221915</v>
      </c>
      <c r="J345" s="5" t="s">
        <v>19</v>
      </c>
      <c r="K345" s="10">
        <f>I345+0.005</f>
        <v>2.4559722222221914</v>
      </c>
      <c r="L345" s="10">
        <f>K345+0.005</f>
        <v>2.4609722222221913</v>
      </c>
      <c r="M345" s="6" t="s">
        <v>22</v>
      </c>
      <c r="N345" s="8">
        <f>L345+0.01</f>
        <v>2.470972222222191</v>
      </c>
      <c r="O345" s="8">
        <f t="shared" si="153"/>
        <v>2.4849722222221908</v>
      </c>
      <c r="P345" s="13"/>
    </row>
    <row r="346" spans="1:16" x14ac:dyDescent="0.25">
      <c r="A346" s="2">
        <f t="shared" si="145"/>
        <v>403251</v>
      </c>
      <c r="B346" s="2" t="s">
        <v>11</v>
      </c>
      <c r="C346" s="2" t="s">
        <v>123</v>
      </c>
      <c r="D346" s="3" t="s">
        <v>17</v>
      </c>
      <c r="E346" s="11">
        <f t="shared" ref="E346:E361" si="154">E345+0.005</f>
        <v>2.4284722222221919</v>
      </c>
      <c r="F346" s="11">
        <f t="shared" ref="F346:F409" si="155">F345+0.005</f>
        <v>2.4459722222221916</v>
      </c>
      <c r="G346" s="4" t="s">
        <v>23</v>
      </c>
      <c r="H346" s="9">
        <f>F346+0.006</f>
        <v>2.4519722222221914</v>
      </c>
      <c r="I346" s="9">
        <f>H346+0.004</f>
        <v>2.4559722222221914</v>
      </c>
      <c r="J346" s="5"/>
      <c r="K346" s="5"/>
      <c r="L346" s="5"/>
      <c r="M346" s="6" t="s">
        <v>24</v>
      </c>
      <c r="N346" s="8">
        <f>I346+0.01</f>
        <v>2.4659722222221911</v>
      </c>
      <c r="O346" s="8">
        <f t="shared" si="153"/>
        <v>2.4799722222221909</v>
      </c>
      <c r="P346" s="13"/>
    </row>
    <row r="347" spans="1:16" x14ac:dyDescent="0.25">
      <c r="A347" s="2">
        <f t="shared" si="145"/>
        <v>403261</v>
      </c>
      <c r="B347" s="2" t="s">
        <v>43</v>
      </c>
      <c r="C347" s="2" t="s">
        <v>26</v>
      </c>
      <c r="D347" s="3" t="s">
        <v>12</v>
      </c>
      <c r="E347" s="11">
        <f t="shared" si="154"/>
        <v>2.4334722222221918</v>
      </c>
      <c r="F347" s="11">
        <f t="shared" si="155"/>
        <v>2.4509722222221915</v>
      </c>
      <c r="G347" s="4"/>
      <c r="H347" s="4"/>
      <c r="I347" s="4"/>
      <c r="J347" s="5"/>
      <c r="K347" s="5"/>
      <c r="L347" s="5"/>
      <c r="M347" s="6" t="s">
        <v>27</v>
      </c>
      <c r="N347" s="8">
        <f>F347+0.01</f>
        <v>2.4609722222221913</v>
      </c>
      <c r="O347" s="8">
        <f t="shared" si="153"/>
        <v>2.474972222222191</v>
      </c>
      <c r="P347" s="13"/>
    </row>
    <row r="348" spans="1:16" x14ac:dyDescent="0.25">
      <c r="A348" s="2">
        <f t="shared" si="145"/>
        <v>403271</v>
      </c>
      <c r="B348" s="2" t="s">
        <v>42</v>
      </c>
      <c r="C348" s="2" t="s">
        <v>123</v>
      </c>
      <c r="D348" s="3" t="s">
        <v>17</v>
      </c>
      <c r="E348" s="11">
        <f t="shared" si="154"/>
        <v>2.4384722222221917</v>
      </c>
      <c r="F348" s="11">
        <f t="shared" si="155"/>
        <v>2.4559722222221914</v>
      </c>
      <c r="G348" s="4" t="s">
        <v>23</v>
      </c>
      <c r="H348" s="9">
        <f t="shared" ref="H348:H353" si="156">F348+0.006</f>
        <v>2.4619722222221911</v>
      </c>
      <c r="I348" s="9">
        <f t="shared" ref="I348:I353" si="157">H348+0.004</f>
        <v>2.4659722222221911</v>
      </c>
      <c r="J348" s="5"/>
      <c r="K348" s="5"/>
      <c r="L348" s="5"/>
      <c r="M348" s="6" t="s">
        <v>24</v>
      </c>
      <c r="N348" s="8">
        <f t="shared" ref="N348:N353" si="158">I348+0.01</f>
        <v>2.4759722222221909</v>
      </c>
      <c r="O348" s="8">
        <f t="shared" si="153"/>
        <v>2.4899722222221907</v>
      </c>
      <c r="P348" s="13"/>
    </row>
    <row r="349" spans="1:16" x14ac:dyDescent="0.25">
      <c r="A349" s="2">
        <f t="shared" si="145"/>
        <v>403281</v>
      </c>
      <c r="B349" s="2" t="s">
        <v>11</v>
      </c>
      <c r="C349" s="2" t="s">
        <v>16</v>
      </c>
      <c r="D349" s="3" t="s">
        <v>12</v>
      </c>
      <c r="E349" s="11">
        <f t="shared" si="154"/>
        <v>2.4434722222221916</v>
      </c>
      <c r="F349" s="11">
        <f t="shared" si="155"/>
        <v>2.4609722222221913</v>
      </c>
      <c r="G349" s="4" t="s">
        <v>18</v>
      </c>
      <c r="H349" s="9">
        <f t="shared" si="156"/>
        <v>2.466972222222191</v>
      </c>
      <c r="I349" s="9">
        <f t="shared" si="157"/>
        <v>2.470972222222191</v>
      </c>
      <c r="J349" s="5"/>
      <c r="K349" s="5"/>
      <c r="L349" s="5"/>
      <c r="M349" s="6" t="s">
        <v>30</v>
      </c>
      <c r="N349" s="8">
        <f t="shared" si="158"/>
        <v>2.4809722222221908</v>
      </c>
      <c r="O349" s="8">
        <f t="shared" si="153"/>
        <v>2.4949722222221906</v>
      </c>
      <c r="P349" s="13"/>
    </row>
    <row r="350" spans="1:16" x14ac:dyDescent="0.25">
      <c r="A350" s="2">
        <f t="shared" si="145"/>
        <v>403291</v>
      </c>
      <c r="B350" s="2" t="s">
        <v>36</v>
      </c>
      <c r="C350" s="2" t="s">
        <v>123</v>
      </c>
      <c r="D350" s="3" t="s">
        <v>17</v>
      </c>
      <c r="E350" s="11">
        <f t="shared" si="154"/>
        <v>2.4484722222221915</v>
      </c>
      <c r="F350" s="11">
        <f t="shared" si="155"/>
        <v>2.4659722222221911</v>
      </c>
      <c r="G350" s="4" t="s">
        <v>23</v>
      </c>
      <c r="H350" s="9">
        <f t="shared" si="156"/>
        <v>2.4719722222221909</v>
      </c>
      <c r="I350" s="9">
        <f t="shared" si="157"/>
        <v>2.4759722222221909</v>
      </c>
      <c r="J350" s="5"/>
      <c r="K350" s="5"/>
      <c r="L350" s="5"/>
      <c r="M350" s="6" t="s">
        <v>24</v>
      </c>
      <c r="N350" s="8">
        <f t="shared" si="158"/>
        <v>2.4859722222221907</v>
      </c>
      <c r="O350" s="8">
        <f t="shared" si="153"/>
        <v>2.4999722222221905</v>
      </c>
      <c r="P350" s="13"/>
    </row>
    <row r="351" spans="1:16" x14ac:dyDescent="0.25">
      <c r="A351" s="2">
        <f t="shared" si="145"/>
        <v>403301</v>
      </c>
      <c r="B351" s="2" t="s">
        <v>31</v>
      </c>
      <c r="C351" s="2" t="s">
        <v>16</v>
      </c>
      <c r="D351" s="3" t="s">
        <v>12</v>
      </c>
      <c r="E351" s="11">
        <f t="shared" si="154"/>
        <v>2.4534722222221914</v>
      </c>
      <c r="F351" s="11">
        <f t="shared" si="155"/>
        <v>2.470972222222191</v>
      </c>
      <c r="G351" s="4" t="s">
        <v>18</v>
      </c>
      <c r="H351" s="9">
        <f t="shared" si="156"/>
        <v>2.4769722222221908</v>
      </c>
      <c r="I351" s="9">
        <f t="shared" si="157"/>
        <v>2.4809722222221908</v>
      </c>
      <c r="J351" s="5"/>
      <c r="K351" s="5"/>
      <c r="L351" s="5"/>
      <c r="M351" s="6" t="s">
        <v>30</v>
      </c>
      <c r="N351" s="8">
        <f t="shared" si="158"/>
        <v>2.4909722222221906</v>
      </c>
      <c r="O351" s="8">
        <f t="shared" si="153"/>
        <v>2.5049722222221904</v>
      </c>
      <c r="P351" s="13"/>
    </row>
    <row r="352" spans="1:16" x14ac:dyDescent="0.25">
      <c r="A352" s="2">
        <f t="shared" si="145"/>
        <v>403311</v>
      </c>
      <c r="B352" s="2" t="s">
        <v>37</v>
      </c>
      <c r="C352" s="2" t="s">
        <v>16</v>
      </c>
      <c r="D352" s="3" t="s">
        <v>17</v>
      </c>
      <c r="E352" s="11">
        <f t="shared" si="154"/>
        <v>2.4584722222221913</v>
      </c>
      <c r="F352" s="11">
        <f t="shared" si="155"/>
        <v>2.4759722222221909</v>
      </c>
      <c r="G352" s="4" t="s">
        <v>23</v>
      </c>
      <c r="H352" s="9">
        <f t="shared" si="156"/>
        <v>2.4819722222221907</v>
      </c>
      <c r="I352" s="9">
        <f t="shared" si="157"/>
        <v>2.4859722222221907</v>
      </c>
      <c r="J352" s="5"/>
      <c r="K352" s="5"/>
      <c r="L352" s="5"/>
      <c r="M352" s="6" t="s">
        <v>24</v>
      </c>
      <c r="N352" s="8">
        <f t="shared" si="158"/>
        <v>2.4959722222221905</v>
      </c>
      <c r="O352" s="8">
        <f t="shared" si="153"/>
        <v>2.5099722222221903</v>
      </c>
      <c r="P352" s="13"/>
    </row>
    <row r="353" spans="1:16" x14ac:dyDescent="0.25">
      <c r="A353" s="2">
        <f t="shared" si="145"/>
        <v>403321</v>
      </c>
      <c r="B353" s="2" t="s">
        <v>11</v>
      </c>
      <c r="C353" s="2" t="s">
        <v>16</v>
      </c>
      <c r="D353" s="3" t="s">
        <v>12</v>
      </c>
      <c r="E353" s="11">
        <f t="shared" si="154"/>
        <v>2.4634722222221912</v>
      </c>
      <c r="F353" s="11">
        <f t="shared" si="155"/>
        <v>2.4809722222221908</v>
      </c>
      <c r="G353" s="4" t="s">
        <v>18</v>
      </c>
      <c r="H353" s="9">
        <f t="shared" si="156"/>
        <v>2.4869722222221906</v>
      </c>
      <c r="I353" s="9">
        <f t="shared" si="157"/>
        <v>2.4909722222221906</v>
      </c>
      <c r="J353" s="5"/>
      <c r="K353" s="5"/>
      <c r="L353" s="5"/>
      <c r="M353" s="6" t="s">
        <v>30</v>
      </c>
      <c r="N353" s="8">
        <f t="shared" si="158"/>
        <v>2.5009722222221904</v>
      </c>
      <c r="O353" s="8">
        <f t="shared" si="153"/>
        <v>2.5149722222221902</v>
      </c>
      <c r="P353" s="13"/>
    </row>
    <row r="354" spans="1:16" x14ac:dyDescent="0.25">
      <c r="A354" s="2">
        <f t="shared" si="145"/>
        <v>403331</v>
      </c>
      <c r="B354" s="2" t="s">
        <v>25</v>
      </c>
      <c r="C354" s="2" t="s">
        <v>26</v>
      </c>
      <c r="D354" s="3" t="s">
        <v>17</v>
      </c>
      <c r="E354" s="11">
        <f t="shared" si="154"/>
        <v>2.4684722222221911</v>
      </c>
      <c r="F354" s="11">
        <f t="shared" si="155"/>
        <v>2.4859722222221907</v>
      </c>
      <c r="G354" s="4"/>
      <c r="H354" s="4"/>
      <c r="I354" s="4"/>
      <c r="J354" s="5"/>
      <c r="K354" s="5"/>
      <c r="L354" s="5"/>
      <c r="M354" s="6" t="s">
        <v>33</v>
      </c>
      <c r="N354" s="8">
        <f>F354+0.01</f>
        <v>2.4959722222221905</v>
      </c>
      <c r="O354" s="8">
        <f t="shared" si="153"/>
        <v>2.5099722222221903</v>
      </c>
      <c r="P354" s="13"/>
    </row>
    <row r="355" spans="1:16" x14ac:dyDescent="0.25">
      <c r="A355" s="2">
        <f t="shared" si="145"/>
        <v>403341</v>
      </c>
      <c r="B355" s="2" t="s">
        <v>38</v>
      </c>
      <c r="C355" s="2" t="s">
        <v>16</v>
      </c>
      <c r="D355" s="3" t="s">
        <v>12</v>
      </c>
      <c r="E355" s="11">
        <f t="shared" si="154"/>
        <v>2.473472222222191</v>
      </c>
      <c r="F355" s="11">
        <f t="shared" si="155"/>
        <v>2.4909722222221906</v>
      </c>
      <c r="G355" s="4" t="s">
        <v>23</v>
      </c>
      <c r="H355" s="9">
        <f t="shared" ref="H355:H361" si="159">F355+0.006</f>
        <v>2.4969722222221904</v>
      </c>
      <c r="I355" s="9">
        <f t="shared" ref="I355:I361" si="160">H355+0.004</f>
        <v>2.5009722222221904</v>
      </c>
      <c r="J355" s="5"/>
      <c r="K355" s="5"/>
      <c r="L355" s="5"/>
      <c r="M355" s="6" t="s">
        <v>24</v>
      </c>
      <c r="N355" s="8">
        <f t="shared" ref="N355:N361" si="161">I355+0.01</f>
        <v>2.5109722222221902</v>
      </c>
      <c r="O355" s="8">
        <f t="shared" si="153"/>
        <v>2.52497222222219</v>
      </c>
      <c r="P355" s="13"/>
    </row>
    <row r="356" spans="1:16" x14ac:dyDescent="0.25">
      <c r="A356" s="2">
        <f t="shared" si="145"/>
        <v>403351</v>
      </c>
      <c r="B356" s="2" t="s">
        <v>36</v>
      </c>
      <c r="C356" s="2" t="s">
        <v>16</v>
      </c>
      <c r="D356" s="3" t="s">
        <v>17</v>
      </c>
      <c r="E356" s="11">
        <f t="shared" si="154"/>
        <v>2.4784722222221909</v>
      </c>
      <c r="F356" s="11">
        <f t="shared" si="155"/>
        <v>2.4959722222221905</v>
      </c>
      <c r="G356" s="4" t="s">
        <v>23</v>
      </c>
      <c r="H356" s="9">
        <f t="shared" si="159"/>
        <v>2.5019722222221903</v>
      </c>
      <c r="I356" s="9">
        <f t="shared" si="160"/>
        <v>2.5059722222221903</v>
      </c>
      <c r="J356" s="5"/>
      <c r="K356" s="5"/>
      <c r="L356" s="5"/>
      <c r="M356" s="6" t="s">
        <v>24</v>
      </c>
      <c r="N356" s="8">
        <f t="shared" si="161"/>
        <v>2.5159722222221901</v>
      </c>
      <c r="O356" s="8">
        <f t="shared" si="153"/>
        <v>2.5299722222221899</v>
      </c>
      <c r="P356" s="13"/>
    </row>
    <row r="357" spans="1:16" x14ac:dyDescent="0.25">
      <c r="A357" s="2">
        <f t="shared" si="145"/>
        <v>403361</v>
      </c>
      <c r="B357" s="2" t="s">
        <v>28</v>
      </c>
      <c r="C357" s="2" t="s">
        <v>16</v>
      </c>
      <c r="D357" s="3" t="s">
        <v>12</v>
      </c>
      <c r="E357" s="11">
        <f t="shared" si="154"/>
        <v>2.4834722222221908</v>
      </c>
      <c r="F357" s="11">
        <f t="shared" si="155"/>
        <v>2.5009722222221904</v>
      </c>
      <c r="G357" s="4" t="s">
        <v>18</v>
      </c>
      <c r="H357" s="9">
        <f t="shared" si="159"/>
        <v>2.5069722222221902</v>
      </c>
      <c r="I357" s="9">
        <f t="shared" si="160"/>
        <v>2.5109722222221902</v>
      </c>
      <c r="J357" s="5"/>
      <c r="K357" s="5"/>
      <c r="L357" s="5"/>
      <c r="M357" s="6" t="s">
        <v>30</v>
      </c>
      <c r="N357" s="8">
        <f t="shared" si="161"/>
        <v>2.52097222222219</v>
      </c>
      <c r="O357" s="8">
        <f t="shared" si="153"/>
        <v>2.5349722222221898</v>
      </c>
      <c r="P357" s="13"/>
    </row>
    <row r="358" spans="1:16" x14ac:dyDescent="0.25">
      <c r="A358" s="2">
        <f t="shared" si="145"/>
        <v>403371</v>
      </c>
      <c r="B358" s="2" t="s">
        <v>48</v>
      </c>
      <c r="C358" s="2" t="s">
        <v>16</v>
      </c>
      <c r="D358" s="3" t="s">
        <v>17</v>
      </c>
      <c r="E358" s="11">
        <f t="shared" si="154"/>
        <v>2.4884722222221907</v>
      </c>
      <c r="F358" s="11">
        <f t="shared" si="155"/>
        <v>2.5059722222221903</v>
      </c>
      <c r="G358" s="4" t="s">
        <v>18</v>
      </c>
      <c r="H358" s="9">
        <f t="shared" si="159"/>
        <v>2.5119722222221901</v>
      </c>
      <c r="I358" s="9">
        <f t="shared" si="160"/>
        <v>2.5159722222221901</v>
      </c>
      <c r="J358" s="5"/>
      <c r="K358" s="5"/>
      <c r="L358" s="5"/>
      <c r="M358" s="6" t="s">
        <v>30</v>
      </c>
      <c r="N358" s="8">
        <f t="shared" si="161"/>
        <v>2.5259722222221899</v>
      </c>
      <c r="O358" s="8">
        <f t="shared" si="153"/>
        <v>2.5399722222221897</v>
      </c>
      <c r="P358" s="13"/>
    </row>
    <row r="359" spans="1:16" x14ac:dyDescent="0.25">
      <c r="A359" s="2">
        <f t="shared" si="145"/>
        <v>403381</v>
      </c>
      <c r="B359" s="2" t="s">
        <v>49</v>
      </c>
      <c r="C359" s="2" t="s">
        <v>16</v>
      </c>
      <c r="D359" s="3" t="s">
        <v>12</v>
      </c>
      <c r="E359" s="11">
        <f t="shared" si="154"/>
        <v>2.4934722222221906</v>
      </c>
      <c r="F359" s="11">
        <f t="shared" si="155"/>
        <v>2.5109722222221902</v>
      </c>
      <c r="G359" s="4" t="s">
        <v>18</v>
      </c>
      <c r="H359" s="9">
        <f t="shared" si="159"/>
        <v>2.51697222222219</v>
      </c>
      <c r="I359" s="9">
        <f t="shared" si="160"/>
        <v>2.52097222222219</v>
      </c>
      <c r="J359" s="5"/>
      <c r="K359" s="5"/>
      <c r="L359" s="5"/>
      <c r="M359" s="6" t="s">
        <v>30</v>
      </c>
      <c r="N359" s="8">
        <f t="shared" si="161"/>
        <v>2.5309722222221898</v>
      </c>
      <c r="O359" s="8">
        <f t="shared" si="153"/>
        <v>2.5449722222221896</v>
      </c>
      <c r="P359" s="13"/>
    </row>
    <row r="360" spans="1:16" x14ac:dyDescent="0.25">
      <c r="A360" s="2">
        <f t="shared" si="145"/>
        <v>403391</v>
      </c>
      <c r="B360" s="2" t="s">
        <v>11</v>
      </c>
      <c r="C360" s="2" t="s">
        <v>16</v>
      </c>
      <c r="D360" s="3" t="s">
        <v>17</v>
      </c>
      <c r="E360" s="11">
        <f t="shared" si="154"/>
        <v>2.4984722222221905</v>
      </c>
      <c r="F360" s="11">
        <f t="shared" si="155"/>
        <v>2.5159722222221901</v>
      </c>
      <c r="G360" s="4" t="s">
        <v>18</v>
      </c>
      <c r="H360" s="9">
        <f t="shared" si="159"/>
        <v>2.5219722222221899</v>
      </c>
      <c r="I360" s="9">
        <f t="shared" si="160"/>
        <v>2.5259722222221899</v>
      </c>
      <c r="J360" s="5"/>
      <c r="K360" s="5"/>
      <c r="L360" s="5"/>
      <c r="M360" s="6" t="s">
        <v>30</v>
      </c>
      <c r="N360" s="8">
        <f t="shared" si="161"/>
        <v>2.5359722222221897</v>
      </c>
      <c r="O360" s="8">
        <f t="shared" si="153"/>
        <v>2.5499722222221894</v>
      </c>
      <c r="P360" s="13"/>
    </row>
    <row r="361" spans="1:16" x14ac:dyDescent="0.25">
      <c r="A361" s="2">
        <f t="shared" si="145"/>
        <v>403401</v>
      </c>
      <c r="B361" s="2" t="s">
        <v>50</v>
      </c>
      <c r="C361" s="2" t="s">
        <v>34</v>
      </c>
      <c r="D361" s="3" t="s">
        <v>17</v>
      </c>
      <c r="E361" s="11">
        <f t="shared" si="154"/>
        <v>2.5034722222221903</v>
      </c>
      <c r="F361" s="11">
        <f t="shared" si="155"/>
        <v>2.52097222222219</v>
      </c>
      <c r="G361" s="4" t="s">
        <v>19</v>
      </c>
      <c r="H361" s="9">
        <f t="shared" si="159"/>
        <v>2.5269722222221898</v>
      </c>
      <c r="I361" s="9">
        <f t="shared" si="160"/>
        <v>2.5309722222221898</v>
      </c>
      <c r="J361" s="5" t="s">
        <v>19</v>
      </c>
      <c r="K361" s="10">
        <f>I361+0.005</f>
        <v>2.5359722222221897</v>
      </c>
      <c r="L361" s="10">
        <f>K361+0.005</f>
        <v>2.5409722222221895</v>
      </c>
      <c r="M361" s="6" t="s">
        <v>35</v>
      </c>
      <c r="N361" s="8">
        <f t="shared" si="161"/>
        <v>2.5409722222221895</v>
      </c>
      <c r="O361" s="8">
        <f t="shared" si="153"/>
        <v>2.5549722222221893</v>
      </c>
      <c r="P361" s="13"/>
    </row>
    <row r="362" spans="1:16" x14ac:dyDescent="0.25">
      <c r="A362" s="2">
        <f t="shared" si="145"/>
        <v>403411</v>
      </c>
      <c r="B362" s="2" t="s">
        <v>51</v>
      </c>
      <c r="C362" s="2" t="s">
        <v>16</v>
      </c>
      <c r="D362" s="3" t="s">
        <v>12</v>
      </c>
      <c r="E362" s="11">
        <f>E361+0.005</f>
        <v>2.5084722222221902</v>
      </c>
      <c r="F362" s="11">
        <f t="shared" si="155"/>
        <v>2.5259722222221899</v>
      </c>
      <c r="G362" s="4" t="s">
        <v>18</v>
      </c>
      <c r="H362" s="9">
        <f>F362+0.006</f>
        <v>2.5319722222221897</v>
      </c>
      <c r="I362" s="9">
        <f>H362+0.004</f>
        <v>2.5359722222221897</v>
      </c>
      <c r="J362" s="5" t="s">
        <v>19</v>
      </c>
      <c r="K362" s="10">
        <f>I362+0.005</f>
        <v>2.5409722222221895</v>
      </c>
      <c r="L362" s="10">
        <f>K362+0.005</f>
        <v>2.5459722222221894</v>
      </c>
      <c r="M362" s="6" t="s">
        <v>22</v>
      </c>
      <c r="N362" s="8">
        <f>L362+0.01</f>
        <v>2.5559722222221892</v>
      </c>
      <c r="O362" s="8">
        <f t="shared" si="153"/>
        <v>2.569972222222189</v>
      </c>
      <c r="P362" s="13"/>
    </row>
    <row r="363" spans="1:16" x14ac:dyDescent="0.25">
      <c r="A363" s="2">
        <f t="shared" si="145"/>
        <v>403421</v>
      </c>
      <c r="B363" s="2" t="s">
        <v>52</v>
      </c>
      <c r="C363" s="2" t="s">
        <v>123</v>
      </c>
      <c r="D363" s="3" t="s">
        <v>17</v>
      </c>
      <c r="E363" s="11">
        <f t="shared" ref="E363:E378" si="162">E362+0.005</f>
        <v>2.5134722222221901</v>
      </c>
      <c r="F363" s="11">
        <f t="shared" si="155"/>
        <v>2.5309722222221898</v>
      </c>
      <c r="G363" s="4" t="s">
        <v>23</v>
      </c>
      <c r="H363" s="9">
        <f>F363+0.006</f>
        <v>2.5369722222221895</v>
      </c>
      <c r="I363" s="9">
        <f>H363+0.004</f>
        <v>2.5409722222221895</v>
      </c>
      <c r="J363" s="5"/>
      <c r="K363" s="5"/>
      <c r="L363" s="5"/>
      <c r="M363" s="6" t="s">
        <v>24</v>
      </c>
      <c r="N363" s="8">
        <f>I363+0.01</f>
        <v>2.5509722222221893</v>
      </c>
      <c r="O363" s="8">
        <f t="shared" si="153"/>
        <v>2.5649722222221891</v>
      </c>
      <c r="P363" s="13"/>
    </row>
    <row r="364" spans="1:16" x14ac:dyDescent="0.25">
      <c r="A364" s="2">
        <f t="shared" si="145"/>
        <v>403431</v>
      </c>
      <c r="B364" s="2" t="s">
        <v>36</v>
      </c>
      <c r="C364" s="2" t="s">
        <v>26</v>
      </c>
      <c r="D364" s="3" t="s">
        <v>12</v>
      </c>
      <c r="E364" s="11">
        <f t="shared" si="162"/>
        <v>2.51847222222219</v>
      </c>
      <c r="F364" s="11">
        <f t="shared" si="155"/>
        <v>2.5359722222221897</v>
      </c>
      <c r="G364" s="4"/>
      <c r="H364" s="4"/>
      <c r="I364" s="4"/>
      <c r="J364" s="5"/>
      <c r="K364" s="5"/>
      <c r="L364" s="5"/>
      <c r="M364" s="6" t="s">
        <v>27</v>
      </c>
      <c r="N364" s="8">
        <f>F364+0.01</f>
        <v>2.5459722222221894</v>
      </c>
      <c r="O364" s="8">
        <f t="shared" si="153"/>
        <v>2.5599722222221892</v>
      </c>
      <c r="P364" s="13"/>
    </row>
    <row r="365" spans="1:16" x14ac:dyDescent="0.25">
      <c r="A365" s="2">
        <f t="shared" si="145"/>
        <v>403441</v>
      </c>
      <c r="B365" s="2" t="s">
        <v>53</v>
      </c>
      <c r="C365" s="2" t="s">
        <v>123</v>
      </c>
      <c r="D365" s="3" t="s">
        <v>17</v>
      </c>
      <c r="E365" s="11">
        <f t="shared" si="162"/>
        <v>2.5234722222221899</v>
      </c>
      <c r="F365" s="11">
        <f t="shared" si="155"/>
        <v>2.5409722222221895</v>
      </c>
      <c r="G365" s="4" t="s">
        <v>23</v>
      </c>
      <c r="H365" s="9">
        <f t="shared" ref="H365:H370" si="163">F365+0.006</f>
        <v>2.5469722222221893</v>
      </c>
      <c r="I365" s="9">
        <f t="shared" ref="I365:I370" si="164">H365+0.004</f>
        <v>2.5509722222221893</v>
      </c>
      <c r="J365" s="5"/>
      <c r="K365" s="5"/>
      <c r="L365" s="5"/>
      <c r="M365" s="6" t="s">
        <v>24</v>
      </c>
      <c r="N365" s="8">
        <f t="shared" ref="N365:N370" si="165">I365+0.01</f>
        <v>2.5609722222221891</v>
      </c>
      <c r="O365" s="8">
        <f t="shared" si="153"/>
        <v>2.5749722222221889</v>
      </c>
      <c r="P365" s="13"/>
    </row>
    <row r="366" spans="1:16" x14ac:dyDescent="0.25">
      <c r="A366" s="2">
        <f t="shared" si="145"/>
        <v>403451</v>
      </c>
      <c r="B366" s="2" t="s">
        <v>54</v>
      </c>
      <c r="C366" s="2" t="s">
        <v>16</v>
      </c>
      <c r="D366" s="3" t="s">
        <v>12</v>
      </c>
      <c r="E366" s="11">
        <f t="shared" si="162"/>
        <v>2.5284722222221898</v>
      </c>
      <c r="F366" s="11">
        <f t="shared" si="155"/>
        <v>2.5459722222221894</v>
      </c>
      <c r="G366" s="4" t="s">
        <v>18</v>
      </c>
      <c r="H366" s="9">
        <f t="shared" si="163"/>
        <v>2.5519722222221892</v>
      </c>
      <c r="I366" s="9">
        <f t="shared" si="164"/>
        <v>2.5559722222221892</v>
      </c>
      <c r="J366" s="5"/>
      <c r="K366" s="5"/>
      <c r="L366" s="5"/>
      <c r="M366" s="6" t="s">
        <v>30</v>
      </c>
      <c r="N366" s="8">
        <f t="shared" si="165"/>
        <v>2.565972222222189</v>
      </c>
      <c r="O366" s="8">
        <f t="shared" si="153"/>
        <v>2.5799722222221888</v>
      </c>
      <c r="P366" s="13"/>
    </row>
    <row r="367" spans="1:16" x14ac:dyDescent="0.25">
      <c r="A367" s="2">
        <f t="shared" si="145"/>
        <v>403461</v>
      </c>
      <c r="B367" s="2" t="s">
        <v>47</v>
      </c>
      <c r="C367" s="2" t="s">
        <v>123</v>
      </c>
      <c r="D367" s="3" t="s">
        <v>17</v>
      </c>
      <c r="E367" s="11">
        <f t="shared" si="162"/>
        <v>2.5334722222221897</v>
      </c>
      <c r="F367" s="11">
        <f t="shared" si="155"/>
        <v>2.5509722222221893</v>
      </c>
      <c r="G367" s="4" t="s">
        <v>23</v>
      </c>
      <c r="H367" s="9">
        <f t="shared" si="163"/>
        <v>2.5569722222221891</v>
      </c>
      <c r="I367" s="9">
        <f t="shared" si="164"/>
        <v>2.5609722222221891</v>
      </c>
      <c r="J367" s="5"/>
      <c r="K367" s="5"/>
      <c r="L367" s="5"/>
      <c r="M367" s="6" t="s">
        <v>24</v>
      </c>
      <c r="N367" s="8">
        <f t="shared" si="165"/>
        <v>2.5709722222221889</v>
      </c>
      <c r="O367" s="8">
        <f t="shared" si="153"/>
        <v>2.5849722222221887</v>
      </c>
      <c r="P367" s="13"/>
    </row>
    <row r="368" spans="1:16" x14ac:dyDescent="0.25">
      <c r="A368" s="2">
        <f t="shared" si="145"/>
        <v>403471</v>
      </c>
      <c r="B368" s="2" t="s">
        <v>46</v>
      </c>
      <c r="C368" s="2" t="s">
        <v>16</v>
      </c>
      <c r="D368" s="3" t="s">
        <v>12</v>
      </c>
      <c r="E368" s="11">
        <f t="shared" si="162"/>
        <v>2.5384722222221896</v>
      </c>
      <c r="F368" s="11">
        <f t="shared" si="155"/>
        <v>2.5559722222221892</v>
      </c>
      <c r="G368" s="4" t="s">
        <v>18</v>
      </c>
      <c r="H368" s="9">
        <f t="shared" si="163"/>
        <v>2.561972222222189</v>
      </c>
      <c r="I368" s="9">
        <f t="shared" si="164"/>
        <v>2.565972222222189</v>
      </c>
      <c r="J368" s="5"/>
      <c r="K368" s="5"/>
      <c r="L368" s="5"/>
      <c r="M368" s="6" t="s">
        <v>30</v>
      </c>
      <c r="N368" s="8">
        <f t="shared" si="165"/>
        <v>2.5759722222221888</v>
      </c>
      <c r="O368" s="8">
        <f t="shared" si="153"/>
        <v>2.5899722222221886</v>
      </c>
      <c r="P368" s="13"/>
    </row>
    <row r="369" spans="1:16" x14ac:dyDescent="0.25">
      <c r="A369" s="2">
        <f t="shared" si="145"/>
        <v>403481</v>
      </c>
      <c r="B369" s="2" t="s">
        <v>36</v>
      </c>
      <c r="C369" s="2" t="s">
        <v>16</v>
      </c>
      <c r="D369" s="3" t="s">
        <v>17</v>
      </c>
      <c r="E369" s="11">
        <f t="shared" si="162"/>
        <v>2.5434722222221895</v>
      </c>
      <c r="F369" s="11">
        <f t="shared" si="155"/>
        <v>2.5609722222221891</v>
      </c>
      <c r="G369" s="4" t="s">
        <v>23</v>
      </c>
      <c r="H369" s="9">
        <f t="shared" si="163"/>
        <v>2.5669722222221889</v>
      </c>
      <c r="I369" s="9">
        <f t="shared" si="164"/>
        <v>2.5709722222221889</v>
      </c>
      <c r="J369" s="5"/>
      <c r="K369" s="5"/>
      <c r="L369" s="5"/>
      <c r="M369" s="6" t="s">
        <v>24</v>
      </c>
      <c r="N369" s="8">
        <f t="shared" si="165"/>
        <v>2.5809722222221887</v>
      </c>
      <c r="O369" s="8">
        <f t="shared" si="153"/>
        <v>2.5949722222221885</v>
      </c>
      <c r="P369" s="13"/>
    </row>
    <row r="370" spans="1:16" x14ac:dyDescent="0.25">
      <c r="A370" s="2">
        <f t="shared" si="145"/>
        <v>403491</v>
      </c>
      <c r="B370" s="2" t="s">
        <v>45</v>
      </c>
      <c r="C370" s="2" t="s">
        <v>16</v>
      </c>
      <c r="D370" s="3" t="s">
        <v>12</v>
      </c>
      <c r="E370" s="11">
        <f t="shared" si="162"/>
        <v>2.5484722222221894</v>
      </c>
      <c r="F370" s="11">
        <f t="shared" si="155"/>
        <v>2.565972222222189</v>
      </c>
      <c r="G370" s="4" t="s">
        <v>18</v>
      </c>
      <c r="H370" s="9">
        <f t="shared" si="163"/>
        <v>2.5719722222221888</v>
      </c>
      <c r="I370" s="9">
        <f t="shared" si="164"/>
        <v>2.5759722222221888</v>
      </c>
      <c r="J370" s="5"/>
      <c r="K370" s="5"/>
      <c r="L370" s="5"/>
      <c r="M370" s="6" t="s">
        <v>30</v>
      </c>
      <c r="N370" s="8">
        <f t="shared" si="165"/>
        <v>2.5859722222221886</v>
      </c>
      <c r="O370" s="8">
        <f t="shared" si="153"/>
        <v>2.5999722222221884</v>
      </c>
      <c r="P370" s="13"/>
    </row>
    <row r="371" spans="1:16" x14ac:dyDescent="0.25">
      <c r="A371" s="2">
        <f t="shared" si="145"/>
        <v>403501</v>
      </c>
      <c r="B371" s="2" t="s">
        <v>11</v>
      </c>
      <c r="C371" s="2" t="s">
        <v>26</v>
      </c>
      <c r="D371" s="3" t="s">
        <v>17</v>
      </c>
      <c r="E371" s="11">
        <f t="shared" si="162"/>
        <v>2.5534722222221893</v>
      </c>
      <c r="F371" s="11">
        <f t="shared" si="155"/>
        <v>2.5709722222221889</v>
      </c>
      <c r="G371" s="4"/>
      <c r="H371" s="4"/>
      <c r="I371" s="4"/>
      <c r="J371" s="5"/>
      <c r="K371" s="5"/>
      <c r="L371" s="5"/>
      <c r="M371" s="6" t="s">
        <v>33</v>
      </c>
      <c r="N371" s="8">
        <f>F371+0.01</f>
        <v>2.5809722222221887</v>
      </c>
      <c r="O371" s="8">
        <f t="shared" si="153"/>
        <v>2.5949722222221885</v>
      </c>
      <c r="P371" s="13"/>
    </row>
    <row r="372" spans="1:16" x14ac:dyDescent="0.25">
      <c r="A372" s="2">
        <f t="shared" si="145"/>
        <v>403511</v>
      </c>
      <c r="B372" s="2" t="s">
        <v>44</v>
      </c>
      <c r="C372" s="2" t="s">
        <v>16</v>
      </c>
      <c r="D372" s="3" t="s">
        <v>12</v>
      </c>
      <c r="E372" s="11">
        <f t="shared" si="162"/>
        <v>2.5584722222221892</v>
      </c>
      <c r="F372" s="11">
        <f t="shared" si="155"/>
        <v>2.5759722222221888</v>
      </c>
      <c r="G372" s="4" t="s">
        <v>23</v>
      </c>
      <c r="H372" s="9">
        <f t="shared" ref="H372:H378" si="166">F372+0.006</f>
        <v>2.5819722222221886</v>
      </c>
      <c r="I372" s="9">
        <f t="shared" ref="I372:I378" si="167">H372+0.004</f>
        <v>2.5859722222221886</v>
      </c>
      <c r="J372" s="5"/>
      <c r="K372" s="5"/>
      <c r="L372" s="5"/>
      <c r="M372" s="6" t="s">
        <v>24</v>
      </c>
      <c r="N372" s="8">
        <f t="shared" ref="N372:N378" si="168">I372+0.01</f>
        <v>2.5959722222221884</v>
      </c>
      <c r="O372" s="8">
        <f t="shared" si="153"/>
        <v>2.6099722222221882</v>
      </c>
      <c r="P372" s="13"/>
    </row>
    <row r="373" spans="1:16" x14ac:dyDescent="0.25">
      <c r="A373" s="2">
        <f t="shared" si="145"/>
        <v>403521</v>
      </c>
      <c r="B373" s="2" t="s">
        <v>32</v>
      </c>
      <c r="C373" s="2" t="s">
        <v>16</v>
      </c>
      <c r="D373" s="3" t="s">
        <v>17</v>
      </c>
      <c r="E373" s="11">
        <f t="shared" si="162"/>
        <v>2.5634722222221891</v>
      </c>
      <c r="F373" s="11">
        <f t="shared" si="155"/>
        <v>2.5809722222221887</v>
      </c>
      <c r="G373" s="4" t="s">
        <v>23</v>
      </c>
      <c r="H373" s="9">
        <f t="shared" si="166"/>
        <v>2.5869722222221885</v>
      </c>
      <c r="I373" s="9">
        <f t="shared" si="167"/>
        <v>2.5909722222221885</v>
      </c>
      <c r="J373" s="5"/>
      <c r="K373" s="5"/>
      <c r="L373" s="5"/>
      <c r="M373" s="6" t="s">
        <v>24</v>
      </c>
      <c r="N373" s="8">
        <f t="shared" si="168"/>
        <v>2.6009722222221883</v>
      </c>
      <c r="O373" s="8">
        <f t="shared" si="153"/>
        <v>2.6149722222221881</v>
      </c>
      <c r="P373" s="13"/>
    </row>
    <row r="374" spans="1:16" x14ac:dyDescent="0.25">
      <c r="A374" s="2">
        <f t="shared" si="145"/>
        <v>403531</v>
      </c>
      <c r="B374" s="2" t="s">
        <v>31</v>
      </c>
      <c r="C374" s="2" t="s">
        <v>16</v>
      </c>
      <c r="D374" s="3" t="s">
        <v>12</v>
      </c>
      <c r="E374" s="11">
        <f t="shared" si="162"/>
        <v>2.568472222222189</v>
      </c>
      <c r="F374" s="11">
        <f t="shared" si="155"/>
        <v>2.5859722222221886</v>
      </c>
      <c r="G374" s="4" t="s">
        <v>18</v>
      </c>
      <c r="H374" s="9">
        <f t="shared" si="166"/>
        <v>2.5919722222221884</v>
      </c>
      <c r="I374" s="9">
        <f t="shared" si="167"/>
        <v>2.5959722222221884</v>
      </c>
      <c r="J374" s="5"/>
      <c r="K374" s="5"/>
      <c r="L374" s="5"/>
      <c r="M374" s="6" t="s">
        <v>30</v>
      </c>
      <c r="N374" s="8">
        <f t="shared" si="168"/>
        <v>2.6059722222221882</v>
      </c>
      <c r="O374" s="8">
        <f t="shared" si="153"/>
        <v>2.619972222222188</v>
      </c>
      <c r="P374" s="13"/>
    </row>
    <row r="375" spans="1:16" x14ac:dyDescent="0.25">
      <c r="A375" s="2">
        <f t="shared" si="145"/>
        <v>403541</v>
      </c>
      <c r="B375" s="2" t="s">
        <v>15</v>
      </c>
      <c r="C375" s="2" t="s">
        <v>16</v>
      </c>
      <c r="D375" s="3" t="s">
        <v>17</v>
      </c>
      <c r="E375" s="11">
        <f t="shared" si="162"/>
        <v>2.5734722222221889</v>
      </c>
      <c r="F375" s="11">
        <f t="shared" si="155"/>
        <v>2.5909722222221885</v>
      </c>
      <c r="G375" s="4" t="s">
        <v>18</v>
      </c>
      <c r="H375" s="9">
        <f t="shared" si="166"/>
        <v>2.5969722222221883</v>
      </c>
      <c r="I375" s="9">
        <f t="shared" si="167"/>
        <v>2.6009722222221883</v>
      </c>
      <c r="J375" s="5"/>
      <c r="K375" s="5"/>
      <c r="L375" s="5"/>
      <c r="M375" s="6" t="s">
        <v>30</v>
      </c>
      <c r="N375" s="8">
        <f t="shared" si="168"/>
        <v>2.6109722222221881</v>
      </c>
      <c r="O375" s="8">
        <f t="shared" si="153"/>
        <v>2.6249722222221878</v>
      </c>
      <c r="P375" s="13"/>
    </row>
    <row r="376" spans="1:16" x14ac:dyDescent="0.25">
      <c r="A376" s="2">
        <f t="shared" si="145"/>
        <v>403551</v>
      </c>
      <c r="B376" s="2" t="s">
        <v>39</v>
      </c>
      <c r="C376" s="2" t="s">
        <v>16</v>
      </c>
      <c r="D376" s="3" t="s">
        <v>12</v>
      </c>
      <c r="E376" s="11">
        <f t="shared" si="162"/>
        <v>2.5784722222221887</v>
      </c>
      <c r="F376" s="11">
        <f t="shared" si="155"/>
        <v>2.5959722222221884</v>
      </c>
      <c r="G376" s="4" t="s">
        <v>18</v>
      </c>
      <c r="H376" s="9">
        <f t="shared" si="166"/>
        <v>2.6019722222221882</v>
      </c>
      <c r="I376" s="9">
        <f t="shared" si="167"/>
        <v>2.6059722222221882</v>
      </c>
      <c r="J376" s="5"/>
      <c r="K376" s="5"/>
      <c r="L376" s="5"/>
      <c r="M376" s="6" t="s">
        <v>30</v>
      </c>
      <c r="N376" s="8">
        <f t="shared" si="168"/>
        <v>2.6159722222221879</v>
      </c>
      <c r="O376" s="8">
        <f t="shared" si="153"/>
        <v>2.6299722222221877</v>
      </c>
      <c r="P376" s="13"/>
    </row>
    <row r="377" spans="1:16" x14ac:dyDescent="0.25">
      <c r="A377" s="2">
        <f t="shared" si="145"/>
        <v>403561</v>
      </c>
      <c r="B377" s="2" t="s">
        <v>11</v>
      </c>
      <c r="C377" s="2" t="s">
        <v>16</v>
      </c>
      <c r="D377" s="3" t="s">
        <v>17</v>
      </c>
      <c r="E377" s="11">
        <f t="shared" si="162"/>
        <v>2.5834722222221886</v>
      </c>
      <c r="F377" s="11">
        <f t="shared" si="155"/>
        <v>2.6009722222221883</v>
      </c>
      <c r="G377" s="4" t="s">
        <v>18</v>
      </c>
      <c r="H377" s="9">
        <f t="shared" si="166"/>
        <v>2.6069722222221881</v>
      </c>
      <c r="I377" s="9">
        <f t="shared" si="167"/>
        <v>2.6109722222221881</v>
      </c>
      <c r="J377" s="5"/>
      <c r="K377" s="5"/>
      <c r="L377" s="5"/>
      <c r="M377" s="6" t="s">
        <v>30</v>
      </c>
      <c r="N377" s="8">
        <f t="shared" si="168"/>
        <v>2.6209722222221878</v>
      </c>
      <c r="O377" s="8">
        <f t="shared" si="153"/>
        <v>2.6349722222221876</v>
      </c>
      <c r="P377" s="13"/>
    </row>
    <row r="378" spans="1:16" x14ac:dyDescent="0.25">
      <c r="A378" s="2">
        <f t="shared" si="145"/>
        <v>403571</v>
      </c>
      <c r="B378" s="2" t="s">
        <v>36</v>
      </c>
      <c r="C378" s="2" t="s">
        <v>34</v>
      </c>
      <c r="D378" s="3" t="s">
        <v>17</v>
      </c>
      <c r="E378" s="11">
        <f t="shared" si="162"/>
        <v>2.5884722222221885</v>
      </c>
      <c r="F378" s="11">
        <f t="shared" si="155"/>
        <v>2.6059722222221882</v>
      </c>
      <c r="G378" s="4" t="s">
        <v>19</v>
      </c>
      <c r="H378" s="9">
        <f t="shared" si="166"/>
        <v>2.6119722222221879</v>
      </c>
      <c r="I378" s="9">
        <f t="shared" si="167"/>
        <v>2.6159722222221879</v>
      </c>
      <c r="J378" s="5" t="s">
        <v>19</v>
      </c>
      <c r="K378" s="10">
        <f>I378+0.005</f>
        <v>2.6209722222221878</v>
      </c>
      <c r="L378" s="10">
        <f>K378+0.005</f>
        <v>2.6259722222221877</v>
      </c>
      <c r="M378" s="6" t="s">
        <v>35</v>
      </c>
      <c r="N378" s="8">
        <f t="shared" si="168"/>
        <v>2.6259722222221877</v>
      </c>
      <c r="O378" s="8">
        <f t="shared" si="153"/>
        <v>2.6399722222221875</v>
      </c>
      <c r="P378" s="13"/>
    </row>
    <row r="379" spans="1:16" x14ac:dyDescent="0.25">
      <c r="A379" s="2">
        <f>A378+10</f>
        <v>403581</v>
      </c>
      <c r="B379" s="2" t="s">
        <v>14</v>
      </c>
      <c r="C379" s="2" t="s">
        <v>16</v>
      </c>
      <c r="D379" s="3" t="s">
        <v>12</v>
      </c>
      <c r="E379" s="11">
        <f>E378+0.005</f>
        <v>2.5934722222221884</v>
      </c>
      <c r="F379" s="11">
        <f t="shared" si="155"/>
        <v>2.6109722222221881</v>
      </c>
      <c r="G379" s="4" t="s">
        <v>18</v>
      </c>
      <c r="H379" s="9">
        <f>F379+0.006</f>
        <v>2.6169722222221878</v>
      </c>
      <c r="I379" s="9">
        <f>H379+0.004</f>
        <v>2.6209722222221878</v>
      </c>
      <c r="J379" s="5" t="s">
        <v>19</v>
      </c>
      <c r="K379" s="10">
        <f>I379+0.005</f>
        <v>2.6259722222221877</v>
      </c>
      <c r="L379" s="10">
        <f>K379+0.005</f>
        <v>2.6309722222221876</v>
      </c>
      <c r="M379" s="6" t="s">
        <v>22</v>
      </c>
      <c r="N379" s="8">
        <f>L379+0.01</f>
        <v>2.6409722222221874</v>
      </c>
      <c r="O379" s="8">
        <f t="shared" si="153"/>
        <v>2.6549722222221872</v>
      </c>
      <c r="P379" s="13"/>
    </row>
    <row r="380" spans="1:16" x14ac:dyDescent="0.25">
      <c r="A380" s="2">
        <f t="shared" ref="A380:A429" si="169">A379+10</f>
        <v>403591</v>
      </c>
      <c r="B380" s="2" t="s">
        <v>11</v>
      </c>
      <c r="C380" s="2" t="s">
        <v>123</v>
      </c>
      <c r="D380" s="3" t="s">
        <v>17</v>
      </c>
      <c r="E380" s="11">
        <f t="shared" ref="E380:E395" si="170">E379+0.005</f>
        <v>2.5984722222221883</v>
      </c>
      <c r="F380" s="11">
        <f t="shared" si="155"/>
        <v>2.6159722222221879</v>
      </c>
      <c r="G380" s="4" t="s">
        <v>23</v>
      </c>
      <c r="H380" s="9">
        <f>F380+0.006</f>
        <v>2.6219722222221877</v>
      </c>
      <c r="I380" s="9">
        <f>H380+0.004</f>
        <v>2.6259722222221877</v>
      </c>
      <c r="J380" s="5"/>
      <c r="K380" s="5"/>
      <c r="L380" s="5"/>
      <c r="M380" s="6" t="s">
        <v>24</v>
      </c>
      <c r="N380" s="8">
        <f>I380+0.01</f>
        <v>2.6359722222221875</v>
      </c>
      <c r="O380" s="8">
        <f t="shared" si="153"/>
        <v>2.6499722222221873</v>
      </c>
      <c r="P380" s="13"/>
    </row>
    <row r="381" spans="1:16" x14ac:dyDescent="0.25">
      <c r="A381" s="2">
        <f t="shared" si="169"/>
        <v>403601</v>
      </c>
      <c r="B381" s="2" t="s">
        <v>25</v>
      </c>
      <c r="C381" s="2" t="s">
        <v>26</v>
      </c>
      <c r="D381" s="3" t="s">
        <v>12</v>
      </c>
      <c r="E381" s="11">
        <f t="shared" si="170"/>
        <v>2.6034722222221882</v>
      </c>
      <c r="F381" s="11">
        <f t="shared" si="155"/>
        <v>2.6209722222221878</v>
      </c>
      <c r="G381" s="4"/>
      <c r="H381" s="4"/>
      <c r="I381" s="4"/>
      <c r="J381" s="5"/>
      <c r="K381" s="5"/>
      <c r="L381" s="5"/>
      <c r="M381" s="6" t="s">
        <v>27</v>
      </c>
      <c r="N381" s="8">
        <f>F381+0.01</f>
        <v>2.6309722222221876</v>
      </c>
      <c r="O381" s="8">
        <f t="shared" si="153"/>
        <v>2.6449722222221874</v>
      </c>
      <c r="P381" s="13"/>
    </row>
    <row r="382" spans="1:16" x14ac:dyDescent="0.25">
      <c r="A382" s="2">
        <f t="shared" si="169"/>
        <v>403611</v>
      </c>
      <c r="B382" s="2" t="s">
        <v>28</v>
      </c>
      <c r="C382" s="2" t="s">
        <v>123</v>
      </c>
      <c r="D382" s="3" t="s">
        <v>17</v>
      </c>
      <c r="E382" s="11">
        <f t="shared" si="170"/>
        <v>2.6084722222221881</v>
      </c>
      <c r="F382" s="11">
        <f t="shared" si="155"/>
        <v>2.6259722222221877</v>
      </c>
      <c r="G382" s="4" t="s">
        <v>23</v>
      </c>
      <c r="H382" s="9">
        <f t="shared" ref="H382:H387" si="171">F382+0.006</f>
        <v>2.6319722222221875</v>
      </c>
      <c r="I382" s="9">
        <f t="shared" ref="I382:I387" si="172">H382+0.004</f>
        <v>2.6359722222221875</v>
      </c>
      <c r="J382" s="5"/>
      <c r="K382" s="5"/>
      <c r="L382" s="5"/>
      <c r="M382" s="6" t="s">
        <v>24</v>
      </c>
      <c r="N382" s="8">
        <f t="shared" ref="N382:N387" si="173">I382+0.01</f>
        <v>2.6459722222221873</v>
      </c>
      <c r="O382" s="8">
        <f t="shared" si="153"/>
        <v>2.6599722222221871</v>
      </c>
      <c r="P382" s="13"/>
    </row>
    <row r="383" spans="1:16" x14ac:dyDescent="0.25">
      <c r="A383" s="2">
        <f t="shared" si="169"/>
        <v>403621</v>
      </c>
      <c r="B383" s="2" t="s">
        <v>29</v>
      </c>
      <c r="C383" s="2" t="s">
        <v>16</v>
      </c>
      <c r="D383" s="3" t="s">
        <v>12</v>
      </c>
      <c r="E383" s="11">
        <f t="shared" si="170"/>
        <v>2.613472222222188</v>
      </c>
      <c r="F383" s="11">
        <f t="shared" si="155"/>
        <v>2.6309722222221876</v>
      </c>
      <c r="G383" s="4" t="s">
        <v>18</v>
      </c>
      <c r="H383" s="9">
        <f t="shared" si="171"/>
        <v>2.6369722222221874</v>
      </c>
      <c r="I383" s="9">
        <f t="shared" si="172"/>
        <v>2.6409722222221874</v>
      </c>
      <c r="J383" s="5"/>
      <c r="K383" s="5"/>
      <c r="L383" s="5"/>
      <c r="M383" s="6" t="s">
        <v>30</v>
      </c>
      <c r="N383" s="8">
        <f t="shared" si="173"/>
        <v>2.6509722222221872</v>
      </c>
      <c r="O383" s="8">
        <f t="shared" si="153"/>
        <v>2.664972222222187</v>
      </c>
      <c r="P383" s="13"/>
    </row>
    <row r="384" spans="1:16" x14ac:dyDescent="0.25">
      <c r="A384" s="2">
        <f t="shared" si="169"/>
        <v>403631</v>
      </c>
      <c r="B384" s="2" t="s">
        <v>31</v>
      </c>
      <c r="C384" s="2" t="s">
        <v>123</v>
      </c>
      <c r="D384" s="3" t="s">
        <v>17</v>
      </c>
      <c r="E384" s="11">
        <f t="shared" si="170"/>
        <v>2.6184722222221879</v>
      </c>
      <c r="F384" s="11">
        <f t="shared" si="155"/>
        <v>2.6359722222221875</v>
      </c>
      <c r="G384" s="4" t="s">
        <v>23</v>
      </c>
      <c r="H384" s="9">
        <f t="shared" si="171"/>
        <v>2.6419722222221873</v>
      </c>
      <c r="I384" s="9">
        <f t="shared" si="172"/>
        <v>2.6459722222221873</v>
      </c>
      <c r="J384" s="5"/>
      <c r="K384" s="5"/>
      <c r="L384" s="5"/>
      <c r="M384" s="6" t="s">
        <v>24</v>
      </c>
      <c r="N384" s="8">
        <f t="shared" si="173"/>
        <v>2.6559722222221871</v>
      </c>
      <c r="O384" s="8">
        <f t="shared" si="153"/>
        <v>2.6699722222221869</v>
      </c>
      <c r="P384" s="13"/>
    </row>
    <row r="385" spans="1:16" x14ac:dyDescent="0.25">
      <c r="A385" s="2">
        <f t="shared" si="169"/>
        <v>403641</v>
      </c>
      <c r="B385" s="2" t="s">
        <v>32</v>
      </c>
      <c r="C385" s="2" t="s">
        <v>16</v>
      </c>
      <c r="D385" s="3" t="s">
        <v>12</v>
      </c>
      <c r="E385" s="11">
        <f t="shared" si="170"/>
        <v>2.6234722222221878</v>
      </c>
      <c r="F385" s="11">
        <f t="shared" si="155"/>
        <v>2.6409722222221874</v>
      </c>
      <c r="G385" s="4" t="s">
        <v>18</v>
      </c>
      <c r="H385" s="9">
        <f t="shared" si="171"/>
        <v>2.6469722222221872</v>
      </c>
      <c r="I385" s="9">
        <f t="shared" si="172"/>
        <v>2.6509722222221872</v>
      </c>
      <c r="J385" s="5"/>
      <c r="K385" s="5"/>
      <c r="L385" s="5"/>
      <c r="M385" s="6" t="s">
        <v>30</v>
      </c>
      <c r="N385" s="8">
        <f t="shared" si="173"/>
        <v>2.660972222222187</v>
      </c>
      <c r="O385" s="8">
        <f t="shared" si="153"/>
        <v>2.6749722222221868</v>
      </c>
      <c r="P385" s="13"/>
    </row>
    <row r="386" spans="1:16" x14ac:dyDescent="0.25">
      <c r="A386" s="2">
        <f t="shared" si="169"/>
        <v>403651</v>
      </c>
      <c r="B386" s="2" t="s">
        <v>28</v>
      </c>
      <c r="C386" s="2" t="s">
        <v>16</v>
      </c>
      <c r="D386" s="3" t="s">
        <v>17</v>
      </c>
      <c r="E386" s="11">
        <f t="shared" si="170"/>
        <v>2.6284722222221877</v>
      </c>
      <c r="F386" s="11">
        <f t="shared" si="155"/>
        <v>2.6459722222221873</v>
      </c>
      <c r="G386" s="4" t="s">
        <v>23</v>
      </c>
      <c r="H386" s="9">
        <f t="shared" si="171"/>
        <v>2.6519722222221871</v>
      </c>
      <c r="I386" s="9">
        <f t="shared" si="172"/>
        <v>2.6559722222221871</v>
      </c>
      <c r="J386" s="5"/>
      <c r="K386" s="5"/>
      <c r="L386" s="5"/>
      <c r="M386" s="6" t="s">
        <v>24</v>
      </c>
      <c r="N386" s="8">
        <f t="shared" si="173"/>
        <v>2.6659722222221869</v>
      </c>
      <c r="O386" s="8">
        <f t="shared" si="153"/>
        <v>2.6799722222221867</v>
      </c>
      <c r="P386" s="13"/>
    </row>
    <row r="387" spans="1:16" x14ac:dyDescent="0.25">
      <c r="A387" s="2">
        <f t="shared" si="169"/>
        <v>403661</v>
      </c>
      <c r="B387" s="2" t="s">
        <v>36</v>
      </c>
      <c r="C387" s="2" t="s">
        <v>16</v>
      </c>
      <c r="D387" s="3" t="s">
        <v>12</v>
      </c>
      <c r="E387" s="11">
        <f t="shared" si="170"/>
        <v>2.6334722222221876</v>
      </c>
      <c r="F387" s="11">
        <f t="shared" si="155"/>
        <v>2.6509722222221872</v>
      </c>
      <c r="G387" s="4" t="s">
        <v>18</v>
      </c>
      <c r="H387" s="9">
        <f t="shared" si="171"/>
        <v>2.656972222222187</v>
      </c>
      <c r="I387" s="9">
        <f t="shared" si="172"/>
        <v>2.660972222222187</v>
      </c>
      <c r="J387" s="5"/>
      <c r="K387" s="5"/>
      <c r="L387" s="5"/>
      <c r="M387" s="6" t="s">
        <v>30</v>
      </c>
      <c r="N387" s="8">
        <f t="shared" si="173"/>
        <v>2.6709722222221868</v>
      </c>
      <c r="O387" s="8">
        <f t="shared" si="153"/>
        <v>2.6849722222221866</v>
      </c>
      <c r="P387" s="13"/>
    </row>
    <row r="388" spans="1:16" x14ac:dyDescent="0.25">
      <c r="A388" s="2">
        <f t="shared" si="169"/>
        <v>403671</v>
      </c>
      <c r="B388" s="2" t="s">
        <v>39</v>
      </c>
      <c r="C388" s="2" t="s">
        <v>26</v>
      </c>
      <c r="D388" s="3" t="s">
        <v>17</v>
      </c>
      <c r="E388" s="11">
        <f t="shared" si="170"/>
        <v>2.6384722222221875</v>
      </c>
      <c r="F388" s="11">
        <f t="shared" si="155"/>
        <v>2.6559722222221871</v>
      </c>
      <c r="G388" s="4"/>
      <c r="H388" s="4"/>
      <c r="I388" s="4"/>
      <c r="J388" s="5"/>
      <c r="K388" s="5"/>
      <c r="L388" s="5"/>
      <c r="M388" s="6" t="s">
        <v>33</v>
      </c>
      <c r="N388" s="8">
        <f>F388+0.01</f>
        <v>2.6659722222221869</v>
      </c>
      <c r="O388" s="8">
        <f t="shared" si="153"/>
        <v>2.6799722222221867</v>
      </c>
      <c r="P388" s="13"/>
    </row>
    <row r="389" spans="1:16" x14ac:dyDescent="0.25">
      <c r="A389" s="2">
        <f t="shared" si="169"/>
        <v>403681</v>
      </c>
      <c r="B389" s="2" t="s">
        <v>11</v>
      </c>
      <c r="C389" s="2" t="s">
        <v>16</v>
      </c>
      <c r="D389" s="3" t="s">
        <v>12</v>
      </c>
      <c r="E389" s="11">
        <f t="shared" si="170"/>
        <v>2.6434722222221874</v>
      </c>
      <c r="F389" s="11">
        <f t="shared" si="155"/>
        <v>2.660972222222187</v>
      </c>
      <c r="G389" s="4" t="s">
        <v>23</v>
      </c>
      <c r="H389" s="9">
        <f t="shared" ref="H389:H395" si="174">F389+0.006</f>
        <v>2.6669722222221868</v>
      </c>
      <c r="I389" s="9">
        <f t="shared" ref="I389:I395" si="175">H389+0.004</f>
        <v>2.6709722222221868</v>
      </c>
      <c r="J389" s="5"/>
      <c r="K389" s="5"/>
      <c r="L389" s="5"/>
      <c r="M389" s="6" t="s">
        <v>24</v>
      </c>
      <c r="N389" s="8">
        <f t="shared" ref="N389:N395" si="176">I389+0.01</f>
        <v>2.6809722222221866</v>
      </c>
      <c r="O389" s="8">
        <f t="shared" si="153"/>
        <v>2.6949722222221864</v>
      </c>
      <c r="P389" s="13"/>
    </row>
    <row r="390" spans="1:16" x14ac:dyDescent="0.25">
      <c r="A390" s="2">
        <f t="shared" si="169"/>
        <v>403691</v>
      </c>
      <c r="B390" s="2" t="s">
        <v>14</v>
      </c>
      <c r="C390" s="2" t="s">
        <v>16</v>
      </c>
      <c r="D390" s="3" t="s">
        <v>17</v>
      </c>
      <c r="E390" s="11">
        <f t="shared" si="170"/>
        <v>2.6484722222221873</v>
      </c>
      <c r="F390" s="11">
        <f t="shared" si="155"/>
        <v>2.6659722222221869</v>
      </c>
      <c r="G390" s="4" t="s">
        <v>23</v>
      </c>
      <c r="H390" s="9">
        <f t="shared" si="174"/>
        <v>2.6719722222221867</v>
      </c>
      <c r="I390" s="9">
        <f t="shared" si="175"/>
        <v>2.6759722222221867</v>
      </c>
      <c r="J390" s="5"/>
      <c r="K390" s="5"/>
      <c r="L390" s="5"/>
      <c r="M390" s="6" t="s">
        <v>24</v>
      </c>
      <c r="N390" s="8">
        <f t="shared" si="176"/>
        <v>2.6859722222221865</v>
      </c>
      <c r="O390" s="8">
        <f t="shared" si="153"/>
        <v>2.6999722222221862</v>
      </c>
      <c r="P390" s="13"/>
    </row>
    <row r="391" spans="1:16" x14ac:dyDescent="0.25">
      <c r="A391" s="2">
        <f t="shared" si="169"/>
        <v>403701</v>
      </c>
      <c r="B391" s="2" t="s">
        <v>36</v>
      </c>
      <c r="C391" s="2" t="s">
        <v>16</v>
      </c>
      <c r="D391" s="3" t="s">
        <v>12</v>
      </c>
      <c r="E391" s="11">
        <f t="shared" si="170"/>
        <v>2.6534722222221871</v>
      </c>
      <c r="F391" s="11">
        <f t="shared" si="155"/>
        <v>2.6709722222221868</v>
      </c>
      <c r="G391" s="4" t="s">
        <v>18</v>
      </c>
      <c r="H391" s="9">
        <f t="shared" si="174"/>
        <v>2.6769722222221866</v>
      </c>
      <c r="I391" s="9">
        <f t="shared" si="175"/>
        <v>2.6809722222221866</v>
      </c>
      <c r="J391" s="5"/>
      <c r="K391" s="5"/>
      <c r="L391" s="5"/>
      <c r="M391" s="6" t="s">
        <v>30</v>
      </c>
      <c r="N391" s="8">
        <f t="shared" si="176"/>
        <v>2.6909722222221863</v>
      </c>
      <c r="O391" s="8">
        <f t="shared" si="153"/>
        <v>2.7049722222221861</v>
      </c>
      <c r="P391" s="13"/>
    </row>
    <row r="392" spans="1:16" x14ac:dyDescent="0.25">
      <c r="A392" s="2">
        <f t="shared" si="169"/>
        <v>403711</v>
      </c>
      <c r="B392" s="2" t="s">
        <v>40</v>
      </c>
      <c r="C392" s="2" t="s">
        <v>16</v>
      </c>
      <c r="D392" s="3" t="s">
        <v>17</v>
      </c>
      <c r="E392" s="11">
        <f t="shared" si="170"/>
        <v>2.658472222222187</v>
      </c>
      <c r="F392" s="11">
        <f t="shared" si="155"/>
        <v>2.6759722222221867</v>
      </c>
      <c r="G392" s="4" t="s">
        <v>18</v>
      </c>
      <c r="H392" s="9">
        <f t="shared" si="174"/>
        <v>2.6819722222221865</v>
      </c>
      <c r="I392" s="9">
        <f t="shared" si="175"/>
        <v>2.6859722222221865</v>
      </c>
      <c r="J392" s="5"/>
      <c r="K392" s="5"/>
      <c r="L392" s="5"/>
      <c r="M392" s="6" t="s">
        <v>30</v>
      </c>
      <c r="N392" s="8">
        <f t="shared" si="176"/>
        <v>2.6959722222221862</v>
      </c>
      <c r="O392" s="8">
        <f t="shared" si="153"/>
        <v>2.709972222222186</v>
      </c>
      <c r="P392" s="13"/>
    </row>
    <row r="393" spans="1:16" x14ac:dyDescent="0.25">
      <c r="A393" s="2">
        <f t="shared" si="169"/>
        <v>403721</v>
      </c>
      <c r="B393" s="2" t="s">
        <v>15</v>
      </c>
      <c r="C393" s="2" t="s">
        <v>16</v>
      </c>
      <c r="D393" s="3" t="s">
        <v>12</v>
      </c>
      <c r="E393" s="11">
        <f t="shared" si="170"/>
        <v>2.6634722222221869</v>
      </c>
      <c r="F393" s="11">
        <f t="shared" si="155"/>
        <v>2.6809722222221866</v>
      </c>
      <c r="G393" s="4" t="s">
        <v>18</v>
      </c>
      <c r="H393" s="9">
        <f t="shared" si="174"/>
        <v>2.6869722222221863</v>
      </c>
      <c r="I393" s="9">
        <f t="shared" si="175"/>
        <v>2.6909722222221863</v>
      </c>
      <c r="J393" s="5"/>
      <c r="K393" s="5"/>
      <c r="L393" s="5"/>
      <c r="M393" s="6" t="s">
        <v>30</v>
      </c>
      <c r="N393" s="8">
        <f t="shared" si="176"/>
        <v>2.7009722222221861</v>
      </c>
      <c r="O393" s="8">
        <f t="shared" si="153"/>
        <v>2.7149722222221859</v>
      </c>
      <c r="P393" s="13"/>
    </row>
    <row r="394" spans="1:16" x14ac:dyDescent="0.25">
      <c r="A394" s="2">
        <f t="shared" si="169"/>
        <v>403731</v>
      </c>
      <c r="B394" s="2" t="s">
        <v>41</v>
      </c>
      <c r="C394" s="2" t="s">
        <v>16</v>
      </c>
      <c r="D394" s="3" t="s">
        <v>17</v>
      </c>
      <c r="E394" s="11">
        <f t="shared" si="170"/>
        <v>2.6684722222221868</v>
      </c>
      <c r="F394" s="11">
        <f t="shared" si="155"/>
        <v>2.6859722222221865</v>
      </c>
      <c r="G394" s="4" t="s">
        <v>18</v>
      </c>
      <c r="H394" s="9">
        <f t="shared" si="174"/>
        <v>2.6919722222221862</v>
      </c>
      <c r="I394" s="9">
        <f t="shared" si="175"/>
        <v>2.6959722222221862</v>
      </c>
      <c r="J394" s="5"/>
      <c r="K394" s="5"/>
      <c r="L394" s="5"/>
      <c r="M394" s="6" t="s">
        <v>30</v>
      </c>
      <c r="N394" s="8">
        <f t="shared" si="176"/>
        <v>2.705972222222186</v>
      </c>
      <c r="O394" s="8">
        <f t="shared" si="153"/>
        <v>2.7199722222221858</v>
      </c>
      <c r="P394" s="13"/>
    </row>
    <row r="395" spans="1:16" x14ac:dyDescent="0.25">
      <c r="A395" s="2">
        <f t="shared" si="169"/>
        <v>403741</v>
      </c>
      <c r="B395" s="2" t="s">
        <v>36</v>
      </c>
      <c r="C395" s="2" t="s">
        <v>34</v>
      </c>
      <c r="D395" s="3" t="s">
        <v>17</v>
      </c>
      <c r="E395" s="11">
        <f t="shared" si="170"/>
        <v>2.6734722222221867</v>
      </c>
      <c r="F395" s="11">
        <f t="shared" si="155"/>
        <v>2.6909722222221863</v>
      </c>
      <c r="G395" s="4" t="s">
        <v>19</v>
      </c>
      <c r="H395" s="9">
        <f t="shared" si="174"/>
        <v>2.6969722222221861</v>
      </c>
      <c r="I395" s="9">
        <f t="shared" si="175"/>
        <v>2.7009722222221861</v>
      </c>
      <c r="J395" s="5" t="s">
        <v>19</v>
      </c>
      <c r="K395" s="10">
        <f>I395+0.005</f>
        <v>2.705972222222186</v>
      </c>
      <c r="L395" s="10">
        <f>K395+0.005</f>
        <v>2.7109722222221859</v>
      </c>
      <c r="M395" s="6" t="s">
        <v>35</v>
      </c>
      <c r="N395" s="8">
        <f t="shared" si="176"/>
        <v>2.7109722222221859</v>
      </c>
      <c r="O395" s="8">
        <f t="shared" si="153"/>
        <v>2.7249722222221857</v>
      </c>
      <c r="P395" s="13"/>
    </row>
    <row r="396" spans="1:16" x14ac:dyDescent="0.25">
      <c r="A396" s="2">
        <f t="shared" si="169"/>
        <v>403751</v>
      </c>
      <c r="B396" s="2" t="s">
        <v>32</v>
      </c>
      <c r="C396" s="2" t="s">
        <v>16</v>
      </c>
      <c r="D396" s="3" t="s">
        <v>12</v>
      </c>
      <c r="E396" s="11">
        <f>E395+0.005</f>
        <v>2.6784722222221866</v>
      </c>
      <c r="F396" s="11">
        <f t="shared" si="155"/>
        <v>2.6959722222221862</v>
      </c>
      <c r="G396" s="4" t="s">
        <v>18</v>
      </c>
      <c r="H396" s="9">
        <f>F396+0.006</f>
        <v>2.701972222222186</v>
      </c>
      <c r="I396" s="9">
        <f>H396+0.004</f>
        <v>2.705972222222186</v>
      </c>
      <c r="J396" s="5" t="s">
        <v>19</v>
      </c>
      <c r="K396" s="10">
        <f>I396+0.005</f>
        <v>2.7109722222221859</v>
      </c>
      <c r="L396" s="10">
        <f>K396+0.005</f>
        <v>2.7159722222221858</v>
      </c>
      <c r="M396" s="6" t="s">
        <v>22</v>
      </c>
      <c r="N396" s="8">
        <f>L396+0.01</f>
        <v>2.7259722222221856</v>
      </c>
      <c r="O396" s="8">
        <f t="shared" si="153"/>
        <v>2.7399722222221854</v>
      </c>
      <c r="P396" s="13"/>
    </row>
    <row r="397" spans="1:16" x14ac:dyDescent="0.25">
      <c r="A397" s="2">
        <f t="shared" si="169"/>
        <v>403761</v>
      </c>
      <c r="B397" s="2" t="s">
        <v>11</v>
      </c>
      <c r="C397" s="2" t="s">
        <v>123</v>
      </c>
      <c r="D397" s="3" t="s">
        <v>17</v>
      </c>
      <c r="E397" s="11">
        <f t="shared" ref="E397:E412" si="177">E396+0.005</f>
        <v>2.6834722222221865</v>
      </c>
      <c r="F397" s="11">
        <f t="shared" si="155"/>
        <v>2.7009722222221861</v>
      </c>
      <c r="G397" s="4" t="s">
        <v>23</v>
      </c>
      <c r="H397" s="9">
        <f>F397+0.006</f>
        <v>2.7069722222221859</v>
      </c>
      <c r="I397" s="9">
        <f>H397+0.004</f>
        <v>2.7109722222221859</v>
      </c>
      <c r="J397" s="5"/>
      <c r="K397" s="5"/>
      <c r="L397" s="5"/>
      <c r="M397" s="6" t="s">
        <v>24</v>
      </c>
      <c r="N397" s="8">
        <f>I397+0.01</f>
        <v>2.7209722222221857</v>
      </c>
      <c r="O397" s="8">
        <f t="shared" si="153"/>
        <v>2.7349722222221855</v>
      </c>
      <c r="P397" s="13"/>
    </row>
    <row r="398" spans="1:16" x14ac:dyDescent="0.25">
      <c r="A398" s="2">
        <f t="shared" si="169"/>
        <v>403771</v>
      </c>
      <c r="B398" s="2" t="s">
        <v>43</v>
      </c>
      <c r="C398" s="2" t="s">
        <v>26</v>
      </c>
      <c r="D398" s="3" t="s">
        <v>12</v>
      </c>
      <c r="E398" s="11">
        <f t="shared" si="177"/>
        <v>2.6884722222221864</v>
      </c>
      <c r="F398" s="11">
        <f t="shared" si="155"/>
        <v>2.705972222222186</v>
      </c>
      <c r="G398" s="4"/>
      <c r="H398" s="4"/>
      <c r="I398" s="4"/>
      <c r="J398" s="5"/>
      <c r="K398" s="5"/>
      <c r="L398" s="5"/>
      <c r="M398" s="6" t="s">
        <v>27</v>
      </c>
      <c r="N398" s="8">
        <f>F398+0.01</f>
        <v>2.7159722222221858</v>
      </c>
      <c r="O398" s="8">
        <f t="shared" si="153"/>
        <v>2.7299722222221856</v>
      </c>
      <c r="P398" s="13"/>
    </row>
    <row r="399" spans="1:16" x14ac:dyDescent="0.25">
      <c r="A399" s="2">
        <f t="shared" si="169"/>
        <v>403781</v>
      </c>
      <c r="B399" s="2" t="s">
        <v>42</v>
      </c>
      <c r="C399" s="2" t="s">
        <v>123</v>
      </c>
      <c r="D399" s="3" t="s">
        <v>17</v>
      </c>
      <c r="E399" s="11">
        <f t="shared" si="177"/>
        <v>2.6934722222221863</v>
      </c>
      <c r="F399" s="11">
        <f t="shared" si="155"/>
        <v>2.7109722222221859</v>
      </c>
      <c r="G399" s="4" t="s">
        <v>23</v>
      </c>
      <c r="H399" s="9">
        <f t="shared" ref="H399:H404" si="178">F399+0.006</f>
        <v>2.7169722222221857</v>
      </c>
      <c r="I399" s="9">
        <f t="shared" ref="I399:I404" si="179">H399+0.004</f>
        <v>2.7209722222221857</v>
      </c>
      <c r="J399" s="5"/>
      <c r="K399" s="5"/>
      <c r="L399" s="5"/>
      <c r="M399" s="6" t="s">
        <v>24</v>
      </c>
      <c r="N399" s="8">
        <f t="shared" ref="N399:N404" si="180">I399+0.01</f>
        <v>2.7309722222221855</v>
      </c>
      <c r="O399" s="8">
        <f t="shared" si="153"/>
        <v>2.7449722222221853</v>
      </c>
      <c r="P399" s="13"/>
    </row>
    <row r="400" spans="1:16" x14ac:dyDescent="0.25">
      <c r="A400" s="2">
        <f t="shared" si="169"/>
        <v>403791</v>
      </c>
      <c r="B400" s="2" t="s">
        <v>11</v>
      </c>
      <c r="C400" s="2" t="s">
        <v>16</v>
      </c>
      <c r="D400" s="3" t="s">
        <v>12</v>
      </c>
      <c r="E400" s="11">
        <f t="shared" si="177"/>
        <v>2.6984722222221862</v>
      </c>
      <c r="F400" s="11">
        <f t="shared" si="155"/>
        <v>2.7159722222221858</v>
      </c>
      <c r="G400" s="4" t="s">
        <v>18</v>
      </c>
      <c r="H400" s="9">
        <f t="shared" si="178"/>
        <v>2.7219722222221856</v>
      </c>
      <c r="I400" s="9">
        <f t="shared" si="179"/>
        <v>2.7259722222221856</v>
      </c>
      <c r="J400" s="5"/>
      <c r="K400" s="5"/>
      <c r="L400" s="5"/>
      <c r="M400" s="6" t="s">
        <v>30</v>
      </c>
      <c r="N400" s="8">
        <f t="shared" si="180"/>
        <v>2.7359722222221854</v>
      </c>
      <c r="O400" s="8">
        <f t="shared" si="153"/>
        <v>2.7499722222221852</v>
      </c>
      <c r="P400" s="13"/>
    </row>
    <row r="401" spans="1:16" x14ac:dyDescent="0.25">
      <c r="A401" s="2">
        <f t="shared" si="169"/>
        <v>403801</v>
      </c>
      <c r="B401" s="2" t="s">
        <v>36</v>
      </c>
      <c r="C401" s="2" t="s">
        <v>123</v>
      </c>
      <c r="D401" s="3" t="s">
        <v>17</v>
      </c>
      <c r="E401" s="11">
        <f t="shared" si="177"/>
        <v>2.7034722222221861</v>
      </c>
      <c r="F401" s="11">
        <f t="shared" si="155"/>
        <v>2.7209722222221857</v>
      </c>
      <c r="G401" s="4" t="s">
        <v>23</v>
      </c>
      <c r="H401" s="9">
        <f t="shared" si="178"/>
        <v>2.7269722222221855</v>
      </c>
      <c r="I401" s="9">
        <f t="shared" si="179"/>
        <v>2.7309722222221855</v>
      </c>
      <c r="J401" s="5"/>
      <c r="K401" s="5"/>
      <c r="L401" s="5"/>
      <c r="M401" s="6" t="s">
        <v>24</v>
      </c>
      <c r="N401" s="8">
        <f t="shared" si="180"/>
        <v>2.7409722222221853</v>
      </c>
      <c r="O401" s="8">
        <f t="shared" si="153"/>
        <v>2.7549722222221851</v>
      </c>
      <c r="P401" s="13"/>
    </row>
    <row r="402" spans="1:16" x14ac:dyDescent="0.25">
      <c r="A402" s="2">
        <f t="shared" si="169"/>
        <v>403811</v>
      </c>
      <c r="B402" s="2" t="s">
        <v>31</v>
      </c>
      <c r="C402" s="2" t="s">
        <v>16</v>
      </c>
      <c r="D402" s="3" t="s">
        <v>12</v>
      </c>
      <c r="E402" s="11">
        <f t="shared" si="177"/>
        <v>2.708472222222186</v>
      </c>
      <c r="F402" s="11">
        <f t="shared" si="155"/>
        <v>2.7259722222221856</v>
      </c>
      <c r="G402" s="4" t="s">
        <v>18</v>
      </c>
      <c r="H402" s="9">
        <f t="shared" si="178"/>
        <v>2.7319722222221854</v>
      </c>
      <c r="I402" s="9">
        <f t="shared" si="179"/>
        <v>2.7359722222221854</v>
      </c>
      <c r="J402" s="5"/>
      <c r="K402" s="5"/>
      <c r="L402" s="5"/>
      <c r="M402" s="6" t="s">
        <v>30</v>
      </c>
      <c r="N402" s="8">
        <f t="shared" si="180"/>
        <v>2.7459722222221852</v>
      </c>
      <c r="O402" s="8">
        <f t="shared" si="153"/>
        <v>2.759972222222185</v>
      </c>
      <c r="P402" s="13"/>
    </row>
    <row r="403" spans="1:16" x14ac:dyDescent="0.25">
      <c r="A403" s="2">
        <f t="shared" si="169"/>
        <v>403821</v>
      </c>
      <c r="B403" s="2" t="s">
        <v>37</v>
      </c>
      <c r="C403" s="2" t="s">
        <v>16</v>
      </c>
      <c r="D403" s="3" t="s">
        <v>17</v>
      </c>
      <c r="E403" s="11">
        <f t="shared" si="177"/>
        <v>2.7134722222221859</v>
      </c>
      <c r="F403" s="11">
        <f t="shared" si="155"/>
        <v>2.7309722222221855</v>
      </c>
      <c r="G403" s="4" t="s">
        <v>23</v>
      </c>
      <c r="H403" s="9">
        <f t="shared" si="178"/>
        <v>2.7369722222221853</v>
      </c>
      <c r="I403" s="9">
        <f t="shared" si="179"/>
        <v>2.7409722222221853</v>
      </c>
      <c r="J403" s="5"/>
      <c r="K403" s="5"/>
      <c r="L403" s="5"/>
      <c r="M403" s="6" t="s">
        <v>24</v>
      </c>
      <c r="N403" s="8">
        <f t="shared" si="180"/>
        <v>2.7509722222221851</v>
      </c>
      <c r="O403" s="8">
        <f t="shared" si="153"/>
        <v>2.7649722222221849</v>
      </c>
      <c r="P403" s="13"/>
    </row>
    <row r="404" spans="1:16" x14ac:dyDescent="0.25">
      <c r="A404" s="2">
        <f t="shared" si="169"/>
        <v>403831</v>
      </c>
      <c r="B404" s="2" t="s">
        <v>11</v>
      </c>
      <c r="C404" s="2" t="s">
        <v>16</v>
      </c>
      <c r="D404" s="3" t="s">
        <v>12</v>
      </c>
      <c r="E404" s="11">
        <f t="shared" si="177"/>
        <v>2.7184722222221858</v>
      </c>
      <c r="F404" s="11">
        <f t="shared" si="155"/>
        <v>2.7359722222221854</v>
      </c>
      <c r="G404" s="4" t="s">
        <v>18</v>
      </c>
      <c r="H404" s="9">
        <f t="shared" si="178"/>
        <v>2.7419722222221852</v>
      </c>
      <c r="I404" s="9">
        <f t="shared" si="179"/>
        <v>2.7459722222221852</v>
      </c>
      <c r="J404" s="5"/>
      <c r="K404" s="5"/>
      <c r="L404" s="5"/>
      <c r="M404" s="6" t="s">
        <v>30</v>
      </c>
      <c r="N404" s="8">
        <f t="shared" si="180"/>
        <v>2.755972222222185</v>
      </c>
      <c r="O404" s="8">
        <f t="shared" si="153"/>
        <v>2.7699722222221848</v>
      </c>
      <c r="P404" s="13"/>
    </row>
    <row r="405" spans="1:16" x14ac:dyDescent="0.25">
      <c r="A405" s="2">
        <f t="shared" si="169"/>
        <v>403841</v>
      </c>
      <c r="B405" s="2" t="s">
        <v>25</v>
      </c>
      <c r="C405" s="2" t="s">
        <v>26</v>
      </c>
      <c r="D405" s="3" t="s">
        <v>17</v>
      </c>
      <c r="E405" s="11">
        <f t="shared" si="177"/>
        <v>2.7234722222221857</v>
      </c>
      <c r="F405" s="11">
        <f t="shared" si="155"/>
        <v>2.7409722222221853</v>
      </c>
      <c r="G405" s="4"/>
      <c r="H405" s="4"/>
      <c r="I405" s="4"/>
      <c r="J405" s="5"/>
      <c r="K405" s="5"/>
      <c r="L405" s="5"/>
      <c r="M405" s="6" t="s">
        <v>33</v>
      </c>
      <c r="N405" s="8">
        <f>F405+0.01</f>
        <v>2.7509722222221851</v>
      </c>
      <c r="O405" s="8">
        <f t="shared" si="153"/>
        <v>2.7649722222221849</v>
      </c>
      <c r="P405" s="13"/>
    </row>
    <row r="406" spans="1:16" x14ac:dyDescent="0.25">
      <c r="A406" s="2">
        <f t="shared" si="169"/>
        <v>403851</v>
      </c>
      <c r="B406" s="2" t="s">
        <v>38</v>
      </c>
      <c r="C406" s="2" t="s">
        <v>16</v>
      </c>
      <c r="D406" s="3" t="s">
        <v>12</v>
      </c>
      <c r="E406" s="11">
        <f t="shared" si="177"/>
        <v>2.7284722222221856</v>
      </c>
      <c r="F406" s="11">
        <f t="shared" si="155"/>
        <v>2.7459722222221852</v>
      </c>
      <c r="G406" s="4" t="s">
        <v>23</v>
      </c>
      <c r="H406" s="9">
        <f t="shared" ref="H406:H412" si="181">F406+0.006</f>
        <v>2.751972222222185</v>
      </c>
      <c r="I406" s="9">
        <f t="shared" ref="I406:I412" si="182">H406+0.004</f>
        <v>2.755972222222185</v>
      </c>
      <c r="J406" s="5"/>
      <c r="K406" s="5"/>
      <c r="L406" s="5"/>
      <c r="M406" s="6" t="s">
        <v>24</v>
      </c>
      <c r="N406" s="8">
        <f t="shared" ref="N406:N412" si="183">I406+0.01</f>
        <v>2.7659722222221848</v>
      </c>
      <c r="O406" s="8">
        <f t="shared" ref="O406:O469" si="184">N406+0.014</f>
        <v>2.7799722222221845</v>
      </c>
      <c r="P406" s="13"/>
    </row>
    <row r="407" spans="1:16" x14ac:dyDescent="0.25">
      <c r="A407" s="2">
        <f t="shared" si="169"/>
        <v>403861</v>
      </c>
      <c r="B407" s="2" t="s">
        <v>36</v>
      </c>
      <c r="C407" s="2" t="s">
        <v>16</v>
      </c>
      <c r="D407" s="3" t="s">
        <v>17</v>
      </c>
      <c r="E407" s="11">
        <f t="shared" si="177"/>
        <v>2.7334722222221854</v>
      </c>
      <c r="F407" s="11">
        <f t="shared" si="155"/>
        <v>2.7509722222221851</v>
      </c>
      <c r="G407" s="4" t="s">
        <v>23</v>
      </c>
      <c r="H407" s="9">
        <f t="shared" si="181"/>
        <v>2.7569722222221849</v>
      </c>
      <c r="I407" s="9">
        <f t="shared" si="182"/>
        <v>2.7609722222221849</v>
      </c>
      <c r="J407" s="5"/>
      <c r="K407" s="5"/>
      <c r="L407" s="5"/>
      <c r="M407" s="6" t="s">
        <v>24</v>
      </c>
      <c r="N407" s="8">
        <f t="shared" si="183"/>
        <v>2.7709722222221846</v>
      </c>
      <c r="O407" s="8">
        <f t="shared" si="184"/>
        <v>2.7849722222221844</v>
      </c>
      <c r="P407" s="13"/>
    </row>
    <row r="408" spans="1:16" x14ac:dyDescent="0.25">
      <c r="A408" s="2">
        <f t="shared" si="169"/>
        <v>403871</v>
      </c>
      <c r="B408" s="2" t="s">
        <v>28</v>
      </c>
      <c r="C408" s="2" t="s">
        <v>16</v>
      </c>
      <c r="D408" s="3" t="s">
        <v>12</v>
      </c>
      <c r="E408" s="11">
        <f t="shared" si="177"/>
        <v>2.7384722222221853</v>
      </c>
      <c r="F408" s="11">
        <f t="shared" si="155"/>
        <v>2.755972222222185</v>
      </c>
      <c r="G408" s="4" t="s">
        <v>18</v>
      </c>
      <c r="H408" s="9">
        <f t="shared" si="181"/>
        <v>2.7619722222221847</v>
      </c>
      <c r="I408" s="9">
        <f t="shared" si="182"/>
        <v>2.7659722222221848</v>
      </c>
      <c r="J408" s="5"/>
      <c r="K408" s="5"/>
      <c r="L408" s="5"/>
      <c r="M408" s="6" t="s">
        <v>30</v>
      </c>
      <c r="N408" s="8">
        <f t="shared" si="183"/>
        <v>2.7759722222221845</v>
      </c>
      <c r="O408" s="8">
        <f t="shared" si="184"/>
        <v>2.7899722222221843</v>
      </c>
      <c r="P408" s="13"/>
    </row>
    <row r="409" spans="1:16" x14ac:dyDescent="0.25">
      <c r="A409" s="2">
        <f t="shared" si="169"/>
        <v>403881</v>
      </c>
      <c r="B409" s="2" t="s">
        <v>48</v>
      </c>
      <c r="C409" s="2" t="s">
        <v>16</v>
      </c>
      <c r="D409" s="3" t="s">
        <v>17</v>
      </c>
      <c r="E409" s="11">
        <f t="shared" si="177"/>
        <v>2.7434722222221852</v>
      </c>
      <c r="F409" s="11">
        <f t="shared" si="155"/>
        <v>2.7609722222221849</v>
      </c>
      <c r="G409" s="4" t="s">
        <v>18</v>
      </c>
      <c r="H409" s="9">
        <f t="shared" si="181"/>
        <v>2.7669722222221846</v>
      </c>
      <c r="I409" s="9">
        <f t="shared" si="182"/>
        <v>2.7709722222221846</v>
      </c>
      <c r="J409" s="5"/>
      <c r="K409" s="5"/>
      <c r="L409" s="5"/>
      <c r="M409" s="6" t="s">
        <v>30</v>
      </c>
      <c r="N409" s="8">
        <f t="shared" si="183"/>
        <v>2.7809722222221844</v>
      </c>
      <c r="O409" s="8">
        <f t="shared" si="184"/>
        <v>2.7949722222221842</v>
      </c>
      <c r="P409" s="13"/>
    </row>
    <row r="410" spans="1:16" x14ac:dyDescent="0.25">
      <c r="A410" s="2">
        <f t="shared" si="169"/>
        <v>403891</v>
      </c>
      <c r="B410" s="2" t="s">
        <v>49</v>
      </c>
      <c r="C410" s="2" t="s">
        <v>16</v>
      </c>
      <c r="D410" s="3" t="s">
        <v>12</v>
      </c>
      <c r="E410" s="11">
        <f t="shared" si="177"/>
        <v>2.7484722222221851</v>
      </c>
      <c r="F410" s="11">
        <f t="shared" ref="F410:F473" si="185">F409+0.005</f>
        <v>2.7659722222221848</v>
      </c>
      <c r="G410" s="4" t="s">
        <v>18</v>
      </c>
      <c r="H410" s="9">
        <f t="shared" si="181"/>
        <v>2.7719722222221845</v>
      </c>
      <c r="I410" s="9">
        <f t="shared" si="182"/>
        <v>2.7759722222221845</v>
      </c>
      <c r="J410" s="5"/>
      <c r="K410" s="5"/>
      <c r="L410" s="5"/>
      <c r="M410" s="6" t="s">
        <v>30</v>
      </c>
      <c r="N410" s="8">
        <f t="shared" si="183"/>
        <v>2.7859722222221843</v>
      </c>
      <c r="O410" s="8">
        <f t="shared" si="184"/>
        <v>2.7999722222221841</v>
      </c>
      <c r="P410" s="13"/>
    </row>
    <row r="411" spans="1:16" x14ac:dyDescent="0.25">
      <c r="A411" s="2">
        <f t="shared" si="169"/>
        <v>403901</v>
      </c>
      <c r="B411" s="2" t="s">
        <v>11</v>
      </c>
      <c r="C411" s="2" t="s">
        <v>16</v>
      </c>
      <c r="D411" s="3" t="s">
        <v>17</v>
      </c>
      <c r="E411" s="11">
        <f t="shared" si="177"/>
        <v>2.753472222222185</v>
      </c>
      <c r="F411" s="11">
        <f t="shared" si="185"/>
        <v>2.7709722222221846</v>
      </c>
      <c r="G411" s="4" t="s">
        <v>18</v>
      </c>
      <c r="H411" s="9">
        <f t="shared" si="181"/>
        <v>2.7769722222221844</v>
      </c>
      <c r="I411" s="9">
        <f t="shared" si="182"/>
        <v>2.7809722222221844</v>
      </c>
      <c r="J411" s="5"/>
      <c r="K411" s="5"/>
      <c r="L411" s="5"/>
      <c r="M411" s="6" t="s">
        <v>30</v>
      </c>
      <c r="N411" s="8">
        <f t="shared" si="183"/>
        <v>2.7909722222221842</v>
      </c>
      <c r="O411" s="8">
        <f t="shared" si="184"/>
        <v>2.804972222222184</v>
      </c>
      <c r="P411" s="13"/>
    </row>
    <row r="412" spans="1:16" x14ac:dyDescent="0.25">
      <c r="A412" s="2">
        <f t="shared" si="169"/>
        <v>403911</v>
      </c>
      <c r="B412" s="2" t="s">
        <v>50</v>
      </c>
      <c r="C412" s="2" t="s">
        <v>34</v>
      </c>
      <c r="D412" s="3" t="s">
        <v>17</v>
      </c>
      <c r="E412" s="11">
        <f t="shared" si="177"/>
        <v>2.7584722222221849</v>
      </c>
      <c r="F412" s="11">
        <f t="shared" si="185"/>
        <v>2.7759722222221845</v>
      </c>
      <c r="G412" s="4" t="s">
        <v>19</v>
      </c>
      <c r="H412" s="9">
        <f t="shared" si="181"/>
        <v>2.7819722222221843</v>
      </c>
      <c r="I412" s="9">
        <f t="shared" si="182"/>
        <v>2.7859722222221843</v>
      </c>
      <c r="J412" s="5" t="s">
        <v>19</v>
      </c>
      <c r="K412" s="10">
        <f>I412+0.005</f>
        <v>2.7909722222221842</v>
      </c>
      <c r="L412" s="10">
        <f>K412+0.005</f>
        <v>2.7959722222221841</v>
      </c>
      <c r="M412" s="6" t="s">
        <v>35</v>
      </c>
      <c r="N412" s="8">
        <f t="shared" si="183"/>
        <v>2.7959722222221841</v>
      </c>
      <c r="O412" s="8">
        <f t="shared" si="184"/>
        <v>2.8099722222221839</v>
      </c>
      <c r="P412" s="13"/>
    </row>
    <row r="413" spans="1:16" x14ac:dyDescent="0.25">
      <c r="A413" s="2">
        <f t="shared" si="169"/>
        <v>403921</v>
      </c>
      <c r="B413" s="2" t="s">
        <v>51</v>
      </c>
      <c r="C413" s="2" t="s">
        <v>16</v>
      </c>
      <c r="D413" s="3" t="s">
        <v>12</v>
      </c>
      <c r="E413" s="11">
        <f>E412+0.005</f>
        <v>2.7634722222221848</v>
      </c>
      <c r="F413" s="11">
        <f t="shared" si="185"/>
        <v>2.7809722222221844</v>
      </c>
      <c r="G413" s="4" t="s">
        <v>18</v>
      </c>
      <c r="H413" s="9">
        <f>F413+0.006</f>
        <v>2.7869722222221842</v>
      </c>
      <c r="I413" s="9">
        <f>H413+0.004</f>
        <v>2.7909722222221842</v>
      </c>
      <c r="J413" s="5" t="s">
        <v>19</v>
      </c>
      <c r="K413" s="10">
        <f>I413+0.005</f>
        <v>2.7959722222221841</v>
      </c>
      <c r="L413" s="10">
        <f>K413+0.005</f>
        <v>2.800972222222184</v>
      </c>
      <c r="M413" s="6" t="s">
        <v>22</v>
      </c>
      <c r="N413" s="8">
        <f>L413+0.01</f>
        <v>2.8109722222221838</v>
      </c>
      <c r="O413" s="8">
        <f t="shared" si="184"/>
        <v>2.8249722222221836</v>
      </c>
      <c r="P413" s="13"/>
    </row>
    <row r="414" spans="1:16" x14ac:dyDescent="0.25">
      <c r="A414" s="2">
        <f t="shared" si="169"/>
        <v>403931</v>
      </c>
      <c r="B414" s="2" t="s">
        <v>52</v>
      </c>
      <c r="C414" s="2" t="s">
        <v>123</v>
      </c>
      <c r="D414" s="3" t="s">
        <v>17</v>
      </c>
      <c r="E414" s="11">
        <f t="shared" ref="E414:E429" si="186">E413+0.005</f>
        <v>2.7684722222221847</v>
      </c>
      <c r="F414" s="11">
        <f t="shared" si="185"/>
        <v>2.7859722222221843</v>
      </c>
      <c r="G414" s="4" t="s">
        <v>23</v>
      </c>
      <c r="H414" s="9">
        <f>F414+0.006</f>
        <v>2.7919722222221841</v>
      </c>
      <c r="I414" s="9">
        <f>H414+0.004</f>
        <v>2.7959722222221841</v>
      </c>
      <c r="J414" s="5"/>
      <c r="K414" s="5"/>
      <c r="L414" s="5"/>
      <c r="M414" s="6" t="s">
        <v>24</v>
      </c>
      <c r="N414" s="8">
        <f>I414+0.01</f>
        <v>2.8059722222221839</v>
      </c>
      <c r="O414" s="8">
        <f t="shared" si="184"/>
        <v>2.8199722222221837</v>
      </c>
      <c r="P414" s="13"/>
    </row>
    <row r="415" spans="1:16" x14ac:dyDescent="0.25">
      <c r="A415" s="2">
        <f t="shared" si="169"/>
        <v>403941</v>
      </c>
      <c r="B415" s="2" t="s">
        <v>36</v>
      </c>
      <c r="C415" s="2" t="s">
        <v>26</v>
      </c>
      <c r="D415" s="3" t="s">
        <v>12</v>
      </c>
      <c r="E415" s="11">
        <f t="shared" si="186"/>
        <v>2.7734722222221846</v>
      </c>
      <c r="F415" s="11">
        <f t="shared" si="185"/>
        <v>2.7909722222221842</v>
      </c>
      <c r="G415" s="4"/>
      <c r="H415" s="4"/>
      <c r="I415" s="4"/>
      <c r="J415" s="5"/>
      <c r="K415" s="5"/>
      <c r="L415" s="5"/>
      <c r="M415" s="6" t="s">
        <v>27</v>
      </c>
      <c r="N415" s="8">
        <f>F415+0.01</f>
        <v>2.800972222222184</v>
      </c>
      <c r="O415" s="8">
        <f t="shared" si="184"/>
        <v>2.8149722222221838</v>
      </c>
      <c r="P415" s="13"/>
    </row>
    <row r="416" spans="1:16" x14ac:dyDescent="0.25">
      <c r="A416" s="2">
        <f t="shared" si="169"/>
        <v>403951</v>
      </c>
      <c r="B416" s="2" t="s">
        <v>53</v>
      </c>
      <c r="C416" s="2" t="s">
        <v>123</v>
      </c>
      <c r="D416" s="3" t="s">
        <v>17</v>
      </c>
      <c r="E416" s="11">
        <f t="shared" si="186"/>
        <v>2.7784722222221845</v>
      </c>
      <c r="F416" s="11">
        <f t="shared" si="185"/>
        <v>2.7959722222221841</v>
      </c>
      <c r="G416" s="4" t="s">
        <v>23</v>
      </c>
      <c r="H416" s="9">
        <f t="shared" ref="H416:H421" si="187">F416+0.006</f>
        <v>2.8019722222221839</v>
      </c>
      <c r="I416" s="9">
        <f t="shared" ref="I416:I421" si="188">H416+0.004</f>
        <v>2.8059722222221839</v>
      </c>
      <c r="J416" s="5"/>
      <c r="K416" s="5"/>
      <c r="L416" s="5"/>
      <c r="M416" s="6" t="s">
        <v>24</v>
      </c>
      <c r="N416" s="8">
        <f t="shared" ref="N416:N421" si="189">I416+0.01</f>
        <v>2.8159722222221837</v>
      </c>
      <c r="O416" s="8">
        <f t="shared" si="184"/>
        <v>2.8299722222221835</v>
      </c>
      <c r="P416" s="13"/>
    </row>
    <row r="417" spans="1:16" x14ac:dyDescent="0.25">
      <c r="A417" s="2">
        <f t="shared" si="169"/>
        <v>403961</v>
      </c>
      <c r="B417" s="2" t="s">
        <v>54</v>
      </c>
      <c r="C417" s="2" t="s">
        <v>16</v>
      </c>
      <c r="D417" s="3" t="s">
        <v>12</v>
      </c>
      <c r="E417" s="11">
        <f t="shared" si="186"/>
        <v>2.7834722222221844</v>
      </c>
      <c r="F417" s="11">
        <f t="shared" si="185"/>
        <v>2.800972222222184</v>
      </c>
      <c r="G417" s="4" t="s">
        <v>18</v>
      </c>
      <c r="H417" s="9">
        <f t="shared" si="187"/>
        <v>2.8069722222221838</v>
      </c>
      <c r="I417" s="9">
        <f t="shared" si="188"/>
        <v>2.8109722222221838</v>
      </c>
      <c r="J417" s="5"/>
      <c r="K417" s="5"/>
      <c r="L417" s="5"/>
      <c r="M417" s="6" t="s">
        <v>30</v>
      </c>
      <c r="N417" s="8">
        <f t="shared" si="189"/>
        <v>2.8209722222221836</v>
      </c>
      <c r="O417" s="8">
        <f t="shared" si="184"/>
        <v>2.8349722222221834</v>
      </c>
      <c r="P417" s="13"/>
    </row>
    <row r="418" spans="1:16" x14ac:dyDescent="0.25">
      <c r="A418" s="2">
        <f t="shared" si="169"/>
        <v>403971</v>
      </c>
      <c r="B418" s="2" t="s">
        <v>47</v>
      </c>
      <c r="C418" s="2" t="s">
        <v>123</v>
      </c>
      <c r="D418" s="3" t="s">
        <v>17</v>
      </c>
      <c r="E418" s="11">
        <f t="shared" si="186"/>
        <v>2.7884722222221843</v>
      </c>
      <c r="F418" s="11">
        <f t="shared" si="185"/>
        <v>2.8059722222221839</v>
      </c>
      <c r="G418" s="4" t="s">
        <v>23</v>
      </c>
      <c r="H418" s="9">
        <f t="shared" si="187"/>
        <v>2.8119722222221837</v>
      </c>
      <c r="I418" s="9">
        <f t="shared" si="188"/>
        <v>2.8159722222221837</v>
      </c>
      <c r="J418" s="5"/>
      <c r="K418" s="5"/>
      <c r="L418" s="5"/>
      <c r="M418" s="6" t="s">
        <v>24</v>
      </c>
      <c r="N418" s="8">
        <f t="shared" si="189"/>
        <v>2.8259722222221835</v>
      </c>
      <c r="O418" s="8">
        <f t="shared" si="184"/>
        <v>2.8399722222221833</v>
      </c>
      <c r="P418" s="13"/>
    </row>
    <row r="419" spans="1:16" x14ac:dyDescent="0.25">
      <c r="A419" s="2">
        <f t="shared" si="169"/>
        <v>403981</v>
      </c>
      <c r="B419" s="2" t="s">
        <v>46</v>
      </c>
      <c r="C419" s="2" t="s">
        <v>16</v>
      </c>
      <c r="D419" s="3" t="s">
        <v>12</v>
      </c>
      <c r="E419" s="11">
        <f t="shared" si="186"/>
        <v>2.7934722222221842</v>
      </c>
      <c r="F419" s="11">
        <f t="shared" si="185"/>
        <v>2.8109722222221838</v>
      </c>
      <c r="G419" s="4" t="s">
        <v>18</v>
      </c>
      <c r="H419" s="9">
        <f t="shared" si="187"/>
        <v>2.8169722222221836</v>
      </c>
      <c r="I419" s="9">
        <f t="shared" si="188"/>
        <v>2.8209722222221836</v>
      </c>
      <c r="J419" s="5"/>
      <c r="K419" s="5"/>
      <c r="L419" s="5"/>
      <c r="M419" s="6" t="s">
        <v>30</v>
      </c>
      <c r="N419" s="8">
        <f t="shared" si="189"/>
        <v>2.8309722222221834</v>
      </c>
      <c r="O419" s="8">
        <f t="shared" si="184"/>
        <v>2.8449722222221832</v>
      </c>
      <c r="P419" s="13"/>
    </row>
    <row r="420" spans="1:16" x14ac:dyDescent="0.25">
      <c r="A420" s="2">
        <f t="shared" si="169"/>
        <v>403991</v>
      </c>
      <c r="B420" s="2" t="s">
        <v>36</v>
      </c>
      <c r="C420" s="2" t="s">
        <v>16</v>
      </c>
      <c r="D420" s="3" t="s">
        <v>17</v>
      </c>
      <c r="E420" s="11">
        <f t="shared" si="186"/>
        <v>2.7984722222221841</v>
      </c>
      <c r="F420" s="11">
        <f t="shared" si="185"/>
        <v>2.8159722222221837</v>
      </c>
      <c r="G420" s="4" t="s">
        <v>23</v>
      </c>
      <c r="H420" s="9">
        <f t="shared" si="187"/>
        <v>2.8219722222221835</v>
      </c>
      <c r="I420" s="9">
        <f t="shared" si="188"/>
        <v>2.8259722222221835</v>
      </c>
      <c r="J420" s="5"/>
      <c r="K420" s="5"/>
      <c r="L420" s="5"/>
      <c r="M420" s="6" t="s">
        <v>24</v>
      </c>
      <c r="N420" s="8">
        <f t="shared" si="189"/>
        <v>2.8359722222221833</v>
      </c>
      <c r="O420" s="8">
        <f t="shared" si="184"/>
        <v>2.849972222222183</v>
      </c>
      <c r="P420" s="13"/>
    </row>
    <row r="421" spans="1:16" x14ac:dyDescent="0.25">
      <c r="A421" s="2">
        <f t="shared" si="169"/>
        <v>404001</v>
      </c>
      <c r="B421" s="2" t="s">
        <v>45</v>
      </c>
      <c r="C421" s="2" t="s">
        <v>16</v>
      </c>
      <c r="D421" s="3" t="s">
        <v>12</v>
      </c>
      <c r="E421" s="11">
        <f t="shared" si="186"/>
        <v>2.803472222222184</v>
      </c>
      <c r="F421" s="11">
        <f t="shared" si="185"/>
        <v>2.8209722222221836</v>
      </c>
      <c r="G421" s="4" t="s">
        <v>18</v>
      </c>
      <c r="H421" s="9">
        <f t="shared" si="187"/>
        <v>2.8269722222221834</v>
      </c>
      <c r="I421" s="9">
        <f t="shared" si="188"/>
        <v>2.8309722222221834</v>
      </c>
      <c r="J421" s="5"/>
      <c r="K421" s="5"/>
      <c r="L421" s="5"/>
      <c r="M421" s="6" t="s">
        <v>30</v>
      </c>
      <c r="N421" s="8">
        <f t="shared" si="189"/>
        <v>2.8409722222221832</v>
      </c>
      <c r="O421" s="8">
        <f t="shared" si="184"/>
        <v>2.8549722222221829</v>
      </c>
      <c r="P421" s="13"/>
    </row>
    <row r="422" spans="1:16" x14ac:dyDescent="0.25">
      <c r="A422" s="2">
        <f t="shared" si="169"/>
        <v>404011</v>
      </c>
      <c r="B422" s="2" t="s">
        <v>11</v>
      </c>
      <c r="C422" s="2" t="s">
        <v>26</v>
      </c>
      <c r="D422" s="3" t="s">
        <v>17</v>
      </c>
      <c r="E422" s="11">
        <f t="shared" si="186"/>
        <v>2.8084722222221838</v>
      </c>
      <c r="F422" s="11">
        <f t="shared" si="185"/>
        <v>2.8259722222221835</v>
      </c>
      <c r="G422" s="4"/>
      <c r="H422" s="4"/>
      <c r="I422" s="4"/>
      <c r="J422" s="5"/>
      <c r="K422" s="5"/>
      <c r="L422" s="5"/>
      <c r="M422" s="6" t="s">
        <v>33</v>
      </c>
      <c r="N422" s="8">
        <f>F422+0.01</f>
        <v>2.8359722222221833</v>
      </c>
      <c r="O422" s="8">
        <f t="shared" si="184"/>
        <v>2.849972222222183</v>
      </c>
      <c r="P422" s="13"/>
    </row>
    <row r="423" spans="1:16" x14ac:dyDescent="0.25">
      <c r="A423" s="2">
        <f t="shared" si="169"/>
        <v>404021</v>
      </c>
      <c r="B423" s="2" t="s">
        <v>44</v>
      </c>
      <c r="C423" s="2" t="s">
        <v>16</v>
      </c>
      <c r="D423" s="3" t="s">
        <v>12</v>
      </c>
      <c r="E423" s="11">
        <f t="shared" si="186"/>
        <v>2.8134722222221837</v>
      </c>
      <c r="F423" s="11">
        <f t="shared" si="185"/>
        <v>2.8309722222221834</v>
      </c>
      <c r="G423" s="4" t="s">
        <v>23</v>
      </c>
      <c r="H423" s="9">
        <f t="shared" ref="H423:H429" si="190">F423+0.006</f>
        <v>2.8369722222221831</v>
      </c>
      <c r="I423" s="9">
        <f t="shared" ref="I423:I429" si="191">H423+0.004</f>
        <v>2.8409722222221832</v>
      </c>
      <c r="J423" s="5"/>
      <c r="K423" s="5"/>
      <c r="L423" s="5"/>
      <c r="M423" s="6" t="s">
        <v>24</v>
      </c>
      <c r="N423" s="8">
        <f t="shared" ref="N423:N429" si="192">I423+0.01</f>
        <v>2.8509722222221829</v>
      </c>
      <c r="O423" s="8">
        <f t="shared" si="184"/>
        <v>2.8649722222221827</v>
      </c>
      <c r="P423" s="13"/>
    </row>
    <row r="424" spans="1:16" x14ac:dyDescent="0.25">
      <c r="A424" s="2">
        <f t="shared" si="169"/>
        <v>404031</v>
      </c>
      <c r="B424" s="2" t="s">
        <v>32</v>
      </c>
      <c r="C424" s="2" t="s">
        <v>16</v>
      </c>
      <c r="D424" s="3" t="s">
        <v>17</v>
      </c>
      <c r="E424" s="11">
        <f t="shared" si="186"/>
        <v>2.8184722222221836</v>
      </c>
      <c r="F424" s="11">
        <f t="shared" si="185"/>
        <v>2.8359722222221833</v>
      </c>
      <c r="G424" s="4" t="s">
        <v>23</v>
      </c>
      <c r="H424" s="9">
        <f t="shared" si="190"/>
        <v>2.841972222222183</v>
      </c>
      <c r="I424" s="9">
        <f t="shared" si="191"/>
        <v>2.845972222222183</v>
      </c>
      <c r="J424" s="5"/>
      <c r="K424" s="5"/>
      <c r="L424" s="5"/>
      <c r="M424" s="6" t="s">
        <v>24</v>
      </c>
      <c r="N424" s="8">
        <f t="shared" si="192"/>
        <v>2.8559722222221828</v>
      </c>
      <c r="O424" s="8">
        <f t="shared" si="184"/>
        <v>2.8699722222221826</v>
      </c>
      <c r="P424" s="13"/>
    </row>
    <row r="425" spans="1:16" x14ac:dyDescent="0.25">
      <c r="A425" s="2">
        <f t="shared" si="169"/>
        <v>404041</v>
      </c>
      <c r="B425" s="2" t="s">
        <v>31</v>
      </c>
      <c r="C425" s="2" t="s">
        <v>16</v>
      </c>
      <c r="D425" s="3" t="s">
        <v>12</v>
      </c>
      <c r="E425" s="11">
        <f t="shared" si="186"/>
        <v>2.8234722222221835</v>
      </c>
      <c r="F425" s="11">
        <f t="shared" si="185"/>
        <v>2.8409722222221832</v>
      </c>
      <c r="G425" s="4" t="s">
        <v>18</v>
      </c>
      <c r="H425" s="9">
        <f t="shared" si="190"/>
        <v>2.8469722222221829</v>
      </c>
      <c r="I425" s="9">
        <f t="shared" si="191"/>
        <v>2.8509722222221829</v>
      </c>
      <c r="J425" s="5"/>
      <c r="K425" s="5"/>
      <c r="L425" s="5"/>
      <c r="M425" s="6" t="s">
        <v>30</v>
      </c>
      <c r="N425" s="8">
        <f t="shared" si="192"/>
        <v>2.8609722222221827</v>
      </c>
      <c r="O425" s="8">
        <f t="shared" si="184"/>
        <v>2.8749722222221825</v>
      </c>
      <c r="P425" s="13"/>
    </row>
    <row r="426" spans="1:16" x14ac:dyDescent="0.25">
      <c r="A426" s="2">
        <f t="shared" si="169"/>
        <v>404051</v>
      </c>
      <c r="B426" s="2" t="s">
        <v>15</v>
      </c>
      <c r="C426" s="2" t="s">
        <v>16</v>
      </c>
      <c r="D426" s="3" t="s">
        <v>17</v>
      </c>
      <c r="E426" s="11">
        <f t="shared" si="186"/>
        <v>2.8284722222221834</v>
      </c>
      <c r="F426" s="11">
        <f t="shared" si="185"/>
        <v>2.845972222222183</v>
      </c>
      <c r="G426" s="4" t="s">
        <v>18</v>
      </c>
      <c r="H426" s="9">
        <f t="shared" si="190"/>
        <v>2.8519722222221828</v>
      </c>
      <c r="I426" s="9">
        <f t="shared" si="191"/>
        <v>2.8559722222221828</v>
      </c>
      <c r="J426" s="5"/>
      <c r="K426" s="5"/>
      <c r="L426" s="5"/>
      <c r="M426" s="6" t="s">
        <v>30</v>
      </c>
      <c r="N426" s="8">
        <f t="shared" si="192"/>
        <v>2.8659722222221826</v>
      </c>
      <c r="O426" s="8">
        <f t="shared" si="184"/>
        <v>2.8799722222221824</v>
      </c>
      <c r="P426" s="13"/>
    </row>
    <row r="427" spans="1:16" x14ac:dyDescent="0.25">
      <c r="A427" s="2">
        <f t="shared" si="169"/>
        <v>404061</v>
      </c>
      <c r="B427" s="2" t="s">
        <v>39</v>
      </c>
      <c r="C427" s="2" t="s">
        <v>16</v>
      </c>
      <c r="D427" s="3" t="s">
        <v>12</v>
      </c>
      <c r="E427" s="11">
        <f t="shared" si="186"/>
        <v>2.8334722222221833</v>
      </c>
      <c r="F427" s="11">
        <f t="shared" si="185"/>
        <v>2.8509722222221829</v>
      </c>
      <c r="G427" s="4" t="s">
        <v>18</v>
      </c>
      <c r="H427" s="9">
        <f t="shared" si="190"/>
        <v>2.8569722222221827</v>
      </c>
      <c r="I427" s="9">
        <f t="shared" si="191"/>
        <v>2.8609722222221827</v>
      </c>
      <c r="J427" s="5"/>
      <c r="K427" s="5"/>
      <c r="L427" s="5"/>
      <c r="M427" s="6" t="s">
        <v>30</v>
      </c>
      <c r="N427" s="8">
        <f t="shared" si="192"/>
        <v>2.8709722222221825</v>
      </c>
      <c r="O427" s="8">
        <f t="shared" si="184"/>
        <v>2.8849722222221823</v>
      </c>
      <c r="P427" s="13"/>
    </row>
    <row r="428" spans="1:16" x14ac:dyDescent="0.25">
      <c r="A428" s="2">
        <f t="shared" si="169"/>
        <v>404071</v>
      </c>
      <c r="B428" s="2" t="s">
        <v>11</v>
      </c>
      <c r="C428" s="2" t="s">
        <v>16</v>
      </c>
      <c r="D428" s="3" t="s">
        <v>17</v>
      </c>
      <c r="E428" s="11">
        <f t="shared" si="186"/>
        <v>2.8384722222221832</v>
      </c>
      <c r="F428" s="11">
        <f t="shared" si="185"/>
        <v>2.8559722222221828</v>
      </c>
      <c r="G428" s="4" t="s">
        <v>18</v>
      </c>
      <c r="H428" s="9">
        <f t="shared" si="190"/>
        <v>2.8619722222221826</v>
      </c>
      <c r="I428" s="9">
        <f t="shared" si="191"/>
        <v>2.8659722222221826</v>
      </c>
      <c r="J428" s="5"/>
      <c r="K428" s="5"/>
      <c r="L428" s="5"/>
      <c r="M428" s="6" t="s">
        <v>30</v>
      </c>
      <c r="N428" s="8">
        <f t="shared" si="192"/>
        <v>2.8759722222221824</v>
      </c>
      <c r="O428" s="8">
        <f t="shared" si="184"/>
        <v>2.8899722222221822</v>
      </c>
      <c r="P428" s="13"/>
    </row>
    <row r="429" spans="1:16" x14ac:dyDescent="0.25">
      <c r="A429" s="2">
        <f t="shared" si="169"/>
        <v>404081</v>
      </c>
      <c r="B429" s="2" t="s">
        <v>36</v>
      </c>
      <c r="C429" s="2" t="s">
        <v>34</v>
      </c>
      <c r="D429" s="3" t="s">
        <v>17</v>
      </c>
      <c r="E429" s="11">
        <f t="shared" si="186"/>
        <v>2.8434722222221831</v>
      </c>
      <c r="F429" s="11">
        <f t="shared" si="185"/>
        <v>2.8609722222221827</v>
      </c>
      <c r="G429" s="4" t="s">
        <v>19</v>
      </c>
      <c r="H429" s="9">
        <f t="shared" si="190"/>
        <v>2.8669722222221825</v>
      </c>
      <c r="I429" s="9">
        <f t="shared" si="191"/>
        <v>2.8709722222221825</v>
      </c>
      <c r="J429" s="5" t="s">
        <v>19</v>
      </c>
      <c r="K429" s="10">
        <f>I429+0.005</f>
        <v>2.8759722222221824</v>
      </c>
      <c r="L429" s="10">
        <f>K429+0.005</f>
        <v>2.8809722222221823</v>
      </c>
      <c r="M429" s="6" t="s">
        <v>35</v>
      </c>
      <c r="N429" s="8">
        <f t="shared" si="192"/>
        <v>2.8809722222221823</v>
      </c>
      <c r="O429" s="8">
        <f t="shared" si="184"/>
        <v>2.8949722222221821</v>
      </c>
      <c r="P429" s="13"/>
    </row>
    <row r="430" spans="1:16" x14ac:dyDescent="0.25">
      <c r="A430" s="2">
        <f>A429+10</f>
        <v>404091</v>
      </c>
      <c r="B430" s="2" t="s">
        <v>14</v>
      </c>
      <c r="C430" s="2" t="s">
        <v>16</v>
      </c>
      <c r="D430" s="3" t="s">
        <v>12</v>
      </c>
      <c r="E430" s="11">
        <f>E429+0.005</f>
        <v>2.848472222222183</v>
      </c>
      <c r="F430" s="11">
        <f t="shared" si="185"/>
        <v>2.8659722222221826</v>
      </c>
      <c r="G430" s="4" t="s">
        <v>18</v>
      </c>
      <c r="H430" s="9">
        <f>F430+0.006</f>
        <v>2.8719722222221824</v>
      </c>
      <c r="I430" s="9">
        <f>H430+0.004</f>
        <v>2.8759722222221824</v>
      </c>
      <c r="J430" s="5" t="s">
        <v>19</v>
      </c>
      <c r="K430" s="10">
        <f>I430+0.005</f>
        <v>2.8809722222221823</v>
      </c>
      <c r="L430" s="10">
        <f>K430+0.005</f>
        <v>2.8859722222221822</v>
      </c>
      <c r="M430" s="6" t="s">
        <v>22</v>
      </c>
      <c r="N430" s="8">
        <f>L430+0.01</f>
        <v>2.895972222222182</v>
      </c>
      <c r="O430" s="8">
        <f t="shared" si="184"/>
        <v>2.9099722222221818</v>
      </c>
      <c r="P430" s="13"/>
    </row>
    <row r="431" spans="1:16" x14ac:dyDescent="0.25">
      <c r="A431" s="2">
        <f t="shared" ref="A431:A480" si="193">A430+10</f>
        <v>404101</v>
      </c>
      <c r="B431" s="2" t="s">
        <v>11</v>
      </c>
      <c r="C431" s="2" t="s">
        <v>123</v>
      </c>
      <c r="D431" s="3" t="s">
        <v>17</v>
      </c>
      <c r="E431" s="11">
        <f t="shared" ref="E431:E446" si="194">E430+0.005</f>
        <v>2.8534722222221829</v>
      </c>
      <c r="F431" s="11">
        <f t="shared" si="185"/>
        <v>2.8709722222221825</v>
      </c>
      <c r="G431" s="4" t="s">
        <v>23</v>
      </c>
      <c r="H431" s="9">
        <f>F431+0.006</f>
        <v>2.8769722222221823</v>
      </c>
      <c r="I431" s="9">
        <f>H431+0.004</f>
        <v>2.8809722222221823</v>
      </c>
      <c r="J431" s="5"/>
      <c r="K431" s="5"/>
      <c r="L431" s="5"/>
      <c r="M431" s="6" t="s">
        <v>24</v>
      </c>
      <c r="N431" s="8">
        <f>I431+0.01</f>
        <v>2.8909722222221821</v>
      </c>
      <c r="O431" s="8">
        <f t="shared" si="184"/>
        <v>2.9049722222221819</v>
      </c>
      <c r="P431" s="13"/>
    </row>
    <row r="432" spans="1:16" x14ac:dyDescent="0.25">
      <c r="A432" s="2">
        <f t="shared" si="193"/>
        <v>404111</v>
      </c>
      <c r="B432" s="2" t="s">
        <v>25</v>
      </c>
      <c r="C432" s="2" t="s">
        <v>26</v>
      </c>
      <c r="D432" s="3" t="s">
        <v>12</v>
      </c>
      <c r="E432" s="11">
        <f t="shared" si="194"/>
        <v>2.8584722222221828</v>
      </c>
      <c r="F432" s="11">
        <f t="shared" si="185"/>
        <v>2.8759722222221824</v>
      </c>
      <c r="G432" s="4"/>
      <c r="H432" s="4"/>
      <c r="I432" s="4"/>
      <c r="J432" s="5"/>
      <c r="K432" s="5"/>
      <c r="L432" s="5"/>
      <c r="M432" s="6" t="s">
        <v>27</v>
      </c>
      <c r="N432" s="8">
        <f>F432+0.01</f>
        <v>2.8859722222221822</v>
      </c>
      <c r="O432" s="8">
        <f t="shared" si="184"/>
        <v>2.899972222222182</v>
      </c>
      <c r="P432" s="13"/>
    </row>
    <row r="433" spans="1:16" x14ac:dyDescent="0.25">
      <c r="A433" s="2">
        <f t="shared" si="193"/>
        <v>404121</v>
      </c>
      <c r="B433" s="2" t="s">
        <v>28</v>
      </c>
      <c r="C433" s="2" t="s">
        <v>123</v>
      </c>
      <c r="D433" s="3" t="s">
        <v>17</v>
      </c>
      <c r="E433" s="11">
        <f t="shared" si="194"/>
        <v>2.8634722222221827</v>
      </c>
      <c r="F433" s="11">
        <f t="shared" si="185"/>
        <v>2.8809722222221823</v>
      </c>
      <c r="G433" s="4" t="s">
        <v>23</v>
      </c>
      <c r="H433" s="9">
        <f t="shared" ref="H433:H438" si="195">F433+0.006</f>
        <v>2.8869722222221821</v>
      </c>
      <c r="I433" s="9">
        <f t="shared" ref="I433:I438" si="196">H433+0.004</f>
        <v>2.8909722222221821</v>
      </c>
      <c r="J433" s="5"/>
      <c r="K433" s="5"/>
      <c r="L433" s="5"/>
      <c r="M433" s="6" t="s">
        <v>24</v>
      </c>
      <c r="N433" s="8">
        <f t="shared" ref="N433:N438" si="197">I433+0.01</f>
        <v>2.9009722222221819</v>
      </c>
      <c r="O433" s="8">
        <f t="shared" si="184"/>
        <v>2.9149722222221817</v>
      </c>
      <c r="P433" s="13"/>
    </row>
    <row r="434" spans="1:16" x14ac:dyDescent="0.25">
      <c r="A434" s="2">
        <f t="shared" si="193"/>
        <v>404131</v>
      </c>
      <c r="B434" s="2" t="s">
        <v>29</v>
      </c>
      <c r="C434" s="2" t="s">
        <v>16</v>
      </c>
      <c r="D434" s="3" t="s">
        <v>12</v>
      </c>
      <c r="E434" s="11">
        <f t="shared" si="194"/>
        <v>2.8684722222221826</v>
      </c>
      <c r="F434" s="11">
        <f t="shared" si="185"/>
        <v>2.8859722222221822</v>
      </c>
      <c r="G434" s="4" t="s">
        <v>18</v>
      </c>
      <c r="H434" s="9">
        <f t="shared" si="195"/>
        <v>2.891972222222182</v>
      </c>
      <c r="I434" s="9">
        <f t="shared" si="196"/>
        <v>2.895972222222182</v>
      </c>
      <c r="J434" s="5"/>
      <c r="K434" s="5"/>
      <c r="L434" s="5"/>
      <c r="M434" s="6" t="s">
        <v>30</v>
      </c>
      <c r="N434" s="8">
        <f t="shared" si="197"/>
        <v>2.9059722222221818</v>
      </c>
      <c r="O434" s="8">
        <f t="shared" si="184"/>
        <v>2.9199722222221816</v>
      </c>
      <c r="P434" s="13"/>
    </row>
    <row r="435" spans="1:16" x14ac:dyDescent="0.25">
      <c r="A435" s="2">
        <f t="shared" si="193"/>
        <v>404141</v>
      </c>
      <c r="B435" s="2" t="s">
        <v>31</v>
      </c>
      <c r="C435" s="2" t="s">
        <v>123</v>
      </c>
      <c r="D435" s="3" t="s">
        <v>17</v>
      </c>
      <c r="E435" s="11">
        <f t="shared" si="194"/>
        <v>2.8734722222221825</v>
      </c>
      <c r="F435" s="11">
        <f t="shared" si="185"/>
        <v>2.8909722222221821</v>
      </c>
      <c r="G435" s="4" t="s">
        <v>23</v>
      </c>
      <c r="H435" s="9">
        <f t="shared" si="195"/>
        <v>2.8969722222221819</v>
      </c>
      <c r="I435" s="9">
        <f t="shared" si="196"/>
        <v>2.9009722222221819</v>
      </c>
      <c r="J435" s="5"/>
      <c r="K435" s="5"/>
      <c r="L435" s="5"/>
      <c r="M435" s="6" t="s">
        <v>24</v>
      </c>
      <c r="N435" s="8">
        <f t="shared" si="197"/>
        <v>2.9109722222221817</v>
      </c>
      <c r="O435" s="8">
        <f t="shared" si="184"/>
        <v>2.9249722222221815</v>
      </c>
      <c r="P435" s="13"/>
    </row>
    <row r="436" spans="1:16" x14ac:dyDescent="0.25">
      <c r="A436" s="2">
        <f t="shared" si="193"/>
        <v>404151</v>
      </c>
      <c r="B436" s="2" t="s">
        <v>32</v>
      </c>
      <c r="C436" s="2" t="s">
        <v>16</v>
      </c>
      <c r="D436" s="3" t="s">
        <v>12</v>
      </c>
      <c r="E436" s="11">
        <f t="shared" si="194"/>
        <v>2.8784722222221824</v>
      </c>
      <c r="F436" s="11">
        <f t="shared" si="185"/>
        <v>2.895972222222182</v>
      </c>
      <c r="G436" s="4" t="s">
        <v>18</v>
      </c>
      <c r="H436" s="9">
        <f t="shared" si="195"/>
        <v>2.9019722222221818</v>
      </c>
      <c r="I436" s="9">
        <f t="shared" si="196"/>
        <v>2.9059722222221818</v>
      </c>
      <c r="J436" s="5"/>
      <c r="K436" s="5"/>
      <c r="L436" s="5"/>
      <c r="M436" s="6" t="s">
        <v>30</v>
      </c>
      <c r="N436" s="8">
        <f t="shared" si="197"/>
        <v>2.9159722222221816</v>
      </c>
      <c r="O436" s="8">
        <f t="shared" si="184"/>
        <v>2.9299722222221813</v>
      </c>
      <c r="P436" s="13"/>
    </row>
    <row r="437" spans="1:16" x14ac:dyDescent="0.25">
      <c r="A437" s="2">
        <f t="shared" si="193"/>
        <v>404161</v>
      </c>
      <c r="B437" s="2" t="s">
        <v>28</v>
      </c>
      <c r="C437" s="2" t="s">
        <v>16</v>
      </c>
      <c r="D437" s="3" t="s">
        <v>17</v>
      </c>
      <c r="E437" s="11">
        <f t="shared" si="194"/>
        <v>2.8834722222221822</v>
      </c>
      <c r="F437" s="11">
        <f t="shared" si="185"/>
        <v>2.9009722222221819</v>
      </c>
      <c r="G437" s="4" t="s">
        <v>23</v>
      </c>
      <c r="H437" s="9">
        <f t="shared" si="195"/>
        <v>2.9069722222221817</v>
      </c>
      <c r="I437" s="9">
        <f t="shared" si="196"/>
        <v>2.9109722222221817</v>
      </c>
      <c r="J437" s="5"/>
      <c r="K437" s="5"/>
      <c r="L437" s="5"/>
      <c r="M437" s="6" t="s">
        <v>24</v>
      </c>
      <c r="N437" s="8">
        <f t="shared" si="197"/>
        <v>2.9209722222221814</v>
      </c>
      <c r="O437" s="8">
        <f t="shared" si="184"/>
        <v>2.9349722222221812</v>
      </c>
      <c r="P437" s="13"/>
    </row>
    <row r="438" spans="1:16" x14ac:dyDescent="0.25">
      <c r="A438" s="2">
        <f t="shared" si="193"/>
        <v>404171</v>
      </c>
      <c r="B438" s="2" t="s">
        <v>36</v>
      </c>
      <c r="C438" s="2" t="s">
        <v>16</v>
      </c>
      <c r="D438" s="3" t="s">
        <v>12</v>
      </c>
      <c r="E438" s="11">
        <f t="shared" si="194"/>
        <v>2.8884722222221821</v>
      </c>
      <c r="F438" s="11">
        <f t="shared" si="185"/>
        <v>2.9059722222221818</v>
      </c>
      <c r="G438" s="4" t="s">
        <v>18</v>
      </c>
      <c r="H438" s="9">
        <f t="shared" si="195"/>
        <v>2.9119722222221815</v>
      </c>
      <c r="I438" s="9">
        <f t="shared" si="196"/>
        <v>2.9159722222221816</v>
      </c>
      <c r="J438" s="5"/>
      <c r="K438" s="5"/>
      <c r="L438" s="5"/>
      <c r="M438" s="6" t="s">
        <v>30</v>
      </c>
      <c r="N438" s="8">
        <f t="shared" si="197"/>
        <v>2.9259722222221813</v>
      </c>
      <c r="O438" s="8">
        <f t="shared" si="184"/>
        <v>2.9399722222221811</v>
      </c>
      <c r="P438" s="13"/>
    </row>
    <row r="439" spans="1:16" x14ac:dyDescent="0.25">
      <c r="A439" s="2">
        <f t="shared" si="193"/>
        <v>404181</v>
      </c>
      <c r="B439" s="2" t="s">
        <v>39</v>
      </c>
      <c r="C439" s="2" t="s">
        <v>26</v>
      </c>
      <c r="D439" s="3" t="s">
        <v>17</v>
      </c>
      <c r="E439" s="11">
        <f t="shared" si="194"/>
        <v>2.893472222222182</v>
      </c>
      <c r="F439" s="11">
        <f t="shared" si="185"/>
        <v>2.9109722222221817</v>
      </c>
      <c r="G439" s="4"/>
      <c r="H439" s="4"/>
      <c r="I439" s="4"/>
      <c r="J439" s="5"/>
      <c r="K439" s="5"/>
      <c r="L439" s="5"/>
      <c r="M439" s="6" t="s">
        <v>33</v>
      </c>
      <c r="N439" s="8">
        <f>F439+0.01</f>
        <v>2.9209722222221814</v>
      </c>
      <c r="O439" s="8">
        <f t="shared" si="184"/>
        <v>2.9349722222221812</v>
      </c>
      <c r="P439" s="13"/>
    </row>
    <row r="440" spans="1:16" x14ac:dyDescent="0.25">
      <c r="A440" s="2">
        <f t="shared" si="193"/>
        <v>404191</v>
      </c>
      <c r="B440" s="2" t="s">
        <v>11</v>
      </c>
      <c r="C440" s="2" t="s">
        <v>16</v>
      </c>
      <c r="D440" s="3" t="s">
        <v>12</v>
      </c>
      <c r="E440" s="11">
        <f t="shared" si="194"/>
        <v>2.8984722222221819</v>
      </c>
      <c r="F440" s="11">
        <f t="shared" si="185"/>
        <v>2.9159722222221816</v>
      </c>
      <c r="G440" s="4" t="s">
        <v>23</v>
      </c>
      <c r="H440" s="9">
        <f t="shared" ref="H440:H446" si="198">F440+0.006</f>
        <v>2.9219722222221813</v>
      </c>
      <c r="I440" s="9">
        <f t="shared" ref="I440:I446" si="199">H440+0.004</f>
        <v>2.9259722222221813</v>
      </c>
      <c r="J440" s="5"/>
      <c r="K440" s="5"/>
      <c r="L440" s="5"/>
      <c r="M440" s="6" t="s">
        <v>24</v>
      </c>
      <c r="N440" s="8">
        <f t="shared" ref="N440:N446" si="200">I440+0.01</f>
        <v>2.9359722222221811</v>
      </c>
      <c r="O440" s="8">
        <f t="shared" si="184"/>
        <v>2.9499722222221809</v>
      </c>
      <c r="P440" s="13"/>
    </row>
    <row r="441" spans="1:16" x14ac:dyDescent="0.25">
      <c r="A441" s="2">
        <f t="shared" si="193"/>
        <v>404201</v>
      </c>
      <c r="B441" s="2" t="s">
        <v>14</v>
      </c>
      <c r="C441" s="2" t="s">
        <v>16</v>
      </c>
      <c r="D441" s="3" t="s">
        <v>17</v>
      </c>
      <c r="E441" s="11">
        <f t="shared" si="194"/>
        <v>2.9034722222221818</v>
      </c>
      <c r="F441" s="11">
        <f t="shared" si="185"/>
        <v>2.9209722222221814</v>
      </c>
      <c r="G441" s="4" t="s">
        <v>23</v>
      </c>
      <c r="H441" s="9">
        <f t="shared" si="198"/>
        <v>2.9269722222221812</v>
      </c>
      <c r="I441" s="9">
        <f t="shared" si="199"/>
        <v>2.9309722222221812</v>
      </c>
      <c r="J441" s="5"/>
      <c r="K441" s="5"/>
      <c r="L441" s="5"/>
      <c r="M441" s="6" t="s">
        <v>24</v>
      </c>
      <c r="N441" s="8">
        <f t="shared" si="200"/>
        <v>2.940972222222181</v>
      </c>
      <c r="O441" s="8">
        <f t="shared" si="184"/>
        <v>2.9549722222221808</v>
      </c>
      <c r="P441" s="13"/>
    </row>
    <row r="442" spans="1:16" x14ac:dyDescent="0.25">
      <c r="A442" s="2">
        <f t="shared" si="193"/>
        <v>404211</v>
      </c>
      <c r="B442" s="2" t="s">
        <v>36</v>
      </c>
      <c r="C442" s="2" t="s">
        <v>16</v>
      </c>
      <c r="D442" s="3" t="s">
        <v>12</v>
      </c>
      <c r="E442" s="11">
        <f t="shared" si="194"/>
        <v>2.9084722222221817</v>
      </c>
      <c r="F442" s="11">
        <f t="shared" si="185"/>
        <v>2.9259722222221813</v>
      </c>
      <c r="G442" s="4" t="s">
        <v>18</v>
      </c>
      <c r="H442" s="9">
        <f t="shared" si="198"/>
        <v>2.9319722222221811</v>
      </c>
      <c r="I442" s="9">
        <f t="shared" si="199"/>
        <v>2.9359722222221811</v>
      </c>
      <c r="J442" s="5"/>
      <c r="K442" s="5"/>
      <c r="L442" s="5"/>
      <c r="M442" s="6" t="s">
        <v>30</v>
      </c>
      <c r="N442" s="8">
        <f t="shared" si="200"/>
        <v>2.9459722222221809</v>
      </c>
      <c r="O442" s="8">
        <f t="shared" si="184"/>
        <v>2.9599722222221807</v>
      </c>
      <c r="P442" s="13"/>
    </row>
    <row r="443" spans="1:16" x14ac:dyDescent="0.25">
      <c r="A443" s="2">
        <f t="shared" si="193"/>
        <v>404221</v>
      </c>
      <c r="B443" s="2" t="s">
        <v>40</v>
      </c>
      <c r="C443" s="2" t="s">
        <v>16</v>
      </c>
      <c r="D443" s="3" t="s">
        <v>17</v>
      </c>
      <c r="E443" s="11">
        <f t="shared" si="194"/>
        <v>2.9134722222221816</v>
      </c>
      <c r="F443" s="11">
        <f t="shared" si="185"/>
        <v>2.9309722222221812</v>
      </c>
      <c r="G443" s="4" t="s">
        <v>18</v>
      </c>
      <c r="H443" s="9">
        <f t="shared" si="198"/>
        <v>2.936972222222181</v>
      </c>
      <c r="I443" s="9">
        <f t="shared" si="199"/>
        <v>2.940972222222181</v>
      </c>
      <c r="J443" s="5"/>
      <c r="K443" s="5"/>
      <c r="L443" s="5"/>
      <c r="M443" s="6" t="s">
        <v>30</v>
      </c>
      <c r="N443" s="8">
        <f t="shared" si="200"/>
        <v>2.9509722222221808</v>
      </c>
      <c r="O443" s="8">
        <f t="shared" si="184"/>
        <v>2.9649722222221806</v>
      </c>
      <c r="P443" s="13"/>
    </row>
    <row r="444" spans="1:16" x14ac:dyDescent="0.25">
      <c r="A444" s="2">
        <f t="shared" si="193"/>
        <v>404231</v>
      </c>
      <c r="B444" s="2" t="s">
        <v>15</v>
      </c>
      <c r="C444" s="2" t="s">
        <v>16</v>
      </c>
      <c r="D444" s="3" t="s">
        <v>12</v>
      </c>
      <c r="E444" s="11">
        <f t="shared" si="194"/>
        <v>2.9184722222221815</v>
      </c>
      <c r="F444" s="11">
        <f t="shared" si="185"/>
        <v>2.9359722222221811</v>
      </c>
      <c r="G444" s="4" t="s">
        <v>18</v>
      </c>
      <c r="H444" s="9">
        <f t="shared" si="198"/>
        <v>2.9419722222221809</v>
      </c>
      <c r="I444" s="9">
        <f t="shared" si="199"/>
        <v>2.9459722222221809</v>
      </c>
      <c r="J444" s="5"/>
      <c r="K444" s="5"/>
      <c r="L444" s="5"/>
      <c r="M444" s="6" t="s">
        <v>30</v>
      </c>
      <c r="N444" s="8">
        <f t="shared" si="200"/>
        <v>2.9559722222221807</v>
      </c>
      <c r="O444" s="8">
        <f t="shared" si="184"/>
        <v>2.9699722222221805</v>
      </c>
      <c r="P444" s="13"/>
    </row>
    <row r="445" spans="1:16" x14ac:dyDescent="0.25">
      <c r="A445" s="2">
        <f t="shared" si="193"/>
        <v>404241</v>
      </c>
      <c r="B445" s="2" t="s">
        <v>41</v>
      </c>
      <c r="C445" s="2" t="s">
        <v>16</v>
      </c>
      <c r="D445" s="3" t="s">
        <v>17</v>
      </c>
      <c r="E445" s="11">
        <f t="shared" si="194"/>
        <v>2.9234722222221814</v>
      </c>
      <c r="F445" s="11">
        <f t="shared" si="185"/>
        <v>2.940972222222181</v>
      </c>
      <c r="G445" s="4" t="s">
        <v>18</v>
      </c>
      <c r="H445" s="9">
        <f t="shared" si="198"/>
        <v>2.9469722222221808</v>
      </c>
      <c r="I445" s="9">
        <f t="shared" si="199"/>
        <v>2.9509722222221808</v>
      </c>
      <c r="J445" s="5"/>
      <c r="K445" s="5"/>
      <c r="L445" s="5"/>
      <c r="M445" s="6" t="s">
        <v>30</v>
      </c>
      <c r="N445" s="8">
        <f t="shared" si="200"/>
        <v>2.9609722222221806</v>
      </c>
      <c r="O445" s="8">
        <f t="shared" si="184"/>
        <v>2.9749722222221804</v>
      </c>
      <c r="P445" s="13"/>
    </row>
    <row r="446" spans="1:16" x14ac:dyDescent="0.25">
      <c r="A446" s="2">
        <f t="shared" si="193"/>
        <v>404251</v>
      </c>
      <c r="B446" s="2" t="s">
        <v>36</v>
      </c>
      <c r="C446" s="2" t="s">
        <v>34</v>
      </c>
      <c r="D446" s="3" t="s">
        <v>17</v>
      </c>
      <c r="E446" s="11">
        <f t="shared" si="194"/>
        <v>2.9284722222221813</v>
      </c>
      <c r="F446" s="11">
        <f t="shared" si="185"/>
        <v>2.9459722222221809</v>
      </c>
      <c r="G446" s="4" t="s">
        <v>19</v>
      </c>
      <c r="H446" s="9">
        <f t="shared" si="198"/>
        <v>2.9519722222221807</v>
      </c>
      <c r="I446" s="9">
        <f t="shared" si="199"/>
        <v>2.9559722222221807</v>
      </c>
      <c r="J446" s="5" t="s">
        <v>19</v>
      </c>
      <c r="K446" s="10">
        <f>I446+0.005</f>
        <v>2.9609722222221806</v>
      </c>
      <c r="L446" s="10">
        <f>K446+0.005</f>
        <v>2.9659722222221805</v>
      </c>
      <c r="M446" s="6" t="s">
        <v>35</v>
      </c>
      <c r="N446" s="8">
        <f t="shared" si="200"/>
        <v>2.9659722222221805</v>
      </c>
      <c r="O446" s="8">
        <f t="shared" si="184"/>
        <v>2.9799722222221803</v>
      </c>
      <c r="P446" s="13"/>
    </row>
    <row r="447" spans="1:16" x14ac:dyDescent="0.25">
      <c r="A447" s="2">
        <f t="shared" si="193"/>
        <v>404261</v>
      </c>
      <c r="B447" s="2" t="s">
        <v>32</v>
      </c>
      <c r="C447" s="2" t="s">
        <v>16</v>
      </c>
      <c r="D447" s="3" t="s">
        <v>12</v>
      </c>
      <c r="E447" s="11">
        <f>E446+0.005</f>
        <v>2.9334722222221812</v>
      </c>
      <c r="F447" s="11">
        <f t="shared" si="185"/>
        <v>2.9509722222221808</v>
      </c>
      <c r="G447" s="4" t="s">
        <v>18</v>
      </c>
      <c r="H447" s="9">
        <f>F447+0.006</f>
        <v>2.9569722222221806</v>
      </c>
      <c r="I447" s="9">
        <f>H447+0.004</f>
        <v>2.9609722222221806</v>
      </c>
      <c r="J447" s="5" t="s">
        <v>19</v>
      </c>
      <c r="K447" s="10">
        <f>I447+0.005</f>
        <v>2.9659722222221805</v>
      </c>
      <c r="L447" s="10">
        <f>K447+0.005</f>
        <v>2.9709722222221804</v>
      </c>
      <c r="M447" s="6" t="s">
        <v>22</v>
      </c>
      <c r="N447" s="8">
        <f>L447+0.01</f>
        <v>2.9809722222221802</v>
      </c>
      <c r="O447" s="8">
        <f t="shared" si="184"/>
        <v>2.99497222222218</v>
      </c>
      <c r="P447" s="13"/>
    </row>
    <row r="448" spans="1:16" x14ac:dyDescent="0.25">
      <c r="A448" s="2">
        <f t="shared" si="193"/>
        <v>404271</v>
      </c>
      <c r="B448" s="2" t="s">
        <v>11</v>
      </c>
      <c r="C448" s="2" t="s">
        <v>123</v>
      </c>
      <c r="D448" s="3" t="s">
        <v>17</v>
      </c>
      <c r="E448" s="11">
        <f t="shared" ref="E448:E463" si="201">E447+0.005</f>
        <v>2.9384722222221811</v>
      </c>
      <c r="F448" s="11">
        <f t="shared" si="185"/>
        <v>2.9559722222221807</v>
      </c>
      <c r="G448" s="4" t="s">
        <v>23</v>
      </c>
      <c r="H448" s="9">
        <f>F448+0.006</f>
        <v>2.9619722222221805</v>
      </c>
      <c r="I448" s="9">
        <f>H448+0.004</f>
        <v>2.9659722222221805</v>
      </c>
      <c r="J448" s="5"/>
      <c r="K448" s="5"/>
      <c r="L448" s="5"/>
      <c r="M448" s="6" t="s">
        <v>24</v>
      </c>
      <c r="N448" s="8">
        <f>I448+0.01</f>
        <v>2.9759722222221803</v>
      </c>
      <c r="O448" s="8">
        <f t="shared" si="184"/>
        <v>2.9899722222221801</v>
      </c>
      <c r="P448" s="13"/>
    </row>
    <row r="449" spans="1:16" x14ac:dyDescent="0.25">
      <c r="A449" s="2">
        <f t="shared" si="193"/>
        <v>404281</v>
      </c>
      <c r="B449" s="2" t="s">
        <v>43</v>
      </c>
      <c r="C449" s="2" t="s">
        <v>26</v>
      </c>
      <c r="D449" s="3" t="s">
        <v>12</v>
      </c>
      <c r="E449" s="11">
        <f t="shared" si="201"/>
        <v>2.943472222222181</v>
      </c>
      <c r="F449" s="11">
        <f t="shared" si="185"/>
        <v>2.9609722222221806</v>
      </c>
      <c r="G449" s="4"/>
      <c r="H449" s="4"/>
      <c r="I449" s="4"/>
      <c r="J449" s="5"/>
      <c r="K449" s="5"/>
      <c r="L449" s="5"/>
      <c r="M449" s="6" t="s">
        <v>27</v>
      </c>
      <c r="N449" s="8">
        <f>F449+0.01</f>
        <v>2.9709722222221804</v>
      </c>
      <c r="O449" s="8">
        <f t="shared" si="184"/>
        <v>2.9849722222221802</v>
      </c>
      <c r="P449" s="13"/>
    </row>
    <row r="450" spans="1:16" x14ac:dyDescent="0.25">
      <c r="A450" s="2">
        <f t="shared" si="193"/>
        <v>404291</v>
      </c>
      <c r="B450" s="2" t="s">
        <v>42</v>
      </c>
      <c r="C450" s="2" t="s">
        <v>123</v>
      </c>
      <c r="D450" s="3" t="s">
        <v>17</v>
      </c>
      <c r="E450" s="11">
        <f t="shared" si="201"/>
        <v>2.9484722222221809</v>
      </c>
      <c r="F450" s="11">
        <f t="shared" si="185"/>
        <v>2.9659722222221805</v>
      </c>
      <c r="G450" s="4" t="s">
        <v>23</v>
      </c>
      <c r="H450" s="9">
        <f t="shared" ref="H450:H455" si="202">F450+0.006</f>
        <v>2.9719722222221803</v>
      </c>
      <c r="I450" s="9">
        <f t="shared" ref="I450:I455" si="203">H450+0.004</f>
        <v>2.9759722222221803</v>
      </c>
      <c r="J450" s="5"/>
      <c r="K450" s="5"/>
      <c r="L450" s="5"/>
      <c r="M450" s="6" t="s">
        <v>24</v>
      </c>
      <c r="N450" s="8">
        <f t="shared" ref="N450:N455" si="204">I450+0.01</f>
        <v>2.9859722222221801</v>
      </c>
      <c r="O450" s="8">
        <f t="shared" si="184"/>
        <v>2.9999722222221799</v>
      </c>
      <c r="P450" s="13"/>
    </row>
    <row r="451" spans="1:16" x14ac:dyDescent="0.25">
      <c r="A451" s="2">
        <f t="shared" si="193"/>
        <v>404301</v>
      </c>
      <c r="B451" s="2" t="s">
        <v>11</v>
      </c>
      <c r="C451" s="2" t="s">
        <v>16</v>
      </c>
      <c r="D451" s="3" t="s">
        <v>12</v>
      </c>
      <c r="E451" s="11">
        <f t="shared" si="201"/>
        <v>2.9534722222221808</v>
      </c>
      <c r="F451" s="11">
        <f t="shared" si="185"/>
        <v>2.9709722222221804</v>
      </c>
      <c r="G451" s="4" t="s">
        <v>18</v>
      </c>
      <c r="H451" s="9">
        <f t="shared" si="202"/>
        <v>2.9769722222221802</v>
      </c>
      <c r="I451" s="9">
        <f t="shared" si="203"/>
        <v>2.9809722222221802</v>
      </c>
      <c r="J451" s="5"/>
      <c r="K451" s="5"/>
      <c r="L451" s="5"/>
      <c r="M451" s="6" t="s">
        <v>30</v>
      </c>
      <c r="N451" s="8">
        <f t="shared" si="204"/>
        <v>2.99097222222218</v>
      </c>
      <c r="O451" s="8">
        <f t="shared" si="184"/>
        <v>3.0049722222221797</v>
      </c>
      <c r="P451" s="13"/>
    </row>
    <row r="452" spans="1:16" x14ac:dyDescent="0.25">
      <c r="A452" s="2">
        <f t="shared" si="193"/>
        <v>404311</v>
      </c>
      <c r="B452" s="2" t="s">
        <v>36</v>
      </c>
      <c r="C452" s="2" t="s">
        <v>123</v>
      </c>
      <c r="D452" s="3" t="s">
        <v>17</v>
      </c>
      <c r="E452" s="11">
        <f t="shared" si="201"/>
        <v>2.9584722222221806</v>
      </c>
      <c r="F452" s="11">
        <f t="shared" si="185"/>
        <v>2.9759722222221803</v>
      </c>
      <c r="G452" s="4" t="s">
        <v>23</v>
      </c>
      <c r="H452" s="9">
        <f t="shared" si="202"/>
        <v>2.9819722222221801</v>
      </c>
      <c r="I452" s="9">
        <f t="shared" si="203"/>
        <v>2.9859722222221801</v>
      </c>
      <c r="J452" s="5"/>
      <c r="K452" s="5"/>
      <c r="L452" s="5"/>
      <c r="M452" s="6" t="s">
        <v>24</v>
      </c>
      <c r="N452" s="8">
        <f t="shared" si="204"/>
        <v>2.9959722222221798</v>
      </c>
      <c r="O452" s="8">
        <f t="shared" si="184"/>
        <v>3.0099722222221796</v>
      </c>
      <c r="P452" s="13"/>
    </row>
    <row r="453" spans="1:16" x14ac:dyDescent="0.25">
      <c r="A453" s="2">
        <f t="shared" si="193"/>
        <v>404321</v>
      </c>
      <c r="B453" s="2" t="s">
        <v>31</v>
      </c>
      <c r="C453" s="2" t="s">
        <v>16</v>
      </c>
      <c r="D453" s="3" t="s">
        <v>12</v>
      </c>
      <c r="E453" s="11">
        <f t="shared" si="201"/>
        <v>2.9634722222221805</v>
      </c>
      <c r="F453" s="11">
        <f t="shared" si="185"/>
        <v>2.9809722222221802</v>
      </c>
      <c r="G453" s="4" t="s">
        <v>18</v>
      </c>
      <c r="H453" s="9">
        <f t="shared" si="202"/>
        <v>2.98697222222218</v>
      </c>
      <c r="I453" s="9">
        <f t="shared" si="203"/>
        <v>2.99097222222218</v>
      </c>
      <c r="J453" s="5"/>
      <c r="K453" s="5"/>
      <c r="L453" s="5"/>
      <c r="M453" s="6" t="s">
        <v>30</v>
      </c>
      <c r="N453" s="8">
        <f t="shared" si="204"/>
        <v>3.0009722222221797</v>
      </c>
      <c r="O453" s="8">
        <f t="shared" si="184"/>
        <v>3.0149722222221795</v>
      </c>
      <c r="P453" s="13"/>
    </row>
    <row r="454" spans="1:16" x14ac:dyDescent="0.25">
      <c r="A454" s="2">
        <f t="shared" si="193"/>
        <v>404331</v>
      </c>
      <c r="B454" s="2" t="s">
        <v>37</v>
      </c>
      <c r="C454" s="2" t="s">
        <v>16</v>
      </c>
      <c r="D454" s="3" t="s">
        <v>17</v>
      </c>
      <c r="E454" s="11">
        <f t="shared" si="201"/>
        <v>2.9684722222221804</v>
      </c>
      <c r="F454" s="11">
        <f t="shared" si="185"/>
        <v>2.9859722222221801</v>
      </c>
      <c r="G454" s="4" t="s">
        <v>23</v>
      </c>
      <c r="H454" s="9">
        <f t="shared" si="202"/>
        <v>2.9919722222221798</v>
      </c>
      <c r="I454" s="9">
        <f t="shared" si="203"/>
        <v>2.9959722222221798</v>
      </c>
      <c r="J454" s="5"/>
      <c r="K454" s="5"/>
      <c r="L454" s="5"/>
      <c r="M454" s="6" t="s">
        <v>24</v>
      </c>
      <c r="N454" s="8">
        <f t="shared" si="204"/>
        <v>3.0059722222221796</v>
      </c>
      <c r="O454" s="8">
        <f t="shared" si="184"/>
        <v>3.0199722222221794</v>
      </c>
      <c r="P454" s="13"/>
    </row>
    <row r="455" spans="1:16" x14ac:dyDescent="0.25">
      <c r="A455" s="2">
        <f t="shared" si="193"/>
        <v>404341</v>
      </c>
      <c r="B455" s="2" t="s">
        <v>11</v>
      </c>
      <c r="C455" s="2" t="s">
        <v>16</v>
      </c>
      <c r="D455" s="3" t="s">
        <v>12</v>
      </c>
      <c r="E455" s="11">
        <f t="shared" si="201"/>
        <v>2.9734722222221803</v>
      </c>
      <c r="F455" s="11">
        <f t="shared" si="185"/>
        <v>2.99097222222218</v>
      </c>
      <c r="G455" s="4" t="s">
        <v>18</v>
      </c>
      <c r="H455" s="9">
        <f t="shared" si="202"/>
        <v>2.9969722222221797</v>
      </c>
      <c r="I455" s="9">
        <f t="shared" si="203"/>
        <v>3.0009722222221797</v>
      </c>
      <c r="J455" s="5"/>
      <c r="K455" s="5"/>
      <c r="L455" s="5"/>
      <c r="M455" s="6" t="s">
        <v>30</v>
      </c>
      <c r="N455" s="8">
        <f t="shared" si="204"/>
        <v>3.0109722222221795</v>
      </c>
      <c r="O455" s="8">
        <f t="shared" si="184"/>
        <v>3.0249722222221793</v>
      </c>
      <c r="P455" s="13"/>
    </row>
    <row r="456" spans="1:16" x14ac:dyDescent="0.25">
      <c r="A456" s="2">
        <f t="shared" si="193"/>
        <v>404351</v>
      </c>
      <c r="B456" s="2" t="s">
        <v>25</v>
      </c>
      <c r="C456" s="2" t="s">
        <v>26</v>
      </c>
      <c r="D456" s="3" t="s">
        <v>17</v>
      </c>
      <c r="E456" s="11">
        <f t="shared" si="201"/>
        <v>2.9784722222221802</v>
      </c>
      <c r="F456" s="11">
        <f t="shared" si="185"/>
        <v>2.9959722222221798</v>
      </c>
      <c r="G456" s="4"/>
      <c r="H456" s="4"/>
      <c r="I456" s="4"/>
      <c r="J456" s="5"/>
      <c r="K456" s="5"/>
      <c r="L456" s="5"/>
      <c r="M456" s="6" t="s">
        <v>33</v>
      </c>
      <c r="N456" s="8">
        <f>F456+0.01</f>
        <v>3.0059722222221796</v>
      </c>
      <c r="O456" s="8">
        <f t="shared" si="184"/>
        <v>3.0199722222221794</v>
      </c>
      <c r="P456" s="13"/>
    </row>
    <row r="457" spans="1:16" x14ac:dyDescent="0.25">
      <c r="A457" s="2">
        <f t="shared" si="193"/>
        <v>404361</v>
      </c>
      <c r="B457" s="2" t="s">
        <v>38</v>
      </c>
      <c r="C457" s="2" t="s">
        <v>16</v>
      </c>
      <c r="D457" s="3" t="s">
        <v>12</v>
      </c>
      <c r="E457" s="11">
        <f t="shared" si="201"/>
        <v>2.9834722222221801</v>
      </c>
      <c r="F457" s="11">
        <f t="shared" si="185"/>
        <v>3.0009722222221797</v>
      </c>
      <c r="G457" s="4" t="s">
        <v>23</v>
      </c>
      <c r="H457" s="9">
        <f t="shared" ref="H457:H463" si="205">F457+0.006</f>
        <v>3.0069722222221795</v>
      </c>
      <c r="I457" s="9">
        <f t="shared" ref="I457:I463" si="206">H457+0.004</f>
        <v>3.0109722222221795</v>
      </c>
      <c r="J457" s="5"/>
      <c r="K457" s="5"/>
      <c r="L457" s="5"/>
      <c r="M457" s="6" t="s">
        <v>24</v>
      </c>
      <c r="N457" s="8">
        <f t="shared" ref="N457:N463" si="207">I457+0.01</f>
        <v>3.0209722222221793</v>
      </c>
      <c r="O457" s="8">
        <f t="shared" si="184"/>
        <v>3.0349722222221791</v>
      </c>
      <c r="P457" s="13"/>
    </row>
    <row r="458" spans="1:16" x14ac:dyDescent="0.25">
      <c r="A458" s="2">
        <f t="shared" si="193"/>
        <v>404371</v>
      </c>
      <c r="B458" s="2" t="s">
        <v>36</v>
      </c>
      <c r="C458" s="2" t="s">
        <v>16</v>
      </c>
      <c r="D458" s="3" t="s">
        <v>17</v>
      </c>
      <c r="E458" s="11">
        <f t="shared" si="201"/>
        <v>2.98847222222218</v>
      </c>
      <c r="F458" s="11">
        <f t="shared" si="185"/>
        <v>3.0059722222221796</v>
      </c>
      <c r="G458" s="4" t="s">
        <v>23</v>
      </c>
      <c r="H458" s="9">
        <f t="shared" si="205"/>
        <v>3.0119722222221794</v>
      </c>
      <c r="I458" s="9">
        <f t="shared" si="206"/>
        <v>3.0159722222221794</v>
      </c>
      <c r="J458" s="5"/>
      <c r="K458" s="5"/>
      <c r="L458" s="5"/>
      <c r="M458" s="6" t="s">
        <v>24</v>
      </c>
      <c r="N458" s="8">
        <f t="shared" si="207"/>
        <v>3.0259722222221792</v>
      </c>
      <c r="O458" s="8">
        <f t="shared" si="184"/>
        <v>3.039972222222179</v>
      </c>
      <c r="P458" s="13"/>
    </row>
    <row r="459" spans="1:16" x14ac:dyDescent="0.25">
      <c r="A459" s="2">
        <f t="shared" si="193"/>
        <v>404381</v>
      </c>
      <c r="B459" s="2" t="s">
        <v>28</v>
      </c>
      <c r="C459" s="2" t="s">
        <v>16</v>
      </c>
      <c r="D459" s="3" t="s">
        <v>12</v>
      </c>
      <c r="E459" s="11">
        <f t="shared" si="201"/>
        <v>2.9934722222221799</v>
      </c>
      <c r="F459" s="11">
        <f t="shared" si="185"/>
        <v>3.0109722222221795</v>
      </c>
      <c r="G459" s="4" t="s">
        <v>18</v>
      </c>
      <c r="H459" s="9">
        <f t="shared" si="205"/>
        <v>3.0169722222221793</v>
      </c>
      <c r="I459" s="9">
        <f t="shared" si="206"/>
        <v>3.0209722222221793</v>
      </c>
      <c r="J459" s="5"/>
      <c r="K459" s="5"/>
      <c r="L459" s="5"/>
      <c r="M459" s="6" t="s">
        <v>30</v>
      </c>
      <c r="N459" s="8">
        <f t="shared" si="207"/>
        <v>3.0309722222221791</v>
      </c>
      <c r="O459" s="8">
        <f t="shared" si="184"/>
        <v>3.0449722222221789</v>
      </c>
      <c r="P459" s="13"/>
    </row>
    <row r="460" spans="1:16" x14ac:dyDescent="0.25">
      <c r="A460" s="2">
        <f t="shared" si="193"/>
        <v>404391</v>
      </c>
      <c r="B460" s="2" t="s">
        <v>48</v>
      </c>
      <c r="C460" s="2" t="s">
        <v>16</v>
      </c>
      <c r="D460" s="3" t="s">
        <v>17</v>
      </c>
      <c r="E460" s="11">
        <f t="shared" si="201"/>
        <v>2.9984722222221798</v>
      </c>
      <c r="F460" s="11">
        <f t="shared" si="185"/>
        <v>3.0159722222221794</v>
      </c>
      <c r="G460" s="4" t="s">
        <v>18</v>
      </c>
      <c r="H460" s="9">
        <f t="shared" si="205"/>
        <v>3.0219722222221792</v>
      </c>
      <c r="I460" s="9">
        <f t="shared" si="206"/>
        <v>3.0259722222221792</v>
      </c>
      <c r="J460" s="5"/>
      <c r="K460" s="5"/>
      <c r="L460" s="5"/>
      <c r="M460" s="6" t="s">
        <v>30</v>
      </c>
      <c r="N460" s="8">
        <f t="shared" si="207"/>
        <v>3.035972222222179</v>
      </c>
      <c r="O460" s="8">
        <f t="shared" si="184"/>
        <v>3.0499722222221788</v>
      </c>
      <c r="P460" s="13"/>
    </row>
    <row r="461" spans="1:16" x14ac:dyDescent="0.25">
      <c r="A461" s="2">
        <f t="shared" si="193"/>
        <v>404401</v>
      </c>
      <c r="B461" s="2" t="s">
        <v>49</v>
      </c>
      <c r="C461" s="2" t="s">
        <v>16</v>
      </c>
      <c r="D461" s="3" t="s">
        <v>12</v>
      </c>
      <c r="E461" s="11">
        <f t="shared" si="201"/>
        <v>3.0034722222221797</v>
      </c>
      <c r="F461" s="11">
        <f t="shared" si="185"/>
        <v>3.0209722222221793</v>
      </c>
      <c r="G461" s="4" t="s">
        <v>18</v>
      </c>
      <c r="H461" s="9">
        <f t="shared" si="205"/>
        <v>3.0269722222221791</v>
      </c>
      <c r="I461" s="9">
        <f t="shared" si="206"/>
        <v>3.0309722222221791</v>
      </c>
      <c r="J461" s="5"/>
      <c r="K461" s="5"/>
      <c r="L461" s="5"/>
      <c r="M461" s="6" t="s">
        <v>30</v>
      </c>
      <c r="N461" s="8">
        <f t="shared" si="207"/>
        <v>3.0409722222221789</v>
      </c>
      <c r="O461" s="8">
        <f t="shared" si="184"/>
        <v>3.0549722222221787</v>
      </c>
      <c r="P461" s="13"/>
    </row>
    <row r="462" spans="1:16" x14ac:dyDescent="0.25">
      <c r="A462" s="2">
        <f t="shared" si="193"/>
        <v>404411</v>
      </c>
      <c r="B462" s="2" t="s">
        <v>11</v>
      </c>
      <c r="C462" s="2" t="s">
        <v>16</v>
      </c>
      <c r="D462" s="3" t="s">
        <v>17</v>
      </c>
      <c r="E462" s="11">
        <f t="shared" si="201"/>
        <v>3.0084722222221796</v>
      </c>
      <c r="F462" s="11">
        <f t="shared" si="185"/>
        <v>3.0259722222221792</v>
      </c>
      <c r="G462" s="4" t="s">
        <v>18</v>
      </c>
      <c r="H462" s="9">
        <f t="shared" si="205"/>
        <v>3.031972222222179</v>
      </c>
      <c r="I462" s="9">
        <f t="shared" si="206"/>
        <v>3.035972222222179</v>
      </c>
      <c r="J462" s="5"/>
      <c r="K462" s="5"/>
      <c r="L462" s="5"/>
      <c r="M462" s="6" t="s">
        <v>30</v>
      </c>
      <c r="N462" s="8">
        <f t="shared" si="207"/>
        <v>3.0459722222221788</v>
      </c>
      <c r="O462" s="8">
        <f t="shared" si="184"/>
        <v>3.0599722222221786</v>
      </c>
      <c r="P462" s="13"/>
    </row>
    <row r="463" spans="1:16" x14ac:dyDescent="0.25">
      <c r="A463" s="2">
        <f t="shared" si="193"/>
        <v>404421</v>
      </c>
      <c r="B463" s="2" t="s">
        <v>50</v>
      </c>
      <c r="C463" s="2" t="s">
        <v>34</v>
      </c>
      <c r="D463" s="3" t="s">
        <v>17</v>
      </c>
      <c r="E463" s="11">
        <f t="shared" si="201"/>
        <v>3.0134722222221795</v>
      </c>
      <c r="F463" s="11">
        <f t="shared" si="185"/>
        <v>3.0309722222221791</v>
      </c>
      <c r="G463" s="4" t="s">
        <v>19</v>
      </c>
      <c r="H463" s="9">
        <f t="shared" si="205"/>
        <v>3.0369722222221789</v>
      </c>
      <c r="I463" s="9">
        <f t="shared" si="206"/>
        <v>3.0409722222221789</v>
      </c>
      <c r="J463" s="5" t="s">
        <v>19</v>
      </c>
      <c r="K463" s="10">
        <f>I463+0.005</f>
        <v>3.0459722222221788</v>
      </c>
      <c r="L463" s="10">
        <f>K463+0.005</f>
        <v>3.0509722222221787</v>
      </c>
      <c r="M463" s="6" t="s">
        <v>35</v>
      </c>
      <c r="N463" s="8">
        <f t="shared" si="207"/>
        <v>3.0509722222221787</v>
      </c>
      <c r="O463" s="8">
        <f t="shared" si="184"/>
        <v>3.0649722222221785</v>
      </c>
      <c r="P463" s="13"/>
    </row>
    <row r="464" spans="1:16" x14ac:dyDescent="0.25">
      <c r="A464" s="2">
        <f t="shared" si="193"/>
        <v>404431</v>
      </c>
      <c r="B464" s="2" t="s">
        <v>51</v>
      </c>
      <c r="C464" s="2" t="s">
        <v>16</v>
      </c>
      <c r="D464" s="3" t="s">
        <v>12</v>
      </c>
      <c r="E464" s="11">
        <f>E463+0.005</f>
        <v>3.0184722222221794</v>
      </c>
      <c r="F464" s="11">
        <f t="shared" si="185"/>
        <v>3.035972222222179</v>
      </c>
      <c r="G464" s="4" t="s">
        <v>18</v>
      </c>
      <c r="H464" s="9">
        <f>F464+0.006</f>
        <v>3.0419722222221788</v>
      </c>
      <c r="I464" s="9">
        <f>H464+0.004</f>
        <v>3.0459722222221788</v>
      </c>
      <c r="J464" s="5" t="s">
        <v>19</v>
      </c>
      <c r="K464" s="10">
        <f>I464+0.005</f>
        <v>3.0509722222221787</v>
      </c>
      <c r="L464" s="10">
        <f>K464+0.005</f>
        <v>3.0559722222221786</v>
      </c>
      <c r="M464" s="6" t="s">
        <v>22</v>
      </c>
      <c r="N464" s="8">
        <f>L464+0.01</f>
        <v>3.0659722222221784</v>
      </c>
      <c r="O464" s="8">
        <f t="shared" si="184"/>
        <v>3.0799722222221781</v>
      </c>
      <c r="P464" s="13"/>
    </row>
    <row r="465" spans="1:16" x14ac:dyDescent="0.25">
      <c r="A465" s="2">
        <f t="shared" si="193"/>
        <v>404441</v>
      </c>
      <c r="B465" s="2" t="s">
        <v>52</v>
      </c>
      <c r="C465" s="2" t="s">
        <v>123</v>
      </c>
      <c r="D465" s="3" t="s">
        <v>17</v>
      </c>
      <c r="E465" s="11">
        <f t="shared" ref="E465:E480" si="208">E464+0.005</f>
        <v>3.0234722222221793</v>
      </c>
      <c r="F465" s="11">
        <f t="shared" si="185"/>
        <v>3.0409722222221789</v>
      </c>
      <c r="G465" s="4" t="s">
        <v>23</v>
      </c>
      <c r="H465" s="9">
        <f>F465+0.006</f>
        <v>3.0469722222221787</v>
      </c>
      <c r="I465" s="9">
        <f>H465+0.004</f>
        <v>3.0509722222221787</v>
      </c>
      <c r="J465" s="5"/>
      <c r="K465" s="5"/>
      <c r="L465" s="5"/>
      <c r="M465" s="6" t="s">
        <v>24</v>
      </c>
      <c r="N465" s="8">
        <f>I465+0.01</f>
        <v>3.0609722222221785</v>
      </c>
      <c r="O465" s="8">
        <f t="shared" si="184"/>
        <v>3.0749722222221783</v>
      </c>
      <c r="P465" s="13"/>
    </row>
    <row r="466" spans="1:16" x14ac:dyDescent="0.25">
      <c r="A466" s="2">
        <f t="shared" si="193"/>
        <v>404451</v>
      </c>
      <c r="B466" s="2" t="s">
        <v>36</v>
      </c>
      <c r="C466" s="2" t="s">
        <v>26</v>
      </c>
      <c r="D466" s="3" t="s">
        <v>12</v>
      </c>
      <c r="E466" s="11">
        <f t="shared" si="208"/>
        <v>3.0284722222221792</v>
      </c>
      <c r="F466" s="11">
        <f t="shared" si="185"/>
        <v>3.0459722222221788</v>
      </c>
      <c r="G466" s="4"/>
      <c r="H466" s="4"/>
      <c r="I466" s="4"/>
      <c r="J466" s="5"/>
      <c r="K466" s="5"/>
      <c r="L466" s="5"/>
      <c r="M466" s="6" t="s">
        <v>27</v>
      </c>
      <c r="N466" s="8">
        <f>F466+0.01</f>
        <v>3.0559722222221786</v>
      </c>
      <c r="O466" s="8">
        <f t="shared" si="184"/>
        <v>3.0699722222221784</v>
      </c>
      <c r="P466" s="13"/>
    </row>
    <row r="467" spans="1:16" x14ac:dyDescent="0.25">
      <c r="A467" s="2">
        <f t="shared" si="193"/>
        <v>404461</v>
      </c>
      <c r="B467" s="2" t="s">
        <v>53</v>
      </c>
      <c r="C467" s="2" t="s">
        <v>123</v>
      </c>
      <c r="D467" s="3" t="s">
        <v>17</v>
      </c>
      <c r="E467" s="11">
        <f t="shared" si="208"/>
        <v>3.033472222222179</v>
      </c>
      <c r="F467" s="11">
        <f t="shared" si="185"/>
        <v>3.0509722222221787</v>
      </c>
      <c r="G467" s="4" t="s">
        <v>23</v>
      </c>
      <c r="H467" s="9">
        <f t="shared" ref="H467:H472" si="209">F467+0.006</f>
        <v>3.0569722222221785</v>
      </c>
      <c r="I467" s="9">
        <f t="shared" ref="I467:I472" si="210">H467+0.004</f>
        <v>3.0609722222221785</v>
      </c>
      <c r="J467" s="5"/>
      <c r="K467" s="5"/>
      <c r="L467" s="5"/>
      <c r="M467" s="6" t="s">
        <v>24</v>
      </c>
      <c r="N467" s="8">
        <f t="shared" ref="N467:N472" si="211">I467+0.01</f>
        <v>3.0709722222221782</v>
      </c>
      <c r="O467" s="8">
        <f t="shared" si="184"/>
        <v>3.084972222222178</v>
      </c>
      <c r="P467" s="13"/>
    </row>
    <row r="468" spans="1:16" x14ac:dyDescent="0.25">
      <c r="A468" s="2">
        <f t="shared" si="193"/>
        <v>404471</v>
      </c>
      <c r="B468" s="2" t="s">
        <v>54</v>
      </c>
      <c r="C468" s="2" t="s">
        <v>16</v>
      </c>
      <c r="D468" s="3" t="s">
        <v>12</v>
      </c>
      <c r="E468" s="11">
        <f t="shared" si="208"/>
        <v>3.0384722222221789</v>
      </c>
      <c r="F468" s="11">
        <f t="shared" si="185"/>
        <v>3.0559722222221786</v>
      </c>
      <c r="G468" s="4" t="s">
        <v>18</v>
      </c>
      <c r="H468" s="9">
        <f t="shared" si="209"/>
        <v>3.0619722222221784</v>
      </c>
      <c r="I468" s="9">
        <f t="shared" si="210"/>
        <v>3.0659722222221784</v>
      </c>
      <c r="J468" s="5"/>
      <c r="K468" s="5"/>
      <c r="L468" s="5"/>
      <c r="M468" s="6" t="s">
        <v>30</v>
      </c>
      <c r="N468" s="8">
        <f t="shared" si="211"/>
        <v>3.0759722222221781</v>
      </c>
      <c r="O468" s="8">
        <f t="shared" si="184"/>
        <v>3.0899722222221779</v>
      </c>
      <c r="P468" s="13"/>
    </row>
    <row r="469" spans="1:16" x14ac:dyDescent="0.25">
      <c r="A469" s="2">
        <f t="shared" si="193"/>
        <v>404481</v>
      </c>
      <c r="B469" s="2" t="s">
        <v>47</v>
      </c>
      <c r="C469" s="2" t="s">
        <v>123</v>
      </c>
      <c r="D469" s="3" t="s">
        <v>17</v>
      </c>
      <c r="E469" s="11">
        <f t="shared" si="208"/>
        <v>3.0434722222221788</v>
      </c>
      <c r="F469" s="11">
        <f t="shared" si="185"/>
        <v>3.0609722222221785</v>
      </c>
      <c r="G469" s="4" t="s">
        <v>23</v>
      </c>
      <c r="H469" s="9">
        <f t="shared" si="209"/>
        <v>3.0669722222221782</v>
      </c>
      <c r="I469" s="9">
        <f t="shared" si="210"/>
        <v>3.0709722222221782</v>
      </c>
      <c r="J469" s="5"/>
      <c r="K469" s="5"/>
      <c r="L469" s="5"/>
      <c r="M469" s="6" t="s">
        <v>24</v>
      </c>
      <c r="N469" s="8">
        <f t="shared" si="211"/>
        <v>3.080972222222178</v>
      </c>
      <c r="O469" s="8">
        <f t="shared" si="184"/>
        <v>3.0949722222221778</v>
      </c>
      <c r="P469" s="13"/>
    </row>
    <row r="470" spans="1:16" x14ac:dyDescent="0.25">
      <c r="A470" s="2">
        <f t="shared" si="193"/>
        <v>404491</v>
      </c>
      <c r="B470" s="2" t="s">
        <v>46</v>
      </c>
      <c r="C470" s="2" t="s">
        <v>16</v>
      </c>
      <c r="D470" s="3" t="s">
        <v>12</v>
      </c>
      <c r="E470" s="11">
        <f t="shared" si="208"/>
        <v>3.0484722222221787</v>
      </c>
      <c r="F470" s="11">
        <f t="shared" si="185"/>
        <v>3.0659722222221784</v>
      </c>
      <c r="G470" s="4" t="s">
        <v>18</v>
      </c>
      <c r="H470" s="9">
        <f t="shared" si="209"/>
        <v>3.0719722222221781</v>
      </c>
      <c r="I470" s="9">
        <f t="shared" si="210"/>
        <v>3.0759722222221781</v>
      </c>
      <c r="J470" s="5"/>
      <c r="K470" s="5"/>
      <c r="L470" s="5"/>
      <c r="M470" s="6" t="s">
        <v>30</v>
      </c>
      <c r="N470" s="8">
        <f t="shared" si="211"/>
        <v>3.0859722222221779</v>
      </c>
      <c r="O470" s="8">
        <f t="shared" ref="O470:O500" si="212">N470+0.014</f>
        <v>3.0999722222221777</v>
      </c>
      <c r="P470" s="13"/>
    </row>
    <row r="471" spans="1:16" x14ac:dyDescent="0.25">
      <c r="A471" s="2">
        <f t="shared" si="193"/>
        <v>404501</v>
      </c>
      <c r="B471" s="2" t="s">
        <v>36</v>
      </c>
      <c r="C471" s="2" t="s">
        <v>16</v>
      </c>
      <c r="D471" s="3" t="s">
        <v>17</v>
      </c>
      <c r="E471" s="11">
        <f t="shared" si="208"/>
        <v>3.0534722222221786</v>
      </c>
      <c r="F471" s="11">
        <f t="shared" si="185"/>
        <v>3.0709722222221782</v>
      </c>
      <c r="G471" s="4" t="s">
        <v>23</v>
      </c>
      <c r="H471" s="9">
        <f t="shared" si="209"/>
        <v>3.076972222222178</v>
      </c>
      <c r="I471" s="9">
        <f t="shared" si="210"/>
        <v>3.080972222222178</v>
      </c>
      <c r="J471" s="5"/>
      <c r="K471" s="5"/>
      <c r="L471" s="5"/>
      <c r="M471" s="6" t="s">
        <v>24</v>
      </c>
      <c r="N471" s="8">
        <f t="shared" si="211"/>
        <v>3.0909722222221778</v>
      </c>
      <c r="O471" s="8">
        <f t="shared" si="212"/>
        <v>3.1049722222221776</v>
      </c>
      <c r="P471" s="13"/>
    </row>
    <row r="472" spans="1:16" x14ac:dyDescent="0.25">
      <c r="A472" s="2">
        <f t="shared" si="193"/>
        <v>404511</v>
      </c>
      <c r="B472" s="2" t="s">
        <v>45</v>
      </c>
      <c r="C472" s="2" t="s">
        <v>16</v>
      </c>
      <c r="D472" s="3" t="s">
        <v>12</v>
      </c>
      <c r="E472" s="11">
        <f t="shared" si="208"/>
        <v>3.0584722222221785</v>
      </c>
      <c r="F472" s="11">
        <f t="shared" si="185"/>
        <v>3.0759722222221781</v>
      </c>
      <c r="G472" s="4" t="s">
        <v>18</v>
      </c>
      <c r="H472" s="9">
        <f t="shared" si="209"/>
        <v>3.0819722222221779</v>
      </c>
      <c r="I472" s="9">
        <f t="shared" si="210"/>
        <v>3.0859722222221779</v>
      </c>
      <c r="J472" s="5"/>
      <c r="K472" s="5"/>
      <c r="L472" s="5"/>
      <c r="M472" s="6" t="s">
        <v>30</v>
      </c>
      <c r="N472" s="8">
        <f t="shared" si="211"/>
        <v>3.0959722222221777</v>
      </c>
      <c r="O472" s="8">
        <f t="shared" si="212"/>
        <v>3.1099722222221775</v>
      </c>
      <c r="P472" s="13"/>
    </row>
    <row r="473" spans="1:16" x14ac:dyDescent="0.25">
      <c r="A473" s="2">
        <f t="shared" si="193"/>
        <v>404521</v>
      </c>
      <c r="B473" s="2" t="s">
        <v>11</v>
      </c>
      <c r="C473" s="2" t="s">
        <v>26</v>
      </c>
      <c r="D473" s="3" t="s">
        <v>17</v>
      </c>
      <c r="E473" s="11">
        <f t="shared" si="208"/>
        <v>3.0634722222221784</v>
      </c>
      <c r="F473" s="11">
        <f t="shared" si="185"/>
        <v>3.080972222222178</v>
      </c>
      <c r="G473" s="4"/>
      <c r="H473" s="4"/>
      <c r="I473" s="4"/>
      <c r="J473" s="5"/>
      <c r="K473" s="5"/>
      <c r="L473" s="5"/>
      <c r="M473" s="6" t="s">
        <v>33</v>
      </c>
      <c r="N473" s="8">
        <f>F473+0.01</f>
        <v>3.0909722222221778</v>
      </c>
      <c r="O473" s="8">
        <f t="shared" si="212"/>
        <v>3.1049722222221776</v>
      </c>
      <c r="P473" s="13"/>
    </row>
    <row r="474" spans="1:16" x14ac:dyDescent="0.25">
      <c r="A474" s="2">
        <f t="shared" si="193"/>
        <v>404531</v>
      </c>
      <c r="B474" s="2" t="s">
        <v>44</v>
      </c>
      <c r="C474" s="2" t="s">
        <v>16</v>
      </c>
      <c r="D474" s="3" t="s">
        <v>12</v>
      </c>
      <c r="E474" s="11">
        <f t="shared" si="208"/>
        <v>3.0684722222221783</v>
      </c>
      <c r="F474" s="11">
        <f t="shared" ref="F474:F500" si="213">F473+0.005</f>
        <v>3.0859722222221779</v>
      </c>
      <c r="G474" s="4" t="s">
        <v>23</v>
      </c>
      <c r="H474" s="9">
        <f t="shared" ref="H474:H480" si="214">F474+0.006</f>
        <v>3.0919722222221777</v>
      </c>
      <c r="I474" s="9">
        <f t="shared" ref="I474:I480" si="215">H474+0.004</f>
        <v>3.0959722222221777</v>
      </c>
      <c r="J474" s="5"/>
      <c r="K474" s="5"/>
      <c r="L474" s="5"/>
      <c r="M474" s="6" t="s">
        <v>24</v>
      </c>
      <c r="N474" s="8">
        <f t="shared" ref="N474:N480" si="216">I474+0.01</f>
        <v>3.1059722222221775</v>
      </c>
      <c r="O474" s="8">
        <f t="shared" si="212"/>
        <v>3.1199722222221773</v>
      </c>
      <c r="P474" s="13"/>
    </row>
    <row r="475" spans="1:16" x14ac:dyDescent="0.25">
      <c r="A475" s="2">
        <f t="shared" si="193"/>
        <v>404541</v>
      </c>
      <c r="B475" s="2" t="s">
        <v>32</v>
      </c>
      <c r="C475" s="2" t="s">
        <v>16</v>
      </c>
      <c r="D475" s="3" t="s">
        <v>17</v>
      </c>
      <c r="E475" s="11">
        <f t="shared" si="208"/>
        <v>3.0734722222221782</v>
      </c>
      <c r="F475" s="11">
        <f t="shared" si="213"/>
        <v>3.0909722222221778</v>
      </c>
      <c r="G475" s="4" t="s">
        <v>23</v>
      </c>
      <c r="H475" s="9">
        <f t="shared" si="214"/>
        <v>3.0969722222221776</v>
      </c>
      <c r="I475" s="9">
        <f t="shared" si="215"/>
        <v>3.1009722222221776</v>
      </c>
      <c r="J475" s="5"/>
      <c r="K475" s="5"/>
      <c r="L475" s="5"/>
      <c r="M475" s="6" t="s">
        <v>24</v>
      </c>
      <c r="N475" s="8">
        <f t="shared" si="216"/>
        <v>3.1109722222221774</v>
      </c>
      <c r="O475" s="8">
        <f t="shared" si="212"/>
        <v>3.1249722222221772</v>
      </c>
      <c r="P475" s="13"/>
    </row>
    <row r="476" spans="1:16" x14ac:dyDescent="0.25">
      <c r="A476" s="2">
        <f t="shared" si="193"/>
        <v>404551</v>
      </c>
      <c r="B476" s="2" t="s">
        <v>31</v>
      </c>
      <c r="C476" s="2" t="s">
        <v>16</v>
      </c>
      <c r="D476" s="3" t="s">
        <v>12</v>
      </c>
      <c r="E476" s="11">
        <f t="shared" si="208"/>
        <v>3.0784722222221781</v>
      </c>
      <c r="F476" s="11">
        <f t="shared" si="213"/>
        <v>3.0959722222221777</v>
      </c>
      <c r="G476" s="4" t="s">
        <v>18</v>
      </c>
      <c r="H476" s="9">
        <f t="shared" si="214"/>
        <v>3.1019722222221775</v>
      </c>
      <c r="I476" s="9">
        <f t="shared" si="215"/>
        <v>3.1059722222221775</v>
      </c>
      <c r="J476" s="5"/>
      <c r="K476" s="5"/>
      <c r="L476" s="5"/>
      <c r="M476" s="6" t="s">
        <v>30</v>
      </c>
      <c r="N476" s="8">
        <f t="shared" si="216"/>
        <v>3.1159722222221773</v>
      </c>
      <c r="O476" s="8">
        <f t="shared" si="212"/>
        <v>3.1299722222221771</v>
      </c>
      <c r="P476" s="13"/>
    </row>
    <row r="477" spans="1:16" x14ac:dyDescent="0.25">
      <c r="A477" s="2">
        <f t="shared" si="193"/>
        <v>404561</v>
      </c>
      <c r="B477" s="2" t="s">
        <v>15</v>
      </c>
      <c r="C477" s="2" t="s">
        <v>16</v>
      </c>
      <c r="D477" s="3" t="s">
        <v>17</v>
      </c>
      <c r="E477" s="11">
        <f t="shared" si="208"/>
        <v>3.083472222222178</v>
      </c>
      <c r="F477" s="11">
        <f t="shared" si="213"/>
        <v>3.1009722222221776</v>
      </c>
      <c r="G477" s="4" t="s">
        <v>18</v>
      </c>
      <c r="H477" s="9">
        <f t="shared" si="214"/>
        <v>3.1069722222221774</v>
      </c>
      <c r="I477" s="9">
        <f t="shared" si="215"/>
        <v>3.1109722222221774</v>
      </c>
      <c r="J477" s="5"/>
      <c r="K477" s="5"/>
      <c r="L477" s="5"/>
      <c r="M477" s="6" t="s">
        <v>30</v>
      </c>
      <c r="N477" s="8">
        <f t="shared" si="216"/>
        <v>3.1209722222221772</v>
      </c>
      <c r="O477" s="8">
        <f t="shared" si="212"/>
        <v>3.134972222222177</v>
      </c>
      <c r="P477" s="13"/>
    </row>
    <row r="478" spans="1:16" x14ac:dyDescent="0.25">
      <c r="A478" s="2">
        <f t="shared" si="193"/>
        <v>404571</v>
      </c>
      <c r="B478" s="2" t="s">
        <v>39</v>
      </c>
      <c r="C478" s="2" t="s">
        <v>16</v>
      </c>
      <c r="D478" s="3" t="s">
        <v>12</v>
      </c>
      <c r="E478" s="11">
        <f t="shared" si="208"/>
        <v>3.0884722222221779</v>
      </c>
      <c r="F478" s="11">
        <f t="shared" si="213"/>
        <v>3.1059722222221775</v>
      </c>
      <c r="G478" s="4" t="s">
        <v>18</v>
      </c>
      <c r="H478" s="9">
        <f t="shared" si="214"/>
        <v>3.1119722222221773</v>
      </c>
      <c r="I478" s="9">
        <f t="shared" si="215"/>
        <v>3.1159722222221773</v>
      </c>
      <c r="J478" s="5"/>
      <c r="K478" s="5"/>
      <c r="L478" s="5"/>
      <c r="M478" s="6" t="s">
        <v>30</v>
      </c>
      <c r="N478" s="8">
        <f t="shared" si="216"/>
        <v>3.1259722222221771</v>
      </c>
      <c r="O478" s="8">
        <f t="shared" si="212"/>
        <v>3.1399722222221769</v>
      </c>
      <c r="P478" s="13"/>
    </row>
    <row r="479" spans="1:16" x14ac:dyDescent="0.25">
      <c r="A479" s="2">
        <f t="shared" si="193"/>
        <v>404581</v>
      </c>
      <c r="B479" s="2" t="s">
        <v>11</v>
      </c>
      <c r="C479" s="2" t="s">
        <v>16</v>
      </c>
      <c r="D479" s="3" t="s">
        <v>17</v>
      </c>
      <c r="E479" s="11">
        <f t="shared" si="208"/>
        <v>3.0934722222221778</v>
      </c>
      <c r="F479" s="11">
        <f t="shared" si="213"/>
        <v>3.1109722222221774</v>
      </c>
      <c r="G479" s="4" t="s">
        <v>18</v>
      </c>
      <c r="H479" s="9">
        <f t="shared" si="214"/>
        <v>3.1169722222221772</v>
      </c>
      <c r="I479" s="9">
        <f t="shared" si="215"/>
        <v>3.1209722222221772</v>
      </c>
      <c r="J479" s="5"/>
      <c r="K479" s="5"/>
      <c r="L479" s="5"/>
      <c r="M479" s="6" t="s">
        <v>30</v>
      </c>
      <c r="N479" s="8">
        <f t="shared" si="216"/>
        <v>3.130972222222177</v>
      </c>
      <c r="O479" s="8">
        <f t="shared" si="212"/>
        <v>3.1449722222221768</v>
      </c>
      <c r="P479" s="13"/>
    </row>
    <row r="480" spans="1:16" x14ac:dyDescent="0.25">
      <c r="A480" s="2">
        <f t="shared" si="193"/>
        <v>404591</v>
      </c>
      <c r="B480" s="2" t="s">
        <v>36</v>
      </c>
      <c r="C480" s="2" t="s">
        <v>34</v>
      </c>
      <c r="D480" s="3" t="s">
        <v>17</v>
      </c>
      <c r="E480" s="11">
        <f t="shared" si="208"/>
        <v>3.0984722222221777</v>
      </c>
      <c r="F480" s="11">
        <f t="shared" si="213"/>
        <v>3.1159722222221773</v>
      </c>
      <c r="G480" s="4" t="s">
        <v>19</v>
      </c>
      <c r="H480" s="9">
        <f t="shared" si="214"/>
        <v>3.1219722222221771</v>
      </c>
      <c r="I480" s="9">
        <f t="shared" si="215"/>
        <v>3.1259722222221771</v>
      </c>
      <c r="J480" s="5" t="s">
        <v>19</v>
      </c>
      <c r="K480" s="10">
        <f>I480+0.005</f>
        <v>3.130972222222177</v>
      </c>
      <c r="L480" s="10">
        <f>K480+0.005</f>
        <v>3.1359722222221769</v>
      </c>
      <c r="M480" s="6" t="s">
        <v>35</v>
      </c>
      <c r="N480" s="8">
        <f t="shared" si="216"/>
        <v>3.1359722222221769</v>
      </c>
      <c r="O480" s="8">
        <f t="shared" si="212"/>
        <v>3.1499722222221767</v>
      </c>
      <c r="P480" s="13"/>
    </row>
    <row r="481" spans="1:16" x14ac:dyDescent="0.25">
      <c r="A481" s="2">
        <f>A480+10</f>
        <v>404601</v>
      </c>
      <c r="B481" s="2" t="s">
        <v>14</v>
      </c>
      <c r="C481" s="2" t="s">
        <v>16</v>
      </c>
      <c r="D481" s="3" t="s">
        <v>12</v>
      </c>
      <c r="E481" s="11">
        <f>E480+0.005</f>
        <v>3.1034722222221776</v>
      </c>
      <c r="F481" s="11">
        <f t="shared" si="213"/>
        <v>3.1209722222221772</v>
      </c>
      <c r="G481" s="4" t="s">
        <v>18</v>
      </c>
      <c r="H481" s="9">
        <f>F481+0.006</f>
        <v>3.126972222222177</v>
      </c>
      <c r="I481" s="9">
        <f>H481+0.004</f>
        <v>3.130972222222177</v>
      </c>
      <c r="J481" s="5" t="s">
        <v>19</v>
      </c>
      <c r="K481" s="10">
        <f>I481+0.005</f>
        <v>3.1359722222221769</v>
      </c>
      <c r="L481" s="10">
        <f>K481+0.005</f>
        <v>3.1409722222221768</v>
      </c>
      <c r="M481" s="6" t="s">
        <v>22</v>
      </c>
      <c r="N481" s="8">
        <f>L481+0.01</f>
        <v>3.1509722222221765</v>
      </c>
      <c r="O481" s="8">
        <f t="shared" si="212"/>
        <v>3.1649722222221763</v>
      </c>
      <c r="P481" s="13"/>
    </row>
    <row r="482" spans="1:16" x14ac:dyDescent="0.25">
      <c r="A482" s="2">
        <f t="shared" ref="A482:A500" si="217">A481+10</f>
        <v>404611</v>
      </c>
      <c r="B482" s="2" t="s">
        <v>11</v>
      </c>
      <c r="C482" s="2" t="s">
        <v>123</v>
      </c>
      <c r="D482" s="3" t="s">
        <v>17</v>
      </c>
      <c r="E482" s="11">
        <f t="shared" ref="E482:E497" si="218">E481+0.005</f>
        <v>3.1084722222221775</v>
      </c>
      <c r="F482" s="11">
        <f t="shared" si="213"/>
        <v>3.1259722222221771</v>
      </c>
      <c r="G482" s="4" t="s">
        <v>23</v>
      </c>
      <c r="H482" s="9">
        <f>F482+0.006</f>
        <v>3.1319722222221769</v>
      </c>
      <c r="I482" s="9">
        <f>H482+0.004</f>
        <v>3.1359722222221769</v>
      </c>
      <c r="J482" s="5"/>
      <c r="K482" s="5"/>
      <c r="L482" s="5"/>
      <c r="M482" s="6" t="s">
        <v>24</v>
      </c>
      <c r="N482" s="8">
        <f>I482+0.01</f>
        <v>3.1459722222221767</v>
      </c>
      <c r="O482" s="8">
        <f t="shared" si="212"/>
        <v>3.1599722222221764</v>
      </c>
      <c r="P482" s="13"/>
    </row>
    <row r="483" spans="1:16" x14ac:dyDescent="0.25">
      <c r="A483" s="2">
        <f t="shared" si="217"/>
        <v>404621</v>
      </c>
      <c r="B483" s="2" t="s">
        <v>25</v>
      </c>
      <c r="C483" s="2" t="s">
        <v>26</v>
      </c>
      <c r="D483" s="3" t="s">
        <v>12</v>
      </c>
      <c r="E483" s="11">
        <f t="shared" si="218"/>
        <v>3.1134722222221773</v>
      </c>
      <c r="F483" s="11">
        <f t="shared" si="213"/>
        <v>3.130972222222177</v>
      </c>
      <c r="G483" s="4"/>
      <c r="H483" s="4"/>
      <c r="I483" s="4"/>
      <c r="J483" s="5"/>
      <c r="K483" s="5"/>
      <c r="L483" s="5"/>
      <c r="M483" s="6" t="s">
        <v>27</v>
      </c>
      <c r="N483" s="8">
        <f>F483+0.01</f>
        <v>3.1409722222221768</v>
      </c>
      <c r="O483" s="8">
        <f t="shared" si="212"/>
        <v>3.1549722222221765</v>
      </c>
      <c r="P483" s="13"/>
    </row>
    <row r="484" spans="1:16" x14ac:dyDescent="0.25">
      <c r="A484" s="2">
        <f t="shared" si="217"/>
        <v>404631</v>
      </c>
      <c r="B484" s="2" t="s">
        <v>28</v>
      </c>
      <c r="C484" s="2" t="s">
        <v>123</v>
      </c>
      <c r="D484" s="3" t="s">
        <v>17</v>
      </c>
      <c r="E484" s="11">
        <f t="shared" si="218"/>
        <v>3.1184722222221772</v>
      </c>
      <c r="F484" s="11">
        <f t="shared" si="213"/>
        <v>3.1359722222221769</v>
      </c>
      <c r="G484" s="4" t="s">
        <v>23</v>
      </c>
      <c r="H484" s="9">
        <f t="shared" ref="H484:H489" si="219">F484+0.006</f>
        <v>3.1419722222221766</v>
      </c>
      <c r="I484" s="9">
        <f t="shared" ref="I484:I489" si="220">H484+0.004</f>
        <v>3.1459722222221767</v>
      </c>
      <c r="J484" s="5"/>
      <c r="K484" s="5"/>
      <c r="L484" s="5"/>
      <c r="M484" s="6" t="s">
        <v>24</v>
      </c>
      <c r="N484" s="8">
        <f t="shared" ref="N484:N489" si="221">I484+0.01</f>
        <v>3.1559722222221764</v>
      </c>
      <c r="O484" s="8">
        <f t="shared" si="212"/>
        <v>3.1699722222221762</v>
      </c>
      <c r="P484" s="13"/>
    </row>
    <row r="485" spans="1:16" x14ac:dyDescent="0.25">
      <c r="A485" s="2">
        <f t="shared" si="217"/>
        <v>404641</v>
      </c>
      <c r="B485" s="2" t="s">
        <v>29</v>
      </c>
      <c r="C485" s="2" t="s">
        <v>16</v>
      </c>
      <c r="D485" s="3" t="s">
        <v>12</v>
      </c>
      <c r="E485" s="11">
        <f t="shared" si="218"/>
        <v>3.1234722222221771</v>
      </c>
      <c r="F485" s="11">
        <f t="shared" si="213"/>
        <v>3.1409722222221768</v>
      </c>
      <c r="G485" s="4" t="s">
        <v>18</v>
      </c>
      <c r="H485" s="9">
        <f t="shared" si="219"/>
        <v>3.1469722222221765</v>
      </c>
      <c r="I485" s="9">
        <f t="shared" si="220"/>
        <v>3.1509722222221765</v>
      </c>
      <c r="J485" s="5"/>
      <c r="K485" s="5"/>
      <c r="L485" s="5"/>
      <c r="M485" s="6" t="s">
        <v>30</v>
      </c>
      <c r="N485" s="8">
        <f t="shared" si="221"/>
        <v>3.1609722222221763</v>
      </c>
      <c r="O485" s="8">
        <f t="shared" si="212"/>
        <v>3.1749722222221761</v>
      </c>
      <c r="P485" s="13"/>
    </row>
    <row r="486" spans="1:16" x14ac:dyDescent="0.25">
      <c r="A486" s="2">
        <f t="shared" si="217"/>
        <v>404651</v>
      </c>
      <c r="B486" s="2" t="s">
        <v>31</v>
      </c>
      <c r="C486" s="2" t="s">
        <v>123</v>
      </c>
      <c r="D486" s="3" t="s">
        <v>17</v>
      </c>
      <c r="E486" s="11">
        <f t="shared" si="218"/>
        <v>3.128472222222177</v>
      </c>
      <c r="F486" s="11">
        <f t="shared" si="213"/>
        <v>3.1459722222221767</v>
      </c>
      <c r="G486" s="4" t="s">
        <v>23</v>
      </c>
      <c r="H486" s="9">
        <f t="shared" si="219"/>
        <v>3.1519722222221764</v>
      </c>
      <c r="I486" s="9">
        <f t="shared" si="220"/>
        <v>3.1559722222221764</v>
      </c>
      <c r="J486" s="5"/>
      <c r="K486" s="5"/>
      <c r="L486" s="5"/>
      <c r="M486" s="6" t="s">
        <v>24</v>
      </c>
      <c r="N486" s="8">
        <f t="shared" si="221"/>
        <v>3.1659722222221762</v>
      </c>
      <c r="O486" s="8">
        <f t="shared" si="212"/>
        <v>3.179972222222176</v>
      </c>
      <c r="P486" s="13"/>
    </row>
    <row r="487" spans="1:16" x14ac:dyDescent="0.25">
      <c r="A487" s="2">
        <f t="shared" si="217"/>
        <v>404661</v>
      </c>
      <c r="B487" s="2" t="s">
        <v>32</v>
      </c>
      <c r="C487" s="2" t="s">
        <v>16</v>
      </c>
      <c r="D487" s="3" t="s">
        <v>12</v>
      </c>
      <c r="E487" s="11">
        <f t="shared" si="218"/>
        <v>3.1334722222221769</v>
      </c>
      <c r="F487" s="11">
        <f t="shared" si="213"/>
        <v>3.1509722222221765</v>
      </c>
      <c r="G487" s="4" t="s">
        <v>18</v>
      </c>
      <c r="H487" s="9">
        <f t="shared" si="219"/>
        <v>3.1569722222221763</v>
      </c>
      <c r="I487" s="9">
        <f t="shared" si="220"/>
        <v>3.1609722222221763</v>
      </c>
      <c r="J487" s="5"/>
      <c r="K487" s="5"/>
      <c r="L487" s="5"/>
      <c r="M487" s="6" t="s">
        <v>30</v>
      </c>
      <c r="N487" s="8">
        <f t="shared" si="221"/>
        <v>3.1709722222221761</v>
      </c>
      <c r="O487" s="8">
        <f t="shared" si="212"/>
        <v>3.1849722222221759</v>
      </c>
      <c r="P487" s="13"/>
    </row>
    <row r="488" spans="1:16" x14ac:dyDescent="0.25">
      <c r="A488" s="2">
        <f t="shared" si="217"/>
        <v>404671</v>
      </c>
      <c r="B488" s="2" t="s">
        <v>28</v>
      </c>
      <c r="C488" s="2" t="s">
        <v>16</v>
      </c>
      <c r="D488" s="3" t="s">
        <v>17</v>
      </c>
      <c r="E488" s="11">
        <f t="shared" si="218"/>
        <v>3.1384722222221768</v>
      </c>
      <c r="F488" s="11">
        <f t="shared" si="213"/>
        <v>3.1559722222221764</v>
      </c>
      <c r="G488" s="4" t="s">
        <v>23</v>
      </c>
      <c r="H488" s="9">
        <f t="shared" si="219"/>
        <v>3.1619722222221762</v>
      </c>
      <c r="I488" s="9">
        <f t="shared" si="220"/>
        <v>3.1659722222221762</v>
      </c>
      <c r="J488" s="5"/>
      <c r="K488" s="5"/>
      <c r="L488" s="5"/>
      <c r="M488" s="6" t="s">
        <v>24</v>
      </c>
      <c r="N488" s="8">
        <f t="shared" si="221"/>
        <v>3.175972222222176</v>
      </c>
      <c r="O488" s="8">
        <f t="shared" si="212"/>
        <v>3.1899722222221758</v>
      </c>
      <c r="P488" s="13"/>
    </row>
    <row r="489" spans="1:16" x14ac:dyDescent="0.25">
      <c r="A489" s="2">
        <f t="shared" si="217"/>
        <v>404681</v>
      </c>
      <c r="B489" s="2" t="s">
        <v>36</v>
      </c>
      <c r="C489" s="2" t="s">
        <v>16</v>
      </c>
      <c r="D489" s="3" t="s">
        <v>12</v>
      </c>
      <c r="E489" s="11">
        <f t="shared" si="218"/>
        <v>3.1434722222221767</v>
      </c>
      <c r="F489" s="11">
        <f t="shared" si="213"/>
        <v>3.1609722222221763</v>
      </c>
      <c r="G489" s="4" t="s">
        <v>18</v>
      </c>
      <c r="H489" s="9">
        <f t="shared" si="219"/>
        <v>3.1669722222221761</v>
      </c>
      <c r="I489" s="9">
        <f t="shared" si="220"/>
        <v>3.1709722222221761</v>
      </c>
      <c r="J489" s="5"/>
      <c r="K489" s="5"/>
      <c r="L489" s="5"/>
      <c r="M489" s="6" t="s">
        <v>30</v>
      </c>
      <c r="N489" s="8">
        <f t="shared" si="221"/>
        <v>3.1809722222221759</v>
      </c>
      <c r="O489" s="8">
        <f t="shared" si="212"/>
        <v>3.1949722222221757</v>
      </c>
      <c r="P489" s="13"/>
    </row>
    <row r="490" spans="1:16" x14ac:dyDescent="0.25">
      <c r="A490" s="2">
        <f t="shared" si="217"/>
        <v>404691</v>
      </c>
      <c r="B490" s="2" t="s">
        <v>39</v>
      </c>
      <c r="C490" s="2" t="s">
        <v>26</v>
      </c>
      <c r="D490" s="3" t="s">
        <v>17</v>
      </c>
      <c r="E490" s="11">
        <f t="shared" si="218"/>
        <v>3.1484722222221766</v>
      </c>
      <c r="F490" s="11">
        <f t="shared" si="213"/>
        <v>3.1659722222221762</v>
      </c>
      <c r="G490" s="4"/>
      <c r="H490" s="4"/>
      <c r="I490" s="4"/>
      <c r="J490" s="5"/>
      <c r="K490" s="5"/>
      <c r="L490" s="5"/>
      <c r="M490" s="6" t="s">
        <v>33</v>
      </c>
      <c r="N490" s="8">
        <f>F490+0.01</f>
        <v>3.175972222222176</v>
      </c>
      <c r="O490" s="8">
        <f t="shared" si="212"/>
        <v>3.1899722222221758</v>
      </c>
      <c r="P490" s="13"/>
    </row>
    <row r="491" spans="1:16" x14ac:dyDescent="0.25">
      <c r="A491" s="2">
        <f t="shared" si="217"/>
        <v>404701</v>
      </c>
      <c r="B491" s="2" t="s">
        <v>11</v>
      </c>
      <c r="C491" s="2" t="s">
        <v>16</v>
      </c>
      <c r="D491" s="3" t="s">
        <v>12</v>
      </c>
      <c r="E491" s="11">
        <f t="shared" si="218"/>
        <v>3.1534722222221765</v>
      </c>
      <c r="F491" s="11">
        <f t="shared" si="213"/>
        <v>3.1709722222221761</v>
      </c>
      <c r="G491" s="4" t="s">
        <v>23</v>
      </c>
      <c r="H491" s="9">
        <f t="shared" ref="H491:H497" si="222">F491+0.006</f>
        <v>3.1769722222221759</v>
      </c>
      <c r="I491" s="9">
        <f t="shared" ref="I491:I497" si="223">H491+0.004</f>
        <v>3.1809722222221759</v>
      </c>
      <c r="J491" s="5"/>
      <c r="K491" s="5"/>
      <c r="L491" s="5"/>
      <c r="M491" s="6" t="s">
        <v>24</v>
      </c>
      <c r="N491" s="8">
        <f t="shared" ref="N491:N497" si="224">I491+0.01</f>
        <v>3.1909722222221757</v>
      </c>
      <c r="O491" s="8">
        <f t="shared" si="212"/>
        <v>3.2049722222221755</v>
      </c>
      <c r="P491" s="13"/>
    </row>
    <row r="492" spans="1:16" x14ac:dyDescent="0.25">
      <c r="A492" s="2">
        <f t="shared" si="217"/>
        <v>404711</v>
      </c>
      <c r="B492" s="2" t="s">
        <v>14</v>
      </c>
      <c r="C492" s="2" t="s">
        <v>16</v>
      </c>
      <c r="D492" s="3" t="s">
        <v>17</v>
      </c>
      <c r="E492" s="11">
        <f t="shared" si="218"/>
        <v>3.1584722222221764</v>
      </c>
      <c r="F492" s="11">
        <f t="shared" si="213"/>
        <v>3.175972222222176</v>
      </c>
      <c r="G492" s="4" t="s">
        <v>23</v>
      </c>
      <c r="H492" s="9">
        <f t="shared" si="222"/>
        <v>3.1819722222221758</v>
      </c>
      <c r="I492" s="9">
        <f t="shared" si="223"/>
        <v>3.1859722222221758</v>
      </c>
      <c r="J492" s="5"/>
      <c r="K492" s="5"/>
      <c r="L492" s="5"/>
      <c r="M492" s="6" t="s">
        <v>24</v>
      </c>
      <c r="N492" s="8">
        <f t="shared" si="224"/>
        <v>3.1959722222221756</v>
      </c>
      <c r="O492" s="8">
        <f t="shared" si="212"/>
        <v>3.2099722222221754</v>
      </c>
      <c r="P492" s="13"/>
    </row>
    <row r="493" spans="1:16" x14ac:dyDescent="0.25">
      <c r="A493" s="2">
        <f t="shared" si="217"/>
        <v>404721</v>
      </c>
      <c r="B493" s="2" t="s">
        <v>36</v>
      </c>
      <c r="C493" s="2" t="s">
        <v>16</v>
      </c>
      <c r="D493" s="3" t="s">
        <v>12</v>
      </c>
      <c r="E493" s="11">
        <f t="shared" si="218"/>
        <v>3.1634722222221763</v>
      </c>
      <c r="F493" s="11">
        <f t="shared" si="213"/>
        <v>3.1809722222221759</v>
      </c>
      <c r="G493" s="4" t="s">
        <v>18</v>
      </c>
      <c r="H493" s="9">
        <f t="shared" si="222"/>
        <v>3.1869722222221757</v>
      </c>
      <c r="I493" s="9">
        <f t="shared" si="223"/>
        <v>3.1909722222221757</v>
      </c>
      <c r="J493" s="5"/>
      <c r="K493" s="5"/>
      <c r="L493" s="5"/>
      <c r="M493" s="6" t="s">
        <v>30</v>
      </c>
      <c r="N493" s="8">
        <f t="shared" si="224"/>
        <v>3.2009722222221755</v>
      </c>
      <c r="O493" s="8">
        <f t="shared" si="212"/>
        <v>3.2149722222221753</v>
      </c>
      <c r="P493" s="13"/>
    </row>
    <row r="494" spans="1:16" x14ac:dyDescent="0.25">
      <c r="A494" s="2">
        <f t="shared" si="217"/>
        <v>404731</v>
      </c>
      <c r="B494" s="2" t="s">
        <v>40</v>
      </c>
      <c r="C494" s="2" t="s">
        <v>16</v>
      </c>
      <c r="D494" s="3" t="s">
        <v>17</v>
      </c>
      <c r="E494" s="11">
        <f t="shared" si="218"/>
        <v>3.1684722222221762</v>
      </c>
      <c r="F494" s="11">
        <f t="shared" si="213"/>
        <v>3.1859722222221758</v>
      </c>
      <c r="G494" s="4" t="s">
        <v>18</v>
      </c>
      <c r="H494" s="9">
        <f t="shared" si="222"/>
        <v>3.1919722222221756</v>
      </c>
      <c r="I494" s="9">
        <f t="shared" si="223"/>
        <v>3.1959722222221756</v>
      </c>
      <c r="J494" s="5"/>
      <c r="K494" s="5"/>
      <c r="L494" s="5"/>
      <c r="M494" s="6" t="s">
        <v>30</v>
      </c>
      <c r="N494" s="8">
        <f t="shared" si="224"/>
        <v>3.2059722222221754</v>
      </c>
      <c r="O494" s="8">
        <f t="shared" si="212"/>
        <v>3.2199722222221752</v>
      </c>
      <c r="P494" s="13"/>
    </row>
    <row r="495" spans="1:16" x14ac:dyDescent="0.25">
      <c r="A495" s="2">
        <f t="shared" si="217"/>
        <v>404741</v>
      </c>
      <c r="B495" s="2" t="s">
        <v>15</v>
      </c>
      <c r="C495" s="2" t="s">
        <v>16</v>
      </c>
      <c r="D495" s="3" t="s">
        <v>12</v>
      </c>
      <c r="E495" s="11">
        <f t="shared" si="218"/>
        <v>3.1734722222221761</v>
      </c>
      <c r="F495" s="11">
        <f t="shared" si="213"/>
        <v>3.1909722222221757</v>
      </c>
      <c r="G495" s="4" t="s">
        <v>18</v>
      </c>
      <c r="H495" s="9">
        <f t="shared" si="222"/>
        <v>3.1969722222221755</v>
      </c>
      <c r="I495" s="9">
        <f t="shared" si="223"/>
        <v>3.2009722222221755</v>
      </c>
      <c r="J495" s="5"/>
      <c r="K495" s="5"/>
      <c r="L495" s="5"/>
      <c r="M495" s="6" t="s">
        <v>30</v>
      </c>
      <c r="N495" s="8">
        <f t="shared" si="224"/>
        <v>3.2109722222221753</v>
      </c>
      <c r="O495" s="8">
        <f t="shared" si="212"/>
        <v>3.2249722222221751</v>
      </c>
      <c r="P495" s="13"/>
    </row>
    <row r="496" spans="1:16" x14ac:dyDescent="0.25">
      <c r="A496" s="2">
        <f t="shared" si="217"/>
        <v>404751</v>
      </c>
      <c r="B496" s="2" t="s">
        <v>41</v>
      </c>
      <c r="C496" s="2" t="s">
        <v>16</v>
      </c>
      <c r="D496" s="3" t="s">
        <v>17</v>
      </c>
      <c r="E496" s="11">
        <f t="shared" si="218"/>
        <v>3.178472222222176</v>
      </c>
      <c r="F496" s="11">
        <f t="shared" si="213"/>
        <v>3.1959722222221756</v>
      </c>
      <c r="G496" s="4" t="s">
        <v>18</v>
      </c>
      <c r="H496" s="9">
        <f t="shared" si="222"/>
        <v>3.2019722222221754</v>
      </c>
      <c r="I496" s="9">
        <f t="shared" si="223"/>
        <v>3.2059722222221754</v>
      </c>
      <c r="J496" s="5"/>
      <c r="K496" s="5"/>
      <c r="L496" s="5"/>
      <c r="M496" s="6" t="s">
        <v>30</v>
      </c>
      <c r="N496" s="8">
        <f t="shared" si="224"/>
        <v>3.2159722222221752</v>
      </c>
      <c r="O496" s="8">
        <f t="shared" si="212"/>
        <v>3.2299722222221749</v>
      </c>
      <c r="P496" s="13"/>
    </row>
    <row r="497" spans="1:16" x14ac:dyDescent="0.25">
      <c r="A497" s="2">
        <f t="shared" si="217"/>
        <v>404761</v>
      </c>
      <c r="B497" s="2" t="s">
        <v>36</v>
      </c>
      <c r="C497" s="2" t="s">
        <v>34</v>
      </c>
      <c r="D497" s="3" t="s">
        <v>17</v>
      </c>
      <c r="E497" s="11">
        <f t="shared" si="218"/>
        <v>3.1834722222221759</v>
      </c>
      <c r="F497" s="11">
        <f t="shared" si="213"/>
        <v>3.2009722222221755</v>
      </c>
      <c r="G497" s="4" t="s">
        <v>19</v>
      </c>
      <c r="H497" s="9">
        <f t="shared" si="222"/>
        <v>3.2069722222221753</v>
      </c>
      <c r="I497" s="9">
        <f t="shared" si="223"/>
        <v>3.2109722222221753</v>
      </c>
      <c r="J497" s="5" t="s">
        <v>19</v>
      </c>
      <c r="K497" s="10">
        <f>I497+0.005</f>
        <v>3.2159722222221752</v>
      </c>
      <c r="L497" s="10">
        <f>K497+0.005</f>
        <v>3.2209722222221751</v>
      </c>
      <c r="M497" s="6" t="s">
        <v>35</v>
      </c>
      <c r="N497" s="8">
        <f t="shared" si="224"/>
        <v>3.2209722222221751</v>
      </c>
      <c r="O497" s="8">
        <f t="shared" si="212"/>
        <v>3.2349722222221748</v>
      </c>
      <c r="P497" s="13"/>
    </row>
    <row r="498" spans="1:16" x14ac:dyDescent="0.25">
      <c r="A498" s="2">
        <f t="shared" si="217"/>
        <v>404771</v>
      </c>
      <c r="B498" s="2" t="s">
        <v>32</v>
      </c>
      <c r="C498" s="2" t="s">
        <v>16</v>
      </c>
      <c r="D498" s="3" t="s">
        <v>12</v>
      </c>
      <c r="E498" s="11">
        <f>E497+0.005</f>
        <v>3.1884722222221757</v>
      </c>
      <c r="F498" s="11">
        <f t="shared" si="213"/>
        <v>3.2059722222221754</v>
      </c>
      <c r="G498" s="4" t="s">
        <v>18</v>
      </c>
      <c r="H498" s="9">
        <f>F498+0.006</f>
        <v>3.2119722222221752</v>
      </c>
      <c r="I498" s="9">
        <f>H498+0.004</f>
        <v>3.2159722222221752</v>
      </c>
      <c r="J498" s="5" t="s">
        <v>19</v>
      </c>
      <c r="K498" s="10">
        <f>I498+0.005</f>
        <v>3.2209722222221751</v>
      </c>
      <c r="L498" s="10">
        <f>K498+0.005</f>
        <v>3.2259722222221749</v>
      </c>
      <c r="M498" s="6" t="s">
        <v>22</v>
      </c>
      <c r="N498" s="8">
        <f>L498+0.01</f>
        <v>3.2359722222221747</v>
      </c>
      <c r="O498" s="8">
        <f t="shared" si="212"/>
        <v>3.2499722222221745</v>
      </c>
      <c r="P498" s="13"/>
    </row>
    <row r="499" spans="1:16" x14ac:dyDescent="0.25">
      <c r="A499" s="2">
        <f t="shared" si="217"/>
        <v>404781</v>
      </c>
      <c r="B499" s="2" t="s">
        <v>11</v>
      </c>
      <c r="C499" s="2" t="s">
        <v>123</v>
      </c>
      <c r="D499" s="3" t="s">
        <v>17</v>
      </c>
      <c r="E499" s="11">
        <f>E498+0.005</f>
        <v>3.1934722222221756</v>
      </c>
      <c r="F499" s="11">
        <f t="shared" si="213"/>
        <v>3.2109722222221753</v>
      </c>
      <c r="G499" s="4" t="s">
        <v>23</v>
      </c>
      <c r="H499" s="9">
        <f>F499+0.006</f>
        <v>3.216972222222175</v>
      </c>
      <c r="I499" s="9">
        <f>H499+0.004</f>
        <v>3.2209722222221751</v>
      </c>
      <c r="J499" s="5"/>
      <c r="K499" s="5"/>
      <c r="L499" s="5"/>
      <c r="M499" s="6" t="s">
        <v>24</v>
      </c>
      <c r="N499" s="8">
        <f>I499+0.01</f>
        <v>3.2309722222221748</v>
      </c>
      <c r="O499" s="8">
        <f t="shared" si="212"/>
        <v>3.2449722222221746</v>
      </c>
      <c r="P499" s="13"/>
    </row>
    <row r="500" spans="1:16" x14ac:dyDescent="0.25">
      <c r="A500" s="15">
        <f t="shared" si="217"/>
        <v>404791</v>
      </c>
      <c r="B500" s="15" t="s">
        <v>43</v>
      </c>
      <c r="C500" s="15" t="s">
        <v>26</v>
      </c>
      <c r="D500" s="16" t="s">
        <v>12</v>
      </c>
      <c r="E500" s="17">
        <f>E499+0.005</f>
        <v>3.1984722222221755</v>
      </c>
      <c r="F500" s="17">
        <f t="shared" si="213"/>
        <v>3.2159722222221752</v>
      </c>
      <c r="G500" s="18"/>
      <c r="H500" s="18"/>
      <c r="I500" s="18"/>
      <c r="J500" s="19"/>
      <c r="K500" s="19"/>
      <c r="L500" s="19"/>
      <c r="M500" s="20" t="s">
        <v>27</v>
      </c>
      <c r="N500" s="21">
        <f>F500+0.01</f>
        <v>3.2259722222221749</v>
      </c>
      <c r="O500" s="21">
        <f t="shared" si="212"/>
        <v>3.2399722222221747</v>
      </c>
      <c r="P500" s="13"/>
    </row>
    <row r="501" spans="1:16" x14ac:dyDescent="0.25">
      <c r="A501" s="22"/>
      <c r="B501" s="22"/>
      <c r="C501" s="22"/>
      <c r="D501" s="22"/>
      <c r="E501" s="23"/>
      <c r="F501" s="23"/>
      <c r="G501" s="22"/>
      <c r="H501" s="24"/>
      <c r="I501" s="24"/>
      <c r="J501" s="22"/>
      <c r="K501" s="22"/>
      <c r="L501" s="22"/>
      <c r="M501" s="22"/>
      <c r="N501" s="24"/>
      <c r="O501" s="24"/>
    </row>
    <row r="502" spans="1:16" x14ac:dyDescent="0.25">
      <c r="A502" s="22"/>
      <c r="B502" s="22"/>
      <c r="C502" s="22"/>
      <c r="D502" s="22"/>
      <c r="E502" s="23"/>
      <c r="F502" s="23"/>
      <c r="G502" s="22"/>
      <c r="H502" s="24"/>
      <c r="I502" s="24"/>
      <c r="J502" s="22"/>
      <c r="K502" s="22"/>
      <c r="L502" s="22"/>
      <c r="M502" s="22"/>
      <c r="N502" s="24"/>
      <c r="O502" s="24"/>
    </row>
    <row r="503" spans="1:16" x14ac:dyDescent="0.25">
      <c r="A503" s="22"/>
      <c r="B503" s="22"/>
      <c r="C503" s="22"/>
      <c r="D503" s="22"/>
      <c r="E503" s="23"/>
      <c r="F503" s="23"/>
      <c r="G503" s="22"/>
      <c r="H503" s="24"/>
      <c r="I503" s="24"/>
      <c r="J503" s="22"/>
      <c r="K503" s="22"/>
      <c r="L503" s="22"/>
      <c r="M503" s="22"/>
      <c r="N503" s="24"/>
      <c r="O503" s="24"/>
    </row>
    <row r="504" spans="1:16" x14ac:dyDescent="0.25">
      <c r="A504" s="22"/>
      <c r="B504" s="22"/>
      <c r="C504" s="22"/>
      <c r="D504" s="22"/>
      <c r="E504" s="23"/>
      <c r="F504" s="23"/>
      <c r="G504" s="22"/>
      <c r="H504" s="24"/>
      <c r="I504" s="24"/>
      <c r="J504" s="22"/>
      <c r="K504" s="22"/>
      <c r="L504" s="22"/>
      <c r="M504" s="22"/>
      <c r="N504" s="24"/>
      <c r="O504" s="24"/>
    </row>
    <row r="505" spans="1:16" x14ac:dyDescent="0.25">
      <c r="A505" s="22"/>
      <c r="B505" s="22"/>
      <c r="C505" s="22"/>
      <c r="D505" s="22"/>
      <c r="E505" s="23"/>
      <c r="F505" s="23"/>
      <c r="G505" s="22"/>
      <c r="H505" s="24"/>
      <c r="I505" s="24"/>
      <c r="J505" s="22"/>
      <c r="K505" s="22"/>
      <c r="L505" s="22"/>
      <c r="M505" s="22"/>
      <c r="N505" s="24"/>
      <c r="O505" s="24"/>
    </row>
    <row r="506" spans="1:16" x14ac:dyDescent="0.25">
      <c r="A506" s="22"/>
      <c r="B506" s="22"/>
      <c r="C506" s="22"/>
      <c r="D506" s="22"/>
      <c r="E506" s="23"/>
      <c r="F506" s="23"/>
      <c r="G506" s="22"/>
      <c r="H506" s="24"/>
      <c r="I506" s="24"/>
      <c r="J506" s="22"/>
      <c r="K506" s="22"/>
      <c r="L506" s="22"/>
      <c r="M506" s="22"/>
      <c r="N506" s="24"/>
      <c r="O506" s="24"/>
    </row>
    <row r="507" spans="1:16" x14ac:dyDescent="0.25">
      <c r="A507" s="22"/>
      <c r="B507" s="22"/>
      <c r="C507" s="22"/>
      <c r="D507" s="22"/>
      <c r="E507" s="23"/>
      <c r="F507" s="23"/>
      <c r="G507" s="22"/>
      <c r="H507" s="22"/>
      <c r="I507" s="22"/>
      <c r="J507" s="22"/>
      <c r="K507" s="22"/>
      <c r="L507" s="22"/>
      <c r="M507" s="22"/>
      <c r="N507" s="24"/>
      <c r="O507" s="24"/>
    </row>
    <row r="508" spans="1:16" x14ac:dyDescent="0.25">
      <c r="A508" s="22"/>
      <c r="B508" s="22"/>
      <c r="C508" s="22"/>
      <c r="D508" s="22"/>
      <c r="E508" s="23"/>
      <c r="F508" s="23"/>
      <c r="G508" s="22"/>
      <c r="H508" s="24"/>
      <c r="I508" s="24"/>
      <c r="J508" s="22"/>
      <c r="K508" s="22"/>
      <c r="L508" s="22"/>
      <c r="M508" s="22"/>
      <c r="N508" s="24"/>
      <c r="O508" s="24"/>
    </row>
    <row r="509" spans="1:16" x14ac:dyDescent="0.25">
      <c r="A509" s="22"/>
      <c r="B509" s="22"/>
      <c r="C509" s="22"/>
      <c r="D509" s="22"/>
      <c r="E509" s="23"/>
      <c r="F509" s="23"/>
      <c r="G509" s="22"/>
      <c r="H509" s="24"/>
      <c r="I509" s="24"/>
      <c r="J509" s="22"/>
      <c r="K509" s="22"/>
      <c r="L509" s="22"/>
      <c r="M509" s="22"/>
      <c r="N509" s="24"/>
      <c r="O509" s="24"/>
    </row>
    <row r="510" spans="1:16" x14ac:dyDescent="0.25">
      <c r="A510" s="22"/>
      <c r="B510" s="22"/>
      <c r="C510" s="22"/>
      <c r="D510" s="22"/>
      <c r="E510" s="23"/>
      <c r="F510" s="23"/>
      <c r="G510" s="22"/>
      <c r="H510" s="24"/>
      <c r="I510" s="24"/>
      <c r="J510" s="22"/>
      <c r="K510" s="22"/>
      <c r="L510" s="22"/>
      <c r="M510" s="22"/>
      <c r="N510" s="24"/>
      <c r="O510" s="24"/>
    </row>
    <row r="511" spans="1:16" x14ac:dyDescent="0.25">
      <c r="A511" s="22"/>
      <c r="B511" s="22"/>
      <c r="C511" s="22"/>
      <c r="D511" s="22"/>
      <c r="E511" s="23"/>
      <c r="F511" s="23"/>
      <c r="G511" s="22"/>
      <c r="H511" s="24"/>
      <c r="I511" s="24"/>
      <c r="J511" s="22"/>
      <c r="K511" s="22"/>
      <c r="L511" s="22"/>
      <c r="M511" s="22"/>
      <c r="N511" s="24"/>
      <c r="O511" s="24"/>
    </row>
    <row r="512" spans="1:16" x14ac:dyDescent="0.25">
      <c r="A512" s="22"/>
      <c r="B512" s="22"/>
      <c r="C512" s="22"/>
      <c r="D512" s="22"/>
      <c r="E512" s="23"/>
      <c r="F512" s="23"/>
      <c r="G512" s="22"/>
      <c r="H512" s="24"/>
      <c r="I512" s="24"/>
      <c r="J512" s="22"/>
      <c r="K512" s="22"/>
      <c r="L512" s="22"/>
      <c r="M512" s="22"/>
      <c r="N512" s="24"/>
      <c r="O512" s="24"/>
    </row>
    <row r="513" spans="1:15" x14ac:dyDescent="0.25">
      <c r="A513" s="22"/>
      <c r="B513" s="22"/>
      <c r="C513" s="22"/>
      <c r="D513" s="22"/>
      <c r="E513" s="23"/>
      <c r="F513" s="23"/>
      <c r="G513" s="22"/>
      <c r="H513" s="24"/>
      <c r="I513" s="24"/>
      <c r="J513" s="22"/>
      <c r="K513" s="22"/>
      <c r="L513" s="22"/>
      <c r="M513" s="22"/>
      <c r="N513" s="24"/>
      <c r="O513" s="24"/>
    </row>
    <row r="514" spans="1:15" x14ac:dyDescent="0.25">
      <c r="A514" s="22"/>
      <c r="B514" s="22"/>
      <c r="C514" s="22"/>
      <c r="D514" s="22"/>
      <c r="E514" s="23"/>
      <c r="F514" s="23"/>
      <c r="G514" s="22"/>
      <c r="H514" s="24"/>
      <c r="I514" s="24"/>
      <c r="J514" s="22"/>
      <c r="K514" s="24"/>
      <c r="L514" s="24"/>
      <c r="M514" s="22"/>
      <c r="N514" s="24"/>
      <c r="O514" s="24"/>
    </row>
    <row r="515" spans="1:15" x14ac:dyDescent="0.25">
      <c r="A515" s="22"/>
      <c r="B515" s="22"/>
      <c r="C515" s="22"/>
      <c r="D515" s="22"/>
      <c r="E515" s="23"/>
      <c r="F515" s="23"/>
      <c r="G515" s="22"/>
      <c r="H515" s="24"/>
      <c r="I515" s="24"/>
      <c r="J515" s="22"/>
      <c r="K515" s="24"/>
      <c r="L515" s="24"/>
      <c r="M515" s="22"/>
      <c r="N515" s="24"/>
      <c r="O515" s="24"/>
    </row>
    <row r="516" spans="1:15" x14ac:dyDescent="0.25">
      <c r="A516" s="22"/>
      <c r="B516" s="22"/>
      <c r="C516" s="22"/>
      <c r="D516" s="22"/>
      <c r="E516" s="23"/>
      <c r="F516" s="23"/>
      <c r="G516" s="22"/>
      <c r="H516" s="24"/>
      <c r="I516" s="24"/>
      <c r="J516" s="22"/>
      <c r="K516" s="22"/>
      <c r="L516" s="22"/>
      <c r="M516" s="22"/>
      <c r="N516" s="24"/>
      <c r="O516" s="24"/>
    </row>
    <row r="517" spans="1:15" x14ac:dyDescent="0.25">
      <c r="A517" s="22"/>
      <c r="B517" s="22"/>
      <c r="C517" s="22"/>
      <c r="D517" s="22"/>
      <c r="E517" s="23"/>
      <c r="F517" s="23"/>
      <c r="G517" s="22"/>
      <c r="H517" s="22"/>
      <c r="I517" s="22"/>
      <c r="J517" s="22"/>
      <c r="K517" s="22"/>
      <c r="L517" s="22"/>
      <c r="M517" s="22"/>
      <c r="N517" s="24"/>
      <c r="O517" s="24"/>
    </row>
    <row r="518" spans="1:15" x14ac:dyDescent="0.25">
      <c r="A518" s="22"/>
      <c r="B518" s="22"/>
      <c r="C518" s="22"/>
      <c r="D518" s="22"/>
      <c r="E518" s="23"/>
      <c r="F518" s="23"/>
      <c r="G518" s="22"/>
      <c r="H518" s="24"/>
      <c r="I518" s="24"/>
      <c r="J518" s="22"/>
      <c r="K518" s="22"/>
      <c r="L518" s="22"/>
      <c r="M518" s="22"/>
      <c r="N518" s="24"/>
      <c r="O518" s="24"/>
    </row>
    <row r="519" spans="1:15" x14ac:dyDescent="0.25">
      <c r="A519" s="22"/>
      <c r="B519" s="22"/>
      <c r="C519" s="22"/>
      <c r="D519" s="22"/>
      <c r="E519" s="23"/>
      <c r="F519" s="23"/>
      <c r="G519" s="22"/>
      <c r="H519" s="24"/>
      <c r="I519" s="24"/>
      <c r="J519" s="22"/>
      <c r="K519" s="22"/>
      <c r="L519" s="22"/>
      <c r="M519" s="22"/>
      <c r="N519" s="24"/>
      <c r="O519" s="24"/>
    </row>
    <row r="520" spans="1:15" x14ac:dyDescent="0.25">
      <c r="A520" s="22"/>
      <c r="B520" s="22"/>
      <c r="C520" s="22"/>
      <c r="D520" s="22"/>
      <c r="E520" s="23"/>
      <c r="F520" s="23"/>
      <c r="G520" s="22"/>
      <c r="H520" s="24"/>
      <c r="I520" s="24"/>
      <c r="J520" s="22"/>
      <c r="K520" s="22"/>
      <c r="L520" s="22"/>
      <c r="M520" s="22"/>
      <c r="N520" s="24"/>
      <c r="O520" s="24"/>
    </row>
    <row r="521" spans="1:15" x14ac:dyDescent="0.25">
      <c r="A521" s="22"/>
      <c r="B521" s="22"/>
      <c r="C521" s="22"/>
      <c r="D521" s="22"/>
      <c r="E521" s="23"/>
      <c r="F521" s="23"/>
      <c r="G521" s="22"/>
      <c r="H521" s="24"/>
      <c r="I521" s="24"/>
      <c r="J521" s="22"/>
      <c r="K521" s="22"/>
      <c r="L521" s="22"/>
      <c r="M521" s="22"/>
      <c r="N521" s="24"/>
      <c r="O521" s="24"/>
    </row>
    <row r="522" spans="1:15" x14ac:dyDescent="0.25">
      <c r="A522" s="22"/>
      <c r="B522" s="22"/>
      <c r="C522" s="22"/>
      <c r="D522" s="22"/>
      <c r="E522" s="23"/>
      <c r="F522" s="23"/>
      <c r="G522" s="22"/>
      <c r="H522" s="24"/>
      <c r="I522" s="24"/>
      <c r="J522" s="22"/>
      <c r="K522" s="22"/>
      <c r="L522" s="22"/>
      <c r="M522" s="22"/>
      <c r="N522" s="24"/>
      <c r="O522" s="24"/>
    </row>
    <row r="523" spans="1:15" x14ac:dyDescent="0.25">
      <c r="A523" s="22"/>
      <c r="B523" s="22"/>
      <c r="C523" s="22"/>
      <c r="D523" s="22"/>
      <c r="E523" s="23"/>
      <c r="F523" s="23"/>
      <c r="G523" s="22"/>
      <c r="H523" s="24"/>
      <c r="I523" s="24"/>
      <c r="J523" s="22"/>
      <c r="K523" s="22"/>
      <c r="L523" s="22"/>
      <c r="M523" s="22"/>
      <c r="N523" s="24"/>
      <c r="O523" s="24"/>
    </row>
    <row r="524" spans="1:15" x14ac:dyDescent="0.25">
      <c r="A524" s="22"/>
      <c r="B524" s="22"/>
      <c r="C524" s="22"/>
      <c r="D524" s="22"/>
      <c r="E524" s="23"/>
      <c r="F524" s="23"/>
      <c r="G524" s="22"/>
      <c r="H524" s="22"/>
      <c r="I524" s="22"/>
      <c r="J524" s="22"/>
      <c r="K524" s="22"/>
      <c r="L524" s="22"/>
      <c r="M524" s="22"/>
      <c r="N524" s="24"/>
      <c r="O524" s="24"/>
    </row>
    <row r="525" spans="1:15" x14ac:dyDescent="0.25">
      <c r="A525" s="22"/>
      <c r="B525" s="22"/>
      <c r="C525" s="22"/>
      <c r="D525" s="22"/>
      <c r="E525" s="23"/>
      <c r="F525" s="23"/>
      <c r="G525" s="22"/>
      <c r="H525" s="24"/>
      <c r="I525" s="24"/>
      <c r="J525" s="22"/>
      <c r="K525" s="22"/>
      <c r="L525" s="22"/>
      <c r="M525" s="22"/>
      <c r="N525" s="24"/>
      <c r="O525" s="24"/>
    </row>
    <row r="526" spans="1:15" x14ac:dyDescent="0.25">
      <c r="A526" s="22"/>
      <c r="B526" s="22"/>
      <c r="C526" s="22"/>
      <c r="D526" s="22"/>
      <c r="E526" s="23"/>
      <c r="F526" s="23"/>
      <c r="G526" s="22"/>
      <c r="H526" s="24"/>
      <c r="I526" s="24"/>
      <c r="J526" s="22"/>
      <c r="K526" s="22"/>
      <c r="L526" s="22"/>
      <c r="M526" s="22"/>
      <c r="N526" s="24"/>
      <c r="O526" s="24"/>
    </row>
    <row r="527" spans="1:15" x14ac:dyDescent="0.25">
      <c r="A527" s="22"/>
      <c r="B527" s="22"/>
      <c r="C527" s="22"/>
      <c r="D527" s="22"/>
      <c r="E527" s="23"/>
      <c r="F527" s="23"/>
      <c r="G527" s="22"/>
      <c r="H527" s="24"/>
      <c r="I527" s="24"/>
      <c r="J527" s="22"/>
      <c r="K527" s="22"/>
      <c r="L527" s="22"/>
      <c r="M527" s="22"/>
      <c r="N527" s="24"/>
      <c r="O527" s="24"/>
    </row>
    <row r="528" spans="1:15" x14ac:dyDescent="0.25">
      <c r="A528" s="22"/>
      <c r="B528" s="22"/>
      <c r="C528" s="22"/>
      <c r="D528" s="22"/>
      <c r="E528" s="23"/>
      <c r="F528" s="23"/>
      <c r="G528" s="22"/>
      <c r="H528" s="24"/>
      <c r="I528" s="24"/>
      <c r="J528" s="22"/>
      <c r="K528" s="22"/>
      <c r="L528" s="22"/>
      <c r="M528" s="22"/>
      <c r="N528" s="24"/>
      <c r="O528" s="24"/>
    </row>
    <row r="529" spans="1:15" x14ac:dyDescent="0.25">
      <c r="A529" s="22"/>
      <c r="B529" s="22"/>
      <c r="C529" s="22"/>
      <c r="D529" s="22"/>
      <c r="E529" s="23"/>
      <c r="F529" s="23"/>
      <c r="G529" s="22"/>
      <c r="H529" s="24"/>
      <c r="I529" s="24"/>
      <c r="J529" s="22"/>
      <c r="K529" s="22"/>
      <c r="L529" s="22"/>
      <c r="M529" s="22"/>
      <c r="N529" s="24"/>
      <c r="O529" s="24"/>
    </row>
    <row r="530" spans="1:15" x14ac:dyDescent="0.25">
      <c r="A530" s="22"/>
      <c r="B530" s="22"/>
      <c r="C530" s="22"/>
      <c r="D530" s="22"/>
      <c r="E530" s="23"/>
      <c r="F530" s="23"/>
      <c r="G530" s="22"/>
      <c r="H530" s="24"/>
      <c r="I530" s="24"/>
      <c r="J530" s="22"/>
      <c r="K530" s="22"/>
      <c r="L530" s="22"/>
      <c r="M530" s="22"/>
      <c r="N530" s="24"/>
      <c r="O530" s="24"/>
    </row>
    <row r="531" spans="1:15" x14ac:dyDescent="0.25">
      <c r="A531" s="22"/>
      <c r="B531" s="22"/>
      <c r="C531" s="22"/>
      <c r="D531" s="22"/>
      <c r="E531" s="23"/>
      <c r="F531" s="23"/>
      <c r="G531" s="22"/>
      <c r="H531" s="24"/>
      <c r="I531" s="24"/>
      <c r="J531" s="22"/>
      <c r="K531" s="24"/>
      <c r="L531" s="24"/>
      <c r="M531" s="22"/>
      <c r="N531" s="24"/>
      <c r="O531" s="24"/>
    </row>
  </sheetData>
  <mergeCells count="5">
    <mergeCell ref="D1:F1"/>
    <mergeCell ref="G1:I1"/>
    <mergeCell ref="J1:L1"/>
    <mergeCell ref="M1:O1"/>
    <mergeCell ref="A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DESCRICAO_PROBELMA</vt:lpstr>
      <vt:lpstr>PROCESSO_TEMPO NECESSARIO</vt:lpstr>
      <vt:lpstr>ROTAS_LEGENDA</vt:lpstr>
      <vt:lpstr>ROTAS E ATIVIDADES DAS PONTES</vt:lpstr>
      <vt:lpstr>ROTAS_TEMPO DE TRAFEGO</vt:lpstr>
      <vt:lpstr>DESCRICAO_ROTAS</vt:lpstr>
      <vt:lpstr>ORDEM DE SERVICO</vt:lpstr>
    </vt:vector>
  </TitlesOfParts>
  <Company>Sony Electronics,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Allysson Steve Mota Lacerda</cp:lastModifiedBy>
  <dcterms:created xsi:type="dcterms:W3CDTF">2008-10-22T15:36:16Z</dcterms:created>
  <dcterms:modified xsi:type="dcterms:W3CDTF">2014-12-04T22:24:09Z</dcterms:modified>
  <cp:contentStatus/>
</cp:coreProperties>
</file>