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al\Desktop\Dissertation\"/>
    </mc:Choice>
  </mc:AlternateContent>
  <xr:revisionPtr revIDLastSave="0" documentId="13_ncr:1_{241B4DED-E26A-464E-996A-37E207A85442}" xr6:coauthVersionLast="47" xr6:coauthVersionMax="47" xr10:uidLastSave="{00000000-0000-0000-0000-000000000000}"/>
  <bookViews>
    <workbookView xWindow="-110" yWindow="-110" windowWidth="19420" windowHeight="10420" activeTab="1" xr2:uid="{AB338CC1-FE2E-481E-816C-172B0A899C9F}"/>
  </bookViews>
  <sheets>
    <sheet name="Summary Statistics " sheetId="3" r:id="rId1"/>
    <sheet name="Summary Statistics-2" sheetId="1" r:id="rId2"/>
    <sheet name="Autocorrelations" sheetId="4" r:id="rId3"/>
    <sheet name="Regressions " sheetId="2" r:id="rId4"/>
  </sheets>
  <definedNames>
    <definedName name="_xlnm._FilterDatabase" localSheetId="2" hidden="1">Autocorrelations!$B$4:$O$23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3" l="1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</calcChain>
</file>

<file path=xl/sharedStrings.xml><?xml version="1.0" encoding="utf-8"?>
<sst xmlns="http://schemas.openxmlformats.org/spreadsheetml/2006/main" count="195" uniqueCount="82">
  <si>
    <t>S&amp;P 500</t>
  </si>
  <si>
    <t>Russell 2000</t>
  </si>
  <si>
    <t>NASDAQ</t>
  </si>
  <si>
    <t>FTSE</t>
  </si>
  <si>
    <t>DAX</t>
  </si>
  <si>
    <t>STOXX</t>
  </si>
  <si>
    <t>Nikkei</t>
  </si>
  <si>
    <t>Gold</t>
  </si>
  <si>
    <t>Oil</t>
  </si>
  <si>
    <t>TIPS ETF</t>
  </si>
  <si>
    <t>1 Year Treasury Bill</t>
  </si>
  <si>
    <t>REIT O</t>
  </si>
  <si>
    <t>REIT AMT</t>
  </si>
  <si>
    <t>REIT PLD</t>
  </si>
  <si>
    <t>REIT SPG</t>
  </si>
  <si>
    <t>USD/EUR</t>
  </si>
  <si>
    <t>USD/JPY</t>
  </si>
  <si>
    <t>USD/CHF</t>
  </si>
  <si>
    <t>Instrument</t>
  </si>
  <si>
    <t>Dataset</t>
  </si>
  <si>
    <t>Coefficient</t>
  </si>
  <si>
    <t>T-Statistic</t>
  </si>
  <si>
    <t>P-Value</t>
  </si>
  <si>
    <t>Regression Results: Asset Returns vs. Current Month Inflation Rate</t>
  </si>
  <si>
    <t>Regression Results: Asset Returns vs. Previous Month Inflation Rate</t>
  </si>
  <si>
    <t>Regression Results: Asset Returns vs. Expected Inflation Rate (1Y Before)</t>
  </si>
  <si>
    <t>Regression Results: Asset Returns vs. Rolling 12-Month Volatility</t>
  </si>
  <si>
    <t>Doesn't make sense</t>
  </si>
  <si>
    <t>10 Year Treasury Note</t>
  </si>
  <si>
    <t>YoY Inflation Rate</t>
  </si>
  <si>
    <t>Monthly Inflation Rate</t>
  </si>
  <si>
    <t>Historical Volatility</t>
  </si>
  <si>
    <t>Asset</t>
  </si>
  <si>
    <t>ρ1</t>
  </si>
  <si>
    <t>ρ2</t>
  </si>
  <si>
    <t>ρ3</t>
  </si>
  <si>
    <t>ρ4</t>
  </si>
  <si>
    <t>ρ5</t>
  </si>
  <si>
    <t>ρ6</t>
  </si>
  <si>
    <t>ρ7</t>
  </si>
  <si>
    <t>ρ8</t>
  </si>
  <si>
    <t>ρ9</t>
  </si>
  <si>
    <t>ρ10</t>
  </si>
  <si>
    <t>ρ11</t>
  </si>
  <si>
    <t>ρ12</t>
  </si>
  <si>
    <t>ρ13</t>
  </si>
  <si>
    <t>EUR/USD</t>
  </si>
  <si>
    <t>JPY/USD</t>
  </si>
  <si>
    <t>CHF/USD</t>
  </si>
  <si>
    <t>Table I</t>
  </si>
  <si>
    <t>Panel A: Summary Statistics of Each Asset's Continuously Compounded Monthly Returns (1980-2024)</t>
  </si>
  <si>
    <t>Panel B: Summary Statistics of Inflation Rate and Market Volatility (1980-2024)</t>
  </si>
  <si>
    <t>GARCH (1,1) Volatility</t>
  </si>
  <si>
    <t>Mean (%)</t>
  </si>
  <si>
    <t>Std Dev (%)</t>
  </si>
  <si>
    <t>Min (%)</t>
  </si>
  <si>
    <t>25% (%)</t>
  </si>
  <si>
    <t>50% (Median) (%)</t>
  </si>
  <si>
    <t>75% (%)</t>
  </si>
  <si>
    <t>Max (%)</t>
  </si>
  <si>
    <t>Annualized Return (%)</t>
  </si>
  <si>
    <t>Skewness</t>
  </si>
  <si>
    <t>Kurtosis</t>
  </si>
  <si>
    <t>NAREIT</t>
  </si>
  <si>
    <t>Note: Volatility data is computed as rolling 12-month standard deviation. The annualized return in the summary statistics table represents the compounded average yearly return of an asset based on its monthly returns.</t>
  </si>
  <si>
    <t>Variable</t>
  </si>
  <si>
    <t>Observations</t>
  </si>
  <si>
    <t>Table II</t>
  </si>
  <si>
    <t>1980-84</t>
  </si>
  <si>
    <t>1985-89</t>
  </si>
  <si>
    <t>1990-94</t>
  </si>
  <si>
    <t>1995-99</t>
  </si>
  <si>
    <t>2000-04</t>
  </si>
  <si>
    <t>2005-09</t>
  </si>
  <si>
    <t>2010-14</t>
  </si>
  <si>
    <t>2020-24</t>
  </si>
  <si>
    <t>Table III</t>
  </si>
  <si>
    <t xml:space="preserve"> Average Annualized Nominal Returns of the Different Instruments per 5-year Interval</t>
  </si>
  <si>
    <t>Panel A: Autocorrelations of monthly nominal rates of return (1980-2024)</t>
  </si>
  <si>
    <t>See FAMA &amp; SCHWERT</t>
  </si>
  <si>
    <t>GARCH Volatility</t>
  </si>
  <si>
    <t>2015-19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</si>
</sst>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2"/>
      <color theme="1"/>
      <name val="Cambria"/>
      <family val="1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13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164" fontId="1" fillId="0" borderId="0" xfId="0" applyNumberFormat="1" applyFont="1" applyAlignment="1">
      <alignment horizontal="center"/>
    </xf>
    <xf numFmtId="164" fontId="1" fillId="0" borderId="0" xfId="0" quotePrefix="1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9" fontId="0" fillId="0" borderId="0" xfId="1" applyFont="1"/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2" fontId="12" fillId="0" borderId="0" xfId="0" applyNumberFormat="1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12" fillId="0" borderId="0" xfId="0" applyFont="1"/>
    <xf numFmtId="0" fontId="7" fillId="0" borderId="5" xfId="0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356727</xdr:colOff>
      <xdr:row>3</xdr:row>
      <xdr:rowOff>84039</xdr:rowOff>
    </xdr:from>
    <xdr:to>
      <xdr:col>21</xdr:col>
      <xdr:colOff>440591</xdr:colOff>
      <xdr:row>24</xdr:row>
      <xdr:rowOff>96942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1B852-306E-C05B-D96E-ED9D7C73A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0197354" y="179294"/>
          <a:ext cx="3949903" cy="3759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64F5-FA50-49EB-95A6-96D8F9F5CA3F}">
  <dimension ref="C2:O25"/>
  <sheetViews>
    <sheetView showGridLines="0" zoomScale="70" zoomScaleNormal="70" workbookViewId="0">
      <selection activeCell="R13" sqref="R13"/>
    </sheetView>
  </sheetViews>
  <sheetFormatPr defaultRowHeight="14.5" x14ac:dyDescent="0.35"/>
  <cols>
    <col min="3" max="3" width="18.7265625" customWidth="1"/>
    <col min="4" max="4" width="11.81640625" customWidth="1"/>
    <col min="5" max="5" width="10.453125" bestFit="1" customWidth="1"/>
    <col min="6" max="6" width="10.54296875" bestFit="1" customWidth="1"/>
    <col min="7" max="7" width="10.1796875" bestFit="1" customWidth="1"/>
    <col min="8" max="8" width="9.6328125" bestFit="1" customWidth="1"/>
    <col min="9" max="10" width="10.453125" bestFit="1" customWidth="1"/>
    <col min="11" max="11" width="13.1796875" bestFit="1" customWidth="1"/>
    <col min="12" max="12" width="9.7265625" customWidth="1"/>
  </cols>
  <sheetData>
    <row r="2" spans="3:15" ht="16" thickBot="1" x14ac:dyDescent="0.4">
      <c r="C2" s="24" t="s">
        <v>49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3:15" ht="14.5" customHeight="1" x14ac:dyDescent="0.35">
      <c r="C3" s="25" t="s">
        <v>50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3:15" ht="39.5" thickBot="1" x14ac:dyDescent="0.4">
      <c r="C4" s="8" t="s">
        <v>65</v>
      </c>
      <c r="D4" s="8" t="s">
        <v>66</v>
      </c>
      <c r="E4" s="8" t="s">
        <v>53</v>
      </c>
      <c r="F4" s="8" t="s">
        <v>54</v>
      </c>
      <c r="G4" s="8" t="s">
        <v>55</v>
      </c>
      <c r="H4" s="8" t="s">
        <v>56</v>
      </c>
      <c r="I4" s="8" t="s">
        <v>57</v>
      </c>
      <c r="J4" s="8" t="s">
        <v>58</v>
      </c>
      <c r="K4" s="8" t="s">
        <v>59</v>
      </c>
      <c r="L4" s="8" t="s">
        <v>60</v>
      </c>
      <c r="M4" s="8" t="s">
        <v>61</v>
      </c>
      <c r="N4" s="8" t="s">
        <v>62</v>
      </c>
    </row>
    <row r="5" spans="3:15" x14ac:dyDescent="0.35">
      <c r="C5" s="9" t="s">
        <v>0</v>
      </c>
      <c r="D5" s="10">
        <v>540</v>
      </c>
      <c r="E5" s="11">
        <v>0.74</v>
      </c>
      <c r="F5" s="11">
        <v>4.42</v>
      </c>
      <c r="G5" s="11">
        <v>-24.54</v>
      </c>
      <c r="H5" s="11">
        <v>-1.75</v>
      </c>
      <c r="I5" s="11">
        <v>1.19</v>
      </c>
      <c r="J5" s="11">
        <v>3.52</v>
      </c>
      <c r="K5" s="11">
        <v>12.38</v>
      </c>
      <c r="L5" s="11">
        <v>9.26</v>
      </c>
      <c r="M5" s="11">
        <v>-0.85</v>
      </c>
      <c r="N5" s="11">
        <v>2.73</v>
      </c>
      <c r="O5" s="15">
        <f>D5/540</f>
        <v>1</v>
      </c>
    </row>
    <row r="6" spans="3:15" x14ac:dyDescent="0.35">
      <c r="C6" s="9" t="s">
        <v>1</v>
      </c>
      <c r="D6" s="10">
        <v>540</v>
      </c>
      <c r="E6" s="11">
        <v>0.68</v>
      </c>
      <c r="F6" s="11">
        <v>5.82</v>
      </c>
      <c r="G6" s="11">
        <v>-36.770000000000003</v>
      </c>
      <c r="H6" s="11">
        <v>-2.68</v>
      </c>
      <c r="I6" s="11">
        <v>1.54</v>
      </c>
      <c r="J6" s="11">
        <v>4.1500000000000004</v>
      </c>
      <c r="K6" s="11">
        <v>16.79</v>
      </c>
      <c r="L6" s="11">
        <v>8.52</v>
      </c>
      <c r="M6" s="11">
        <v>-1.08</v>
      </c>
      <c r="N6" s="11">
        <v>4.22</v>
      </c>
      <c r="O6" s="15">
        <f>D6/540</f>
        <v>1</v>
      </c>
    </row>
    <row r="7" spans="3:15" x14ac:dyDescent="0.35">
      <c r="C7" s="9" t="s">
        <v>2</v>
      </c>
      <c r="D7" s="10">
        <v>537</v>
      </c>
      <c r="E7" s="11">
        <v>0.93</v>
      </c>
      <c r="F7" s="11">
        <v>6.11</v>
      </c>
      <c r="G7" s="11">
        <v>-31.79</v>
      </c>
      <c r="H7" s="11">
        <v>-2.19</v>
      </c>
      <c r="I7" s="11">
        <v>1.71</v>
      </c>
      <c r="J7" s="11">
        <v>4.4800000000000004</v>
      </c>
      <c r="K7" s="11">
        <v>19.87</v>
      </c>
      <c r="L7" s="11">
        <v>11.75</v>
      </c>
      <c r="M7" s="11">
        <v>-0.88</v>
      </c>
      <c r="N7" s="11">
        <v>2.96</v>
      </c>
      <c r="O7" s="15">
        <f t="shared" ref="O7:O19" si="0">D7/540</f>
        <v>0.99444444444444446</v>
      </c>
    </row>
    <row r="8" spans="3:15" x14ac:dyDescent="0.35">
      <c r="C8" s="9" t="s">
        <v>3</v>
      </c>
      <c r="D8" s="10">
        <v>491</v>
      </c>
      <c r="E8" s="11">
        <v>0.42</v>
      </c>
      <c r="F8" s="11">
        <v>4.33</v>
      </c>
      <c r="G8" s="11">
        <v>-30.17</v>
      </c>
      <c r="H8" s="11">
        <v>-1.85</v>
      </c>
      <c r="I8" s="11">
        <v>0.87</v>
      </c>
      <c r="J8" s="11">
        <v>3.01</v>
      </c>
      <c r="K8" s="11">
        <v>13.48</v>
      </c>
      <c r="L8" s="11">
        <v>5.0999999999999996</v>
      </c>
      <c r="M8" s="11">
        <v>-1.08</v>
      </c>
      <c r="N8" s="11">
        <v>5.22</v>
      </c>
      <c r="O8" s="15">
        <f t="shared" si="0"/>
        <v>0.90925925925925921</v>
      </c>
    </row>
    <row r="9" spans="3:15" x14ac:dyDescent="0.35">
      <c r="C9" s="9" t="s">
        <v>4</v>
      </c>
      <c r="D9" s="10">
        <v>444</v>
      </c>
      <c r="E9" s="11">
        <v>0.67</v>
      </c>
      <c r="F9" s="11">
        <v>5.88</v>
      </c>
      <c r="G9" s="11">
        <v>-29.33</v>
      </c>
      <c r="H9" s="11">
        <v>-2.34</v>
      </c>
      <c r="I9" s="11">
        <v>1.32</v>
      </c>
      <c r="J9" s="11">
        <v>4.34</v>
      </c>
      <c r="K9" s="11">
        <v>19.37</v>
      </c>
      <c r="L9" s="11">
        <v>8.3800000000000008</v>
      </c>
      <c r="M9" s="11">
        <v>-0.84</v>
      </c>
      <c r="N9" s="11">
        <v>2.77</v>
      </c>
      <c r="O9" s="15">
        <f t="shared" si="0"/>
        <v>0.82222222222222219</v>
      </c>
    </row>
    <row r="10" spans="3:15" x14ac:dyDescent="0.35">
      <c r="C10" s="9" t="s">
        <v>5</v>
      </c>
      <c r="D10" s="10">
        <v>456</v>
      </c>
      <c r="E10" s="11">
        <v>0.37</v>
      </c>
      <c r="F10" s="11">
        <v>5.27</v>
      </c>
      <c r="G10" s="11">
        <v>-24.19</v>
      </c>
      <c r="H10" s="11">
        <v>-2.4500000000000002</v>
      </c>
      <c r="I10" s="11">
        <v>1.1100000000000001</v>
      </c>
      <c r="J10" s="11">
        <v>3.76</v>
      </c>
      <c r="K10" s="11">
        <v>16.600000000000001</v>
      </c>
      <c r="L10" s="11">
        <v>4.55</v>
      </c>
      <c r="M10" s="11">
        <v>-0.76</v>
      </c>
      <c r="N10" s="11">
        <v>1.98</v>
      </c>
      <c r="O10" s="15">
        <f t="shared" si="0"/>
        <v>0.84444444444444444</v>
      </c>
    </row>
    <row r="11" spans="3:15" x14ac:dyDescent="0.35">
      <c r="C11" s="9" t="s">
        <v>6</v>
      </c>
      <c r="D11" s="10">
        <v>468</v>
      </c>
      <c r="E11" s="11">
        <v>0.24</v>
      </c>
      <c r="F11" s="11">
        <v>5.87</v>
      </c>
      <c r="G11" s="11">
        <v>-27.22</v>
      </c>
      <c r="H11" s="11">
        <v>-2.88</v>
      </c>
      <c r="I11" s="11">
        <v>0.69</v>
      </c>
      <c r="J11" s="11">
        <v>4.3099999999999996</v>
      </c>
      <c r="K11" s="11">
        <v>18.29</v>
      </c>
      <c r="L11" s="11">
        <v>2.9</v>
      </c>
      <c r="M11" s="11">
        <v>-0.56000000000000005</v>
      </c>
      <c r="N11" s="11">
        <v>1.25</v>
      </c>
      <c r="O11" s="15">
        <f t="shared" si="0"/>
        <v>0.8666666666666667</v>
      </c>
    </row>
    <row r="12" spans="3:15" x14ac:dyDescent="0.35">
      <c r="C12" s="9" t="s">
        <v>7</v>
      </c>
      <c r="D12" s="10">
        <v>540</v>
      </c>
      <c r="E12" s="11">
        <v>0.3</v>
      </c>
      <c r="F12" s="11">
        <v>4.91</v>
      </c>
      <c r="G12" s="11">
        <v>-25.22</v>
      </c>
      <c r="H12" s="11">
        <v>-2.46</v>
      </c>
      <c r="I12" s="11">
        <v>-7.0000000000000007E-2</v>
      </c>
      <c r="J12" s="11">
        <v>3.04</v>
      </c>
      <c r="K12" s="11">
        <v>24.33</v>
      </c>
      <c r="L12" s="11">
        <v>3.69</v>
      </c>
      <c r="M12" s="11">
        <v>0.02</v>
      </c>
      <c r="N12" s="11">
        <v>3.44</v>
      </c>
      <c r="O12" s="15">
        <f t="shared" si="0"/>
        <v>1</v>
      </c>
    </row>
    <row r="13" spans="3:15" x14ac:dyDescent="0.35">
      <c r="C13" s="9" t="s">
        <v>8</v>
      </c>
      <c r="D13" s="10">
        <v>501</v>
      </c>
      <c r="E13" s="11">
        <v>0.18</v>
      </c>
      <c r="F13" s="11">
        <v>10.4</v>
      </c>
      <c r="G13" s="11">
        <v>-78.19</v>
      </c>
      <c r="H13" s="11">
        <v>-5.48</v>
      </c>
      <c r="I13" s="11">
        <v>0.92</v>
      </c>
      <c r="J13" s="11">
        <v>6.09</v>
      </c>
      <c r="K13" s="11">
        <v>63.33</v>
      </c>
      <c r="L13" s="11">
        <v>2.17</v>
      </c>
      <c r="M13" s="11">
        <v>-0.56999999999999995</v>
      </c>
      <c r="N13" s="11">
        <v>9.57</v>
      </c>
      <c r="O13" s="15">
        <f t="shared" si="0"/>
        <v>0.92777777777777781</v>
      </c>
    </row>
    <row r="14" spans="3:15" x14ac:dyDescent="0.35">
      <c r="C14" s="9" t="s">
        <v>28</v>
      </c>
      <c r="D14" s="10">
        <v>540</v>
      </c>
      <c r="E14" s="11">
        <v>0.53</v>
      </c>
      <c r="F14" s="11">
        <v>2.31</v>
      </c>
      <c r="G14" s="11">
        <v>-6.92</v>
      </c>
      <c r="H14" s="11">
        <v>-0.81</v>
      </c>
      <c r="I14" s="11">
        <v>0.46</v>
      </c>
      <c r="J14" s="11">
        <v>1.87</v>
      </c>
      <c r="K14" s="11">
        <v>9.5299999999999994</v>
      </c>
      <c r="L14" s="11">
        <v>6.52</v>
      </c>
      <c r="M14" s="11">
        <v>0.22</v>
      </c>
      <c r="N14" s="11">
        <v>0.82</v>
      </c>
      <c r="O14" s="15">
        <f t="shared" si="0"/>
        <v>1</v>
      </c>
    </row>
    <row r="15" spans="3:15" x14ac:dyDescent="0.35">
      <c r="C15" s="9" t="s">
        <v>9</v>
      </c>
      <c r="D15" s="10">
        <v>252</v>
      </c>
      <c r="E15" s="11">
        <v>0.02</v>
      </c>
      <c r="F15" s="11">
        <v>1.75</v>
      </c>
      <c r="G15" s="11">
        <v>-9.23</v>
      </c>
      <c r="H15" s="11">
        <v>-0.8</v>
      </c>
      <c r="I15" s="11">
        <v>0.18</v>
      </c>
      <c r="J15" s="11">
        <v>0.94</v>
      </c>
      <c r="K15" s="11">
        <v>6.3</v>
      </c>
      <c r="L15" s="11">
        <v>0.22</v>
      </c>
      <c r="M15" s="11">
        <v>-0.97</v>
      </c>
      <c r="N15" s="11">
        <v>5.46</v>
      </c>
      <c r="O15" s="15">
        <f t="shared" si="0"/>
        <v>0.46666666666666667</v>
      </c>
    </row>
    <row r="16" spans="3:15" x14ac:dyDescent="0.35">
      <c r="C16" s="9" t="s">
        <v>63</v>
      </c>
      <c r="D16" s="10">
        <v>540</v>
      </c>
      <c r="E16" s="11">
        <v>0.79</v>
      </c>
      <c r="F16" s="11">
        <v>5.01</v>
      </c>
      <c r="G16" s="11">
        <v>-35.99</v>
      </c>
      <c r="H16" s="11">
        <v>-1.5</v>
      </c>
      <c r="I16" s="11">
        <v>1.1599999999999999</v>
      </c>
      <c r="J16" s="11">
        <v>3.64</v>
      </c>
      <c r="K16" s="11">
        <v>24.67</v>
      </c>
      <c r="L16" s="11">
        <v>9.84</v>
      </c>
      <c r="M16" s="11">
        <v>-1.42</v>
      </c>
      <c r="N16" s="11">
        <v>8.8699999999999992</v>
      </c>
      <c r="O16" s="15">
        <f t="shared" si="0"/>
        <v>1</v>
      </c>
    </row>
    <row r="17" spans="3:15" x14ac:dyDescent="0.35">
      <c r="C17" s="9" t="s">
        <v>46</v>
      </c>
      <c r="D17" s="10">
        <v>540</v>
      </c>
      <c r="E17" s="11">
        <v>7.0000000000000007E-2</v>
      </c>
      <c r="F17" s="11">
        <v>2.92</v>
      </c>
      <c r="G17" s="11">
        <v>-9.6300000000000008</v>
      </c>
      <c r="H17" s="11">
        <v>-1.77</v>
      </c>
      <c r="I17" s="11">
        <v>0.09</v>
      </c>
      <c r="J17" s="11">
        <v>1.81</v>
      </c>
      <c r="K17" s="11">
        <v>10.5</v>
      </c>
      <c r="L17" s="11">
        <v>0.84</v>
      </c>
      <c r="M17" s="11">
        <v>0.17</v>
      </c>
      <c r="N17" s="11">
        <v>0.77</v>
      </c>
      <c r="O17" s="15">
        <f t="shared" si="0"/>
        <v>1</v>
      </c>
    </row>
    <row r="18" spans="3:15" x14ac:dyDescent="0.35">
      <c r="C18" s="9" t="s">
        <v>47</v>
      </c>
      <c r="D18" s="10">
        <v>540</v>
      </c>
      <c r="E18" s="11">
        <v>0.08</v>
      </c>
      <c r="F18" s="11">
        <v>3.19</v>
      </c>
      <c r="G18" s="11">
        <v>-9.7100000000000009</v>
      </c>
      <c r="H18" s="11">
        <v>-1.96</v>
      </c>
      <c r="I18" s="11">
        <v>-7.0000000000000007E-2</v>
      </c>
      <c r="J18" s="11">
        <v>1.89</v>
      </c>
      <c r="K18" s="11">
        <v>16.39</v>
      </c>
      <c r="L18" s="11">
        <v>0.95</v>
      </c>
      <c r="M18" s="11">
        <v>0.47</v>
      </c>
      <c r="N18" s="11">
        <v>1.54</v>
      </c>
      <c r="O18" s="15">
        <f t="shared" si="0"/>
        <v>1</v>
      </c>
    </row>
    <row r="19" spans="3:15" ht="15" thickBot="1" x14ac:dyDescent="0.4">
      <c r="C19" s="12" t="s">
        <v>48</v>
      </c>
      <c r="D19" s="13">
        <v>540</v>
      </c>
      <c r="E19" s="14">
        <v>0.1</v>
      </c>
      <c r="F19" s="14">
        <v>3.21</v>
      </c>
      <c r="G19" s="14">
        <v>-11.94</v>
      </c>
      <c r="H19" s="14">
        <v>-2.0299999999999998</v>
      </c>
      <c r="I19" s="14">
        <v>0.1</v>
      </c>
      <c r="J19" s="14">
        <v>2.0499999999999998</v>
      </c>
      <c r="K19" s="14">
        <v>12.87</v>
      </c>
      <c r="L19" s="14">
        <v>1.26</v>
      </c>
      <c r="M19" s="14">
        <v>0.14000000000000001</v>
      </c>
      <c r="N19" s="14">
        <v>0.95</v>
      </c>
      <c r="O19" s="15">
        <f t="shared" si="0"/>
        <v>1</v>
      </c>
    </row>
    <row r="20" spans="3:15" x14ac:dyDescent="0.35">
      <c r="C20" s="25" t="s">
        <v>51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3:15" x14ac:dyDescent="0.35">
      <c r="C21" s="9" t="s">
        <v>30</v>
      </c>
      <c r="D21" s="9">
        <v>540</v>
      </c>
      <c r="E21" s="11">
        <v>0.26343447537411002</v>
      </c>
      <c r="F21" s="11">
        <v>0.29787146004308301</v>
      </c>
      <c r="G21" s="11">
        <v>-1.7705477084725401</v>
      </c>
      <c r="H21" s="11">
        <v>0.123571243266323</v>
      </c>
      <c r="I21" s="11">
        <v>0.24464821541464399</v>
      </c>
      <c r="J21" s="11">
        <v>0.38634783117084098</v>
      </c>
      <c r="K21" s="11">
        <v>1.4304291287386</v>
      </c>
      <c r="L21" s="11"/>
      <c r="M21" s="11">
        <v>-0.14000000000000001</v>
      </c>
      <c r="N21" s="11">
        <v>6.3</v>
      </c>
    </row>
    <row r="22" spans="3:15" x14ac:dyDescent="0.35">
      <c r="C22" s="9" t="s">
        <v>29</v>
      </c>
      <c r="D22" s="9">
        <v>540</v>
      </c>
      <c r="E22" s="11">
        <v>3.3365550875327199</v>
      </c>
      <c r="F22" s="11">
        <v>2.4885890058257698</v>
      </c>
      <c r="G22" s="11">
        <v>-1.95876100376227</v>
      </c>
      <c r="H22" s="11">
        <v>1.9100959392329599</v>
      </c>
      <c r="I22" s="11">
        <v>2.8373677604446699</v>
      </c>
      <c r="J22" s="11">
        <v>3.9738583378647299</v>
      </c>
      <c r="K22" s="11">
        <v>14.592274678111499</v>
      </c>
      <c r="L22" s="11"/>
      <c r="M22" s="11">
        <v>2.1</v>
      </c>
      <c r="N22" s="11">
        <v>5.92</v>
      </c>
    </row>
    <row r="23" spans="3:15" x14ac:dyDescent="0.35">
      <c r="C23" s="9" t="s">
        <v>31</v>
      </c>
      <c r="D23" s="9">
        <v>540</v>
      </c>
      <c r="E23" s="11">
        <v>14.0619485617159</v>
      </c>
      <c r="F23" s="11">
        <v>5.4061800572825502</v>
      </c>
      <c r="G23" s="11">
        <v>2.9027750083439101</v>
      </c>
      <c r="H23" s="11">
        <v>9.3707159793813801</v>
      </c>
      <c r="I23" s="11">
        <v>13.783135308821301</v>
      </c>
      <c r="J23" s="11">
        <v>16.9125334929827</v>
      </c>
      <c r="K23" s="11">
        <v>35.324508142067003</v>
      </c>
      <c r="L23" s="11"/>
      <c r="M23" s="11">
        <v>0.76</v>
      </c>
      <c r="N23" s="11">
        <v>0.77</v>
      </c>
    </row>
    <row r="24" spans="3:15" ht="15" thickBot="1" x14ac:dyDescent="0.4">
      <c r="C24" s="12" t="s">
        <v>52</v>
      </c>
      <c r="D24" s="13">
        <v>540</v>
      </c>
      <c r="E24" s="14">
        <v>14.916554590270801</v>
      </c>
      <c r="F24" s="14">
        <v>3.4539339443454802</v>
      </c>
      <c r="G24" s="14">
        <v>10.5452350794598</v>
      </c>
      <c r="H24" s="14">
        <v>12.3594478265784</v>
      </c>
      <c r="I24" s="14">
        <v>14.2350977840418</v>
      </c>
      <c r="J24" s="14">
        <v>16.387673716444901</v>
      </c>
      <c r="K24" s="14">
        <v>34.951109819693599</v>
      </c>
      <c r="L24" s="14"/>
      <c r="M24" s="14">
        <v>1.81</v>
      </c>
      <c r="N24" s="14">
        <v>4.97</v>
      </c>
    </row>
    <row r="25" spans="3:15" ht="42" customHeight="1" x14ac:dyDescent="0.35">
      <c r="C25" s="26" t="s">
        <v>64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</row>
  </sheetData>
  <mergeCells count="4">
    <mergeCell ref="C2:N2"/>
    <mergeCell ref="C3:N3"/>
    <mergeCell ref="C20:N20"/>
    <mergeCell ref="C25:N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D790-5E48-4EB9-93D0-832435723C53}">
  <dimension ref="A2:K23"/>
  <sheetViews>
    <sheetView showGridLines="0" tabSelected="1" topLeftCell="A2" zoomScale="85" zoomScaleNormal="85" workbookViewId="0">
      <selection activeCell="M10" sqref="M10"/>
    </sheetView>
  </sheetViews>
  <sheetFormatPr defaultRowHeight="14.5" x14ac:dyDescent="0.35"/>
  <cols>
    <col min="2" max="2" width="15" customWidth="1"/>
    <col min="11" max="11" width="6.1796875" bestFit="1" customWidth="1"/>
  </cols>
  <sheetData>
    <row r="2" spans="1:11" ht="16" thickBot="1" x14ac:dyDescent="0.4">
      <c r="B2" s="24" t="s">
        <v>76</v>
      </c>
      <c r="C2" s="24"/>
      <c r="D2" s="24"/>
      <c r="E2" s="24"/>
      <c r="F2" s="24"/>
      <c r="G2" s="24"/>
      <c r="H2" s="24"/>
      <c r="I2" s="24"/>
      <c r="J2" s="24"/>
      <c r="K2" s="24"/>
    </row>
    <row r="3" spans="1:11" ht="21" customHeight="1" x14ac:dyDescent="0.35">
      <c r="A3" s="21"/>
      <c r="B3" s="27" t="s">
        <v>77</v>
      </c>
      <c r="C3" s="27"/>
      <c r="D3" s="27"/>
      <c r="E3" s="27"/>
      <c r="F3" s="27"/>
      <c r="G3" s="27"/>
      <c r="H3" s="27"/>
      <c r="I3" s="27"/>
      <c r="J3" s="27"/>
      <c r="K3" s="27"/>
    </row>
    <row r="4" spans="1:11" ht="15" thickBot="1" x14ac:dyDescent="0.4">
      <c r="A4" s="21"/>
      <c r="B4" s="16" t="s">
        <v>32</v>
      </c>
      <c r="C4" s="16" t="s">
        <v>68</v>
      </c>
      <c r="D4" s="16" t="s">
        <v>69</v>
      </c>
      <c r="E4" s="16" t="s">
        <v>70</v>
      </c>
      <c r="F4" s="16" t="s">
        <v>71</v>
      </c>
      <c r="G4" s="16" t="s">
        <v>72</v>
      </c>
      <c r="H4" s="16" t="s">
        <v>73</v>
      </c>
      <c r="I4" s="16" t="s">
        <v>74</v>
      </c>
      <c r="J4" s="16" t="s">
        <v>81</v>
      </c>
      <c r="K4" s="16" t="s">
        <v>75</v>
      </c>
    </row>
    <row r="5" spans="1:11" x14ac:dyDescent="0.35">
      <c r="A5" s="17"/>
      <c r="B5" s="17" t="s">
        <v>0</v>
      </c>
      <c r="C5" s="18">
        <v>9.1172598529704896</v>
      </c>
      <c r="D5" s="18">
        <v>16.033514573523899</v>
      </c>
      <c r="E5" s="18">
        <v>5.3684885186634697</v>
      </c>
      <c r="F5" s="18">
        <v>25.9039015853234</v>
      </c>
      <c r="G5" s="18">
        <v>-3.7836765326966102</v>
      </c>
      <c r="H5" s="18">
        <v>-1.6525848138132599</v>
      </c>
      <c r="I5" s="18">
        <v>12.978013762015101</v>
      </c>
      <c r="J5" s="18">
        <v>9.39267033982504</v>
      </c>
      <c r="K5" s="18">
        <v>12.662653311099801</v>
      </c>
    </row>
    <row r="6" spans="1:11" x14ac:dyDescent="0.35">
      <c r="A6" s="17"/>
      <c r="B6" s="17" t="s">
        <v>1</v>
      </c>
      <c r="C6" s="18">
        <v>12.5976657999453</v>
      </c>
      <c r="D6" s="18">
        <v>10.753587193969601</v>
      </c>
      <c r="E6" s="18">
        <v>8.2374049771681399</v>
      </c>
      <c r="F6" s="18">
        <v>14.9606396304025</v>
      </c>
      <c r="G6" s="18">
        <v>5.2276565075808801</v>
      </c>
      <c r="H6" s="18">
        <v>-0.81711137059459205</v>
      </c>
      <c r="I6" s="18">
        <v>13.929640186798901</v>
      </c>
      <c r="J6" s="18">
        <v>6.7115258975479097</v>
      </c>
      <c r="K6" s="18">
        <v>5.9602023697010704</v>
      </c>
    </row>
    <row r="7" spans="1:11" x14ac:dyDescent="0.35">
      <c r="A7" s="17"/>
      <c r="B7" s="17" t="s">
        <v>2</v>
      </c>
      <c r="C7" s="18">
        <v>14.233159731182401</v>
      </c>
      <c r="D7" s="18">
        <v>12.8856642964332</v>
      </c>
      <c r="E7" s="18">
        <v>10.532267144577</v>
      </c>
      <c r="F7" s="18">
        <v>39.520932432792797</v>
      </c>
      <c r="G7" s="18">
        <v>-11.830291114862201</v>
      </c>
      <c r="H7" s="18">
        <v>0.84675594303329405</v>
      </c>
      <c r="I7" s="18">
        <v>15.750257555611</v>
      </c>
      <c r="J7" s="18">
        <v>13.5551785215567</v>
      </c>
      <c r="K7" s="18">
        <v>16.454065495195799</v>
      </c>
    </row>
    <row r="8" spans="1:11" x14ac:dyDescent="0.35">
      <c r="A8" s="17"/>
      <c r="B8" s="17" t="s">
        <v>3</v>
      </c>
      <c r="C8" s="18">
        <v>17.358323835615298</v>
      </c>
      <c r="D8" s="18">
        <v>14.391907389501</v>
      </c>
      <c r="E8" s="18">
        <v>4.8094292174273301</v>
      </c>
      <c r="F8" s="18">
        <v>17.590335053253401</v>
      </c>
      <c r="G8" s="18">
        <v>-7.04751071297461</v>
      </c>
      <c r="H8" s="18">
        <v>2.3691558622939302</v>
      </c>
      <c r="I8" s="18">
        <v>3.9318706476393102</v>
      </c>
      <c r="J8" s="18">
        <v>2.8080490689397801</v>
      </c>
      <c r="K8" s="18">
        <v>1.61772721548056</v>
      </c>
    </row>
    <row r="9" spans="1:11" x14ac:dyDescent="0.35">
      <c r="A9" s="17"/>
      <c r="B9" s="17" t="s">
        <v>4</v>
      </c>
      <c r="C9" s="18"/>
      <c r="D9" s="18">
        <v>32.558502251353097</v>
      </c>
      <c r="E9" s="18">
        <v>3.3543781384513598</v>
      </c>
      <c r="F9" s="18">
        <v>26.803323929675798</v>
      </c>
      <c r="G9" s="18">
        <v>-9.4001535355940096</v>
      </c>
      <c r="H9" s="18">
        <v>6.9370697125270704</v>
      </c>
      <c r="I9" s="18">
        <v>10.4342679614888</v>
      </c>
      <c r="J9" s="18">
        <v>6.1883675383729901</v>
      </c>
      <c r="K9" s="18">
        <v>8.4561798804307706</v>
      </c>
    </row>
    <row r="10" spans="1:11" x14ac:dyDescent="0.35">
      <c r="A10" s="17"/>
      <c r="B10" s="17" t="s">
        <v>5</v>
      </c>
      <c r="C10" s="18"/>
      <c r="D10" s="18">
        <v>6.8170352566166699</v>
      </c>
      <c r="E10" s="18">
        <v>3.7456475483134302</v>
      </c>
      <c r="F10" s="18">
        <v>29.6392277176109</v>
      </c>
      <c r="G10" s="18">
        <v>-9.6999387946203992</v>
      </c>
      <c r="H10" s="18">
        <v>9.4361926140718005E-2</v>
      </c>
      <c r="I10" s="18">
        <v>1.1945898377184201</v>
      </c>
      <c r="J10" s="18">
        <v>3.5400350611401099</v>
      </c>
      <c r="K10" s="18">
        <v>5.4926660837970802</v>
      </c>
    </row>
    <row r="11" spans="1:11" x14ac:dyDescent="0.35">
      <c r="A11" s="17"/>
      <c r="B11" s="17" t="s">
        <v>6</v>
      </c>
      <c r="C11" s="18"/>
      <c r="D11" s="18">
        <v>30.927075478204699</v>
      </c>
      <c r="E11" s="18">
        <v>-12.7766729904654</v>
      </c>
      <c r="F11" s="18">
        <v>-0.81317947903840604</v>
      </c>
      <c r="G11" s="18">
        <v>-9.5470124877149498</v>
      </c>
      <c r="H11" s="18">
        <v>-1.6982522451231301</v>
      </c>
      <c r="I11" s="18">
        <v>10.550113949341201</v>
      </c>
      <c r="J11" s="18">
        <v>6.2578045452545297</v>
      </c>
      <c r="K11" s="18">
        <v>10.9674516205093</v>
      </c>
    </row>
    <row r="12" spans="1:11" x14ac:dyDescent="0.35">
      <c r="A12" s="17"/>
      <c r="B12" s="17" t="s">
        <v>7</v>
      </c>
      <c r="C12" s="18">
        <v>-9.6863460299190791</v>
      </c>
      <c r="D12" s="18">
        <v>5.4803587122173401</v>
      </c>
      <c r="E12" s="18">
        <v>-1.0241628808354299</v>
      </c>
      <c r="F12" s="18">
        <v>-5.5679802308967901</v>
      </c>
      <c r="G12" s="18">
        <v>8.7575087024099396</v>
      </c>
      <c r="H12" s="18">
        <v>19.9558817593146</v>
      </c>
      <c r="I12" s="18">
        <v>1.5534513699935999</v>
      </c>
      <c r="J12" s="18">
        <v>5.0789903584383698</v>
      </c>
      <c r="K12" s="18">
        <v>11.5251690427848</v>
      </c>
    </row>
    <row r="13" spans="1:11" x14ac:dyDescent="0.35">
      <c r="A13" s="17"/>
      <c r="B13" s="17" t="s">
        <v>8</v>
      </c>
      <c r="C13" s="18">
        <v>-5.7197831655376001</v>
      </c>
      <c r="D13" s="18">
        <v>-3.7521957810295299</v>
      </c>
      <c r="E13" s="18">
        <v>-4.0407394315162604</v>
      </c>
      <c r="F13" s="18">
        <v>7.5630281909105896</v>
      </c>
      <c r="G13" s="18">
        <v>11.1088304442845</v>
      </c>
      <c r="H13" s="18">
        <v>12.735700913536901</v>
      </c>
      <c r="I13" s="18">
        <v>-7.6874642674805198</v>
      </c>
      <c r="J13" s="18">
        <v>2.7640845552828002</v>
      </c>
      <c r="K13" s="18">
        <v>3.2661504538146202</v>
      </c>
    </row>
    <row r="14" spans="1:11" x14ac:dyDescent="0.35">
      <c r="A14" s="17"/>
      <c r="B14" s="17" t="s">
        <v>28</v>
      </c>
      <c r="C14" s="18">
        <v>11.8128732522527</v>
      </c>
      <c r="D14" s="18">
        <v>12.8971731565927</v>
      </c>
      <c r="E14" s="18">
        <v>7.8230696982849404</v>
      </c>
      <c r="F14" s="18">
        <v>7.57767113392224</v>
      </c>
      <c r="G14" s="18">
        <v>7.7608925050123201</v>
      </c>
      <c r="H14" s="18">
        <v>5.06833012776075</v>
      </c>
      <c r="I14" s="18">
        <v>5.8680413564849303</v>
      </c>
      <c r="J14" s="18">
        <v>2.5133139831864799</v>
      </c>
      <c r="K14" s="18">
        <v>-1.92370025164717</v>
      </c>
    </row>
    <row r="15" spans="1:11" x14ac:dyDescent="0.35">
      <c r="A15" s="17"/>
      <c r="B15" s="17" t="s">
        <v>9</v>
      </c>
      <c r="C15" s="18"/>
      <c r="D15" s="18"/>
      <c r="E15" s="18"/>
      <c r="F15" s="18"/>
      <c r="G15" s="18">
        <v>4.0243140204728904</v>
      </c>
      <c r="H15" s="18">
        <v>-0.36371496091236399</v>
      </c>
      <c r="I15" s="18">
        <v>1.5135848051440699</v>
      </c>
      <c r="J15" s="18">
        <v>0.80100168011596395</v>
      </c>
      <c r="K15" s="18">
        <v>-1.78281591360073</v>
      </c>
    </row>
    <row r="16" spans="1:11" x14ac:dyDescent="0.35">
      <c r="A16" s="17"/>
      <c r="B16" s="17" t="s">
        <v>63</v>
      </c>
      <c r="C16" s="18">
        <v>21.203804353293901</v>
      </c>
      <c r="D16" s="18">
        <v>4.2689396011179301</v>
      </c>
      <c r="E16" s="18">
        <v>8.4653976191573399</v>
      </c>
      <c r="F16" s="18">
        <v>7.6797218324256198</v>
      </c>
      <c r="G16" s="18">
        <v>22.327451128166899</v>
      </c>
      <c r="H16" s="18">
        <v>-0.92261861209162999</v>
      </c>
      <c r="I16" s="18">
        <v>16.514337614303699</v>
      </c>
      <c r="J16" s="18">
        <v>8.4196414285957406</v>
      </c>
      <c r="K16" s="18">
        <v>2.7797090244170999</v>
      </c>
    </row>
    <row r="17" spans="1:11" x14ac:dyDescent="0.35">
      <c r="A17" s="17"/>
      <c r="B17" s="17" t="s">
        <v>46</v>
      </c>
      <c r="C17" s="18">
        <v>16.106890622996801</v>
      </c>
      <c r="D17" s="18">
        <v>-9.83768867941804</v>
      </c>
      <c r="E17" s="18">
        <v>-0.57921464006906997</v>
      </c>
      <c r="F17" s="18">
        <v>4.0141619207191699</v>
      </c>
      <c r="G17" s="18">
        <v>-5.7888014280719897</v>
      </c>
      <c r="H17" s="18">
        <v>-1.0826109468859699</v>
      </c>
      <c r="I17" s="18">
        <v>3.4208989949677302</v>
      </c>
      <c r="J17" s="18">
        <v>1.5337016484241199</v>
      </c>
      <c r="K17" s="18">
        <v>1.60224531711017</v>
      </c>
    </row>
    <row r="18" spans="1:11" x14ac:dyDescent="0.35">
      <c r="A18" s="17"/>
      <c r="B18" s="17" t="s">
        <v>47</v>
      </c>
      <c r="C18" s="18">
        <v>-0.91518620182836596</v>
      </c>
      <c r="D18" s="18">
        <v>11.7725894074977</v>
      </c>
      <c r="E18" s="18">
        <v>7.5835954708371096</v>
      </c>
      <c r="F18" s="18">
        <v>-0.49614504528276898</v>
      </c>
      <c r="G18" s="18">
        <v>-4.6897003599499699E-2</v>
      </c>
      <c r="H18" s="18">
        <v>1.9746742700925199</v>
      </c>
      <c r="I18" s="18">
        <v>-4.94997068231166</v>
      </c>
      <c r="J18" s="18">
        <v>1.95852454169576</v>
      </c>
      <c r="K18" s="18">
        <v>-7.1471570632314396</v>
      </c>
    </row>
    <row r="19" spans="1:11" ht="15" thickBot="1" x14ac:dyDescent="0.4">
      <c r="A19" s="17"/>
      <c r="B19" s="19" t="s">
        <v>48</v>
      </c>
      <c r="C19" s="20">
        <v>-9.3422554001488791</v>
      </c>
      <c r="D19" s="20">
        <v>11.0008349915307</v>
      </c>
      <c r="E19" s="20">
        <v>3.3071131277134702</v>
      </c>
      <c r="F19" s="20">
        <v>-3.8306194835209402</v>
      </c>
      <c r="G19" s="20">
        <v>6.9008519095481002</v>
      </c>
      <c r="H19" s="20">
        <v>1.9041779462620501</v>
      </c>
      <c r="I19" s="20">
        <v>0.81909656200498304</v>
      </c>
      <c r="J19" s="20">
        <v>0.53756696968478801</v>
      </c>
      <c r="K19" s="20">
        <v>1.3009436419837599</v>
      </c>
    </row>
    <row r="20" spans="1:11" x14ac:dyDescent="0.35">
      <c r="B20" s="17" t="s">
        <v>30</v>
      </c>
      <c r="C20" s="18">
        <v>0.53</v>
      </c>
      <c r="D20" s="18">
        <v>0.3</v>
      </c>
      <c r="E20" s="18">
        <v>0.28999999999999998</v>
      </c>
      <c r="F20" s="18">
        <v>0.2</v>
      </c>
      <c r="G20" s="18">
        <v>0.21</v>
      </c>
      <c r="H20" s="18">
        <v>0.21</v>
      </c>
      <c r="I20" s="18">
        <v>0.14000000000000001</v>
      </c>
      <c r="J20" s="18">
        <v>0.15</v>
      </c>
      <c r="K20" s="18">
        <v>0.34</v>
      </c>
    </row>
    <row r="21" spans="1:11" x14ac:dyDescent="0.35">
      <c r="B21" s="17" t="s">
        <v>29</v>
      </c>
      <c r="C21" s="18">
        <v>7.53</v>
      </c>
      <c r="D21" s="18">
        <v>3.59</v>
      </c>
      <c r="E21" s="18">
        <v>3.65</v>
      </c>
      <c r="F21" s="18">
        <v>2.36</v>
      </c>
      <c r="G21" s="18">
        <v>2.5499999999999998</v>
      </c>
      <c r="H21" s="18">
        <v>2.6</v>
      </c>
      <c r="I21" s="18">
        <v>1.99</v>
      </c>
      <c r="J21" s="18">
        <v>1.55</v>
      </c>
      <c r="K21" s="18">
        <v>4.21</v>
      </c>
    </row>
    <row r="22" spans="1:11" x14ac:dyDescent="0.35">
      <c r="B22" s="17" t="s">
        <v>31</v>
      </c>
      <c r="C22" s="18">
        <v>13.24</v>
      </c>
      <c r="D22" s="18">
        <v>14.5</v>
      </c>
      <c r="E22" s="18">
        <v>14.7</v>
      </c>
      <c r="F22" s="18">
        <v>12.31</v>
      </c>
      <c r="G22" s="18">
        <v>15.12</v>
      </c>
      <c r="H22" s="18">
        <v>13.96</v>
      </c>
      <c r="I22" s="18">
        <v>14.52</v>
      </c>
      <c r="J22" s="18">
        <v>10.8</v>
      </c>
      <c r="K22" s="18">
        <v>17.399999999999999</v>
      </c>
    </row>
    <row r="23" spans="1:11" x14ac:dyDescent="0.35">
      <c r="B23" s="17" t="s">
        <v>80</v>
      </c>
      <c r="C23" s="18">
        <v>14.43</v>
      </c>
      <c r="D23" s="18">
        <v>15.26</v>
      </c>
      <c r="E23" s="18">
        <v>14.93</v>
      </c>
      <c r="F23" s="18">
        <v>13.75</v>
      </c>
      <c r="G23" s="18">
        <v>15.72</v>
      </c>
      <c r="H23" s="18">
        <v>15.67</v>
      </c>
      <c r="I23" s="18">
        <v>14.79</v>
      </c>
      <c r="J23" s="18">
        <v>13.2</v>
      </c>
      <c r="K23" s="18">
        <v>16.5</v>
      </c>
    </row>
  </sheetData>
  <mergeCells count="2">
    <mergeCell ref="B3:K3"/>
    <mergeCell ref="B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DE3A-BD7E-4CFB-8DFE-4D60662E5488}">
  <dimension ref="B2:Q23"/>
  <sheetViews>
    <sheetView showGridLines="0" zoomScale="70" zoomScaleNormal="70" workbookViewId="0">
      <selection activeCell="R29" sqref="R29"/>
    </sheetView>
  </sheetViews>
  <sheetFormatPr defaultRowHeight="14.5" x14ac:dyDescent="0.35"/>
  <cols>
    <col min="2" max="2" width="28.26953125" bestFit="1" customWidth="1"/>
    <col min="3" max="11" width="8.81640625" bestFit="1" customWidth="1"/>
    <col min="12" max="12" width="11" bestFit="1" customWidth="1"/>
    <col min="13" max="15" width="8.81640625" bestFit="1" customWidth="1"/>
  </cols>
  <sheetData>
    <row r="2" spans="2:17" ht="17" thickBot="1" x14ac:dyDescent="0.4">
      <c r="B2" s="28" t="s">
        <v>67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30"/>
      <c r="O2" s="30"/>
      <c r="Q2" t="s">
        <v>79</v>
      </c>
    </row>
    <row r="3" spans="2:17" x14ac:dyDescent="0.35">
      <c r="B3" s="29" t="s">
        <v>78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2:17" ht="15" thickBot="1" x14ac:dyDescent="0.4">
      <c r="B4" s="12" t="s">
        <v>65</v>
      </c>
      <c r="C4" s="12" t="s">
        <v>33</v>
      </c>
      <c r="D4" s="12" t="s">
        <v>34</v>
      </c>
      <c r="E4" s="12" t="s">
        <v>35</v>
      </c>
      <c r="F4" s="12" t="s">
        <v>36</v>
      </c>
      <c r="G4" s="12" t="s">
        <v>37</v>
      </c>
      <c r="H4" s="12" t="s">
        <v>38</v>
      </c>
      <c r="I4" s="12" t="s">
        <v>39</v>
      </c>
      <c r="J4" s="12" t="s">
        <v>40</v>
      </c>
      <c r="K4" s="12" t="s">
        <v>41</v>
      </c>
      <c r="L4" s="12" t="s">
        <v>42</v>
      </c>
      <c r="M4" s="12" t="s">
        <v>43</v>
      </c>
      <c r="N4" s="12" t="s">
        <v>44</v>
      </c>
      <c r="O4" s="12" t="s">
        <v>45</v>
      </c>
    </row>
    <row r="5" spans="2:17" x14ac:dyDescent="0.35">
      <c r="B5" s="9" t="s">
        <v>0</v>
      </c>
      <c r="C5" s="11">
        <v>1.3400234737509901E-2</v>
      </c>
      <c r="D5" s="11">
        <v>-5.3341277006526001E-2</v>
      </c>
      <c r="E5" s="11">
        <v>3.1013996714020699E-2</v>
      </c>
      <c r="F5" s="11">
        <v>3.77935228590377E-3</v>
      </c>
      <c r="G5" s="11">
        <v>6.1360549382571898E-2</v>
      </c>
      <c r="H5" s="11">
        <v>-4.8643029273279598E-2</v>
      </c>
      <c r="I5" s="11">
        <v>5.31033800170016E-2</v>
      </c>
      <c r="J5" s="11">
        <v>1.9729302247773899E-2</v>
      </c>
      <c r="K5" s="11">
        <v>-6.75935151881773E-2</v>
      </c>
      <c r="L5" s="11">
        <v>3.2486856928387403E-2</v>
      </c>
      <c r="M5" s="11">
        <v>-6.8629861730944899E-3</v>
      </c>
      <c r="N5" s="11">
        <v>1.5729062985556101E-2</v>
      </c>
      <c r="O5" s="11">
        <v>-2.9108234785467198E-2</v>
      </c>
    </row>
    <row r="6" spans="2:17" x14ac:dyDescent="0.35">
      <c r="B6" s="9" t="s">
        <v>1</v>
      </c>
      <c r="C6" s="11">
        <v>7.5548991736143406E-2</v>
      </c>
      <c r="D6" s="11">
        <v>-4.2432992548106903E-2</v>
      </c>
      <c r="E6" s="11">
        <v>-3.9947675454409803E-2</v>
      </c>
      <c r="F6" s="11">
        <v>-5.0291272844800103E-2</v>
      </c>
      <c r="G6" s="11">
        <v>-4.1031089895743202E-2</v>
      </c>
      <c r="H6" s="11">
        <v>-2.24102232207724E-2</v>
      </c>
      <c r="I6" s="11">
        <v>2.47093111565704E-2</v>
      </c>
      <c r="J6" s="11">
        <v>-2.3217309242810302E-2</v>
      </c>
      <c r="K6" s="11">
        <v>-6.6647114995776705E-2</v>
      </c>
      <c r="L6" s="11">
        <v>1.8118472399117999E-2</v>
      </c>
      <c r="M6" s="11">
        <v>-1.25369841124658E-2</v>
      </c>
      <c r="N6" s="11">
        <v>-3.2038826793269103E-2</v>
      </c>
      <c r="O6" s="11">
        <v>-4.8651219111779498E-2</v>
      </c>
    </row>
    <row r="7" spans="2:17" x14ac:dyDescent="0.35">
      <c r="B7" s="9" t="s">
        <v>2</v>
      </c>
      <c r="C7" s="11">
        <v>9.7293250561832995E-2</v>
      </c>
      <c r="D7" s="11">
        <v>-1.1738294142726801E-2</v>
      </c>
      <c r="E7" s="11">
        <v>5.2409701198391397E-3</v>
      </c>
      <c r="F7" s="11">
        <v>-1.29025434983159E-2</v>
      </c>
      <c r="G7" s="11">
        <v>-1.40482540905174E-2</v>
      </c>
      <c r="H7" s="11">
        <v>4.5633473095310101E-2</v>
      </c>
      <c r="I7" s="11">
        <v>6.3722757088893606E-2</v>
      </c>
      <c r="J7" s="11">
        <v>-2.2284068568511999E-2</v>
      </c>
      <c r="K7" s="11">
        <v>-3.21537673758992E-2</v>
      </c>
      <c r="L7" s="11">
        <v>7.2013393807933604E-2</v>
      </c>
      <c r="M7" s="11">
        <v>1.15099769941206E-2</v>
      </c>
      <c r="N7" s="11">
        <v>-4.0507445641341698E-2</v>
      </c>
      <c r="O7" s="11">
        <v>-9.2051406627405602E-2</v>
      </c>
    </row>
    <row r="8" spans="2:17" x14ac:dyDescent="0.35">
      <c r="B8" s="9" t="s">
        <v>3</v>
      </c>
      <c r="C8" s="11">
        <v>4.6169942278190797E-3</v>
      </c>
      <c r="D8" s="11">
        <v>-7.4613212978862406E-2</v>
      </c>
      <c r="E8" s="11">
        <v>-1.15620379257132E-2</v>
      </c>
      <c r="F8" s="11">
        <v>6.2990576499310905E-2</v>
      </c>
      <c r="G8" s="11">
        <v>9.0185385482243006E-3</v>
      </c>
      <c r="H8" s="11">
        <v>-3.0385071641598399E-2</v>
      </c>
      <c r="I8" s="11">
        <v>1.3336169879423999E-3</v>
      </c>
      <c r="J8" s="11">
        <v>-3.5716063632696499E-2</v>
      </c>
      <c r="K8" s="11">
        <v>-1.67855311779849E-2</v>
      </c>
      <c r="L8" s="11">
        <v>-9.6249980409038299E-3</v>
      </c>
      <c r="M8" s="11">
        <v>1.8203386071587498E-2</v>
      </c>
      <c r="N8" s="11">
        <v>-1.2265751067531E-2</v>
      </c>
      <c r="O8" s="11">
        <v>5.00361442432314E-3</v>
      </c>
    </row>
    <row r="9" spans="2:17" x14ac:dyDescent="0.35">
      <c r="B9" s="9" t="s">
        <v>4</v>
      </c>
      <c r="C9" s="11">
        <v>3.1754689174447001E-2</v>
      </c>
      <c r="D9" s="11">
        <v>-3.7167103305845897E-2</v>
      </c>
      <c r="E9" s="11">
        <v>4.8509860565057898E-2</v>
      </c>
      <c r="F9" s="11">
        <v>3.6013520614981198E-2</v>
      </c>
      <c r="G9" s="11">
        <v>-3.0995100853260599E-2</v>
      </c>
      <c r="H9" s="11">
        <v>4.16081616825774E-4</v>
      </c>
      <c r="I9" s="11">
        <v>-4.85647469227664E-3</v>
      </c>
      <c r="J9" s="11">
        <v>2.0985038453393501E-2</v>
      </c>
      <c r="K9" s="11">
        <v>-3.4088489412263799E-2</v>
      </c>
      <c r="L9" s="11">
        <v>2.4608840673240001E-3</v>
      </c>
      <c r="M9" s="11">
        <v>-1.7383876468942201E-2</v>
      </c>
      <c r="N9" s="11">
        <v>4.6291058106051899E-2</v>
      </c>
      <c r="O9" s="11">
        <v>-2.4878215276272399E-2</v>
      </c>
    </row>
    <row r="10" spans="2:17" x14ac:dyDescent="0.35">
      <c r="B10" s="9" t="s">
        <v>5</v>
      </c>
      <c r="C10" s="11">
        <v>8.8341474805921402E-2</v>
      </c>
      <c r="D10" s="11">
        <v>-1.8454313827845199E-2</v>
      </c>
      <c r="E10" s="11">
        <v>4.2056924589731301E-2</v>
      </c>
      <c r="F10" s="11">
        <v>2.2355152636995002E-2</v>
      </c>
      <c r="G10" s="11">
        <v>-2.4635475268973198E-2</v>
      </c>
      <c r="H10" s="11">
        <v>-2.1818806492841E-2</v>
      </c>
      <c r="I10" s="11">
        <v>-1.23436960401957E-2</v>
      </c>
      <c r="J10" s="11">
        <v>5.1007005591989001E-2</v>
      </c>
      <c r="K10" s="11">
        <v>-5.4386822637547102E-3</v>
      </c>
      <c r="L10" s="11">
        <v>4.2669897250038197E-2</v>
      </c>
      <c r="M10" s="11">
        <v>-1.00645463369989E-2</v>
      </c>
      <c r="N10" s="11">
        <v>3.7077113503732897E-2</v>
      </c>
      <c r="O10" s="11">
        <v>-1.14830318392553E-2</v>
      </c>
    </row>
    <row r="11" spans="2:17" x14ac:dyDescent="0.35">
      <c r="B11" s="9" t="s">
        <v>6</v>
      </c>
      <c r="C11" s="11">
        <v>5.3343990556551202E-2</v>
      </c>
      <c r="D11" s="11">
        <v>3.7170126423033099E-3</v>
      </c>
      <c r="E11" s="11">
        <v>4.53814920904448E-2</v>
      </c>
      <c r="F11" s="11">
        <v>-7.6702445342967298E-3</v>
      </c>
      <c r="G11" s="11">
        <v>4.5414984433527802E-2</v>
      </c>
      <c r="H11" s="11">
        <v>-8.3397917626479703E-2</v>
      </c>
      <c r="I11" s="11">
        <v>1.42747044293235E-2</v>
      </c>
      <c r="J11" s="11">
        <v>3.2823381568383103E-2</v>
      </c>
      <c r="K11" s="11">
        <v>3.1426917211731603E-2</v>
      </c>
      <c r="L11" s="11">
        <v>5.9624891256856799E-2</v>
      </c>
      <c r="M11" s="11">
        <v>-2.6272106474248099E-2</v>
      </c>
      <c r="N11" s="11">
        <v>5.6914863057922196E-3</v>
      </c>
      <c r="O11" s="11">
        <v>-4.9411362194619099E-2</v>
      </c>
    </row>
    <row r="12" spans="2:17" x14ac:dyDescent="0.35">
      <c r="B12" s="9" t="s">
        <v>7</v>
      </c>
      <c r="C12" s="11">
        <v>-8.2238817953692103E-2</v>
      </c>
      <c r="D12" s="11">
        <v>-7.7546435073847897E-2</v>
      </c>
      <c r="E12" s="11">
        <v>5.6208790222566501E-3</v>
      </c>
      <c r="F12" s="11">
        <v>3.0396236394911499E-2</v>
      </c>
      <c r="G12" s="11">
        <v>6.7512813241455596E-2</v>
      </c>
      <c r="H12" s="11">
        <v>-2.46911259509149E-2</v>
      </c>
      <c r="I12" s="11">
        <v>3.80996818006781E-3</v>
      </c>
      <c r="J12" s="11">
        <v>1.8818251446519999E-2</v>
      </c>
      <c r="K12" s="11">
        <v>-2.7717099615292399E-2</v>
      </c>
      <c r="L12" s="11">
        <v>5.0030407189524798E-2</v>
      </c>
      <c r="M12" s="11">
        <v>9.4477924221995302E-2</v>
      </c>
      <c r="N12" s="11">
        <v>-1.6360956294545901E-2</v>
      </c>
      <c r="O12" s="11">
        <v>-1.46463177392449E-2</v>
      </c>
    </row>
    <row r="13" spans="2:17" x14ac:dyDescent="0.35">
      <c r="B13" s="9" t="s">
        <v>8</v>
      </c>
      <c r="C13" s="11">
        <v>0.15784040630871601</v>
      </c>
      <c r="D13" s="11">
        <v>-8.2767401597828194E-2</v>
      </c>
      <c r="E13" s="11">
        <v>-3.7261478438833803E-2</v>
      </c>
      <c r="F13" s="11">
        <v>-9.6348988805033994E-2</v>
      </c>
      <c r="G13" s="11">
        <v>-8.8723732308551004E-2</v>
      </c>
      <c r="H13" s="11">
        <v>5.89881567839613E-3</v>
      </c>
      <c r="I13" s="11">
        <v>-3.0250584327824102E-2</v>
      </c>
      <c r="J13" s="11">
        <v>-2.28180529612017E-2</v>
      </c>
      <c r="K13" s="11">
        <v>7.0849671711081096E-3</v>
      </c>
      <c r="L13" s="11">
        <v>1.2278707469282999E-2</v>
      </c>
      <c r="M13" s="11">
        <v>5.9062488743204897E-2</v>
      </c>
      <c r="N13" s="11">
        <v>-6.5239297536311899E-2</v>
      </c>
      <c r="O13" s="11">
        <v>-3.9851276831278801E-2</v>
      </c>
    </row>
    <row r="14" spans="2:17" x14ac:dyDescent="0.35">
      <c r="B14" s="9" t="s">
        <v>28</v>
      </c>
      <c r="C14" s="11">
        <v>9.2133950979577398E-2</v>
      </c>
      <c r="D14" s="11">
        <v>-2.4990242199907E-2</v>
      </c>
      <c r="E14" s="11">
        <v>-1.2794164461202601E-2</v>
      </c>
      <c r="F14" s="11">
        <v>5.7810301152644798E-3</v>
      </c>
      <c r="G14" s="11">
        <v>-2.56204319554065E-2</v>
      </c>
      <c r="H14" s="11">
        <v>5.0086422326764302E-2</v>
      </c>
      <c r="I14" s="11">
        <v>-7.0529026996054298E-3</v>
      </c>
      <c r="J14" s="11">
        <v>5.4222335355191199E-2</v>
      </c>
      <c r="K14" s="11">
        <v>2.7957531708400901E-2</v>
      </c>
      <c r="L14" s="11">
        <v>1.6352539200653899E-2</v>
      </c>
      <c r="M14" s="11">
        <v>8.4917186401635203E-2</v>
      </c>
      <c r="N14" s="11">
        <v>1.7924193349430899E-2</v>
      </c>
      <c r="O14" s="11">
        <v>-6.6131338654056598E-2</v>
      </c>
    </row>
    <row r="15" spans="2:17" x14ac:dyDescent="0.35">
      <c r="B15" s="9" t="s">
        <v>9</v>
      </c>
      <c r="C15" s="11">
        <v>-1.7898917164973001E-2</v>
      </c>
      <c r="D15" s="11">
        <v>-0.113283020079882</v>
      </c>
      <c r="E15" s="11">
        <v>0.11857291284871101</v>
      </c>
      <c r="F15" s="11">
        <v>-2.30441377655119E-2</v>
      </c>
      <c r="G15" s="11">
        <v>1.4649000962221499E-2</v>
      </c>
      <c r="H15" s="11">
        <v>8.1254907913310706E-2</v>
      </c>
      <c r="I15" s="11">
        <v>-5.7008261843493897E-2</v>
      </c>
      <c r="J15" s="11">
        <v>-1.4967019799978901E-2</v>
      </c>
      <c r="K15" s="11">
        <v>-1.00440942301317E-2</v>
      </c>
      <c r="L15" s="11">
        <v>-2.8287571581076001E-2</v>
      </c>
      <c r="M15" s="11">
        <v>-4.6894193963652603E-2</v>
      </c>
      <c r="N15" s="11">
        <v>1.7571338163292101E-2</v>
      </c>
      <c r="O15" s="11">
        <v>-2.8804608676419499E-2</v>
      </c>
    </row>
    <row r="16" spans="2:17" x14ac:dyDescent="0.35">
      <c r="B16" s="9" t="s">
        <v>63</v>
      </c>
      <c r="C16" s="11">
        <v>6.2205887188000998E-2</v>
      </c>
      <c r="D16" s="11">
        <v>-0.11381087270347499</v>
      </c>
      <c r="E16" s="11">
        <v>9.0275996752225404E-2</v>
      </c>
      <c r="F16" s="11">
        <v>0.117216633373979</v>
      </c>
      <c r="G16" s="11">
        <v>-2.3191585873729399E-2</v>
      </c>
      <c r="H16" s="11">
        <v>-0.122289441459878</v>
      </c>
      <c r="I16" s="11">
        <v>2.4036066513553399E-2</v>
      </c>
      <c r="J16" s="11">
        <v>8.30801973979471E-2</v>
      </c>
      <c r="K16" s="11">
        <v>-5.7734308906827597E-2</v>
      </c>
      <c r="L16" s="11">
        <v>-0.12548110923347799</v>
      </c>
      <c r="M16" s="11">
        <v>7.9035765804463406E-2</v>
      </c>
      <c r="N16" s="11">
        <v>6.1858776902008E-2</v>
      </c>
      <c r="O16" s="11">
        <v>-8.0442948512470594E-2</v>
      </c>
    </row>
    <row r="17" spans="2:15" x14ac:dyDescent="0.35">
      <c r="B17" s="9" t="s">
        <v>46</v>
      </c>
      <c r="C17" s="11">
        <v>4.58388264702927E-2</v>
      </c>
      <c r="D17" s="11">
        <v>3.35719089736096E-2</v>
      </c>
      <c r="E17" s="11">
        <v>5.45900890988558E-2</v>
      </c>
      <c r="F17" s="11">
        <v>-2.46369836535314E-2</v>
      </c>
      <c r="G17" s="11">
        <v>2.0924355165543099E-2</v>
      </c>
      <c r="H17" s="11">
        <v>3.7449480728823502E-4</v>
      </c>
      <c r="I17" s="11">
        <v>-5.56051575160358E-3</v>
      </c>
      <c r="J17" s="11">
        <v>5.59372786705775E-3</v>
      </c>
      <c r="K17" s="11">
        <v>2.1352128038107002E-2</v>
      </c>
      <c r="L17" s="11">
        <v>3.8441070346574902E-2</v>
      </c>
      <c r="M17" s="11">
        <v>2.9382536005939801E-2</v>
      </c>
      <c r="N17" s="11">
        <v>-5.3708598636054199E-2</v>
      </c>
      <c r="O17" s="11">
        <v>1.33346826324453E-2</v>
      </c>
    </row>
    <row r="18" spans="2:15" x14ac:dyDescent="0.35">
      <c r="B18" s="9" t="s">
        <v>47</v>
      </c>
      <c r="C18" s="11">
        <v>4.5653316822527497E-2</v>
      </c>
      <c r="D18" s="11">
        <v>6.4501571664823398E-2</v>
      </c>
      <c r="E18" s="11">
        <v>-6.6327882430153896E-3</v>
      </c>
      <c r="F18" s="11">
        <v>1.4243422691550101E-2</v>
      </c>
      <c r="G18" s="11">
        <v>-7.2967564205323895E-2</v>
      </c>
      <c r="H18" s="11">
        <v>-5.52791914824231E-2</v>
      </c>
      <c r="I18" s="11">
        <v>-3.6157941504290497E-2</v>
      </c>
      <c r="J18" s="11">
        <v>6.1568966414486101E-2</v>
      </c>
      <c r="K18" s="11">
        <v>6.2817149161700503E-2</v>
      </c>
      <c r="L18" s="11">
        <v>4.5290265108237901E-2</v>
      </c>
      <c r="M18" s="11">
        <v>0.123792431511709</v>
      </c>
      <c r="N18" s="11">
        <v>5.7350125061259E-2</v>
      </c>
      <c r="O18" s="11">
        <v>2.07306195479217E-2</v>
      </c>
    </row>
    <row r="19" spans="2:15" x14ac:dyDescent="0.35">
      <c r="B19" s="22" t="s">
        <v>48</v>
      </c>
      <c r="C19" s="23">
        <v>1.51499311227226E-2</v>
      </c>
      <c r="D19" s="23">
        <v>-4.7903469645998501E-5</v>
      </c>
      <c r="E19" s="23">
        <v>2.81735975925573E-2</v>
      </c>
      <c r="F19" s="23">
        <v>-5.4193998475814499E-2</v>
      </c>
      <c r="G19" s="23">
        <v>-9.7423271353880899E-3</v>
      </c>
      <c r="H19" s="23">
        <v>-4.3884866848035498E-2</v>
      </c>
      <c r="I19" s="23">
        <v>1.4504067305812499E-2</v>
      </c>
      <c r="J19" s="23">
        <v>-6.5140590324917202E-3</v>
      </c>
      <c r="K19" s="23">
        <v>5.4525231019151299E-2</v>
      </c>
      <c r="L19" s="23">
        <v>6.3505037774922697E-3</v>
      </c>
      <c r="M19" s="23">
        <v>6.4191875595723702E-2</v>
      </c>
      <c r="N19" s="23">
        <v>-5.8452978989266602E-2</v>
      </c>
      <c r="O19" s="23">
        <v>-4.30768173757689E-3</v>
      </c>
    </row>
    <row r="20" spans="2:15" x14ac:dyDescent="0.35">
      <c r="B20" s="9" t="s">
        <v>30</v>
      </c>
      <c r="C20" s="11">
        <v>0.55661294203220602</v>
      </c>
      <c r="D20" s="11">
        <v>0.25979509000798101</v>
      </c>
      <c r="E20" s="11">
        <v>0.21027464581695099</v>
      </c>
      <c r="F20" s="11">
        <v>0.208892083360223</v>
      </c>
      <c r="G20" s="11">
        <v>0.175847770438958</v>
      </c>
      <c r="H20" s="11">
        <v>0.16769658574033899</v>
      </c>
      <c r="I20" s="11">
        <v>0.216325062359427</v>
      </c>
      <c r="J20" s="11">
        <v>0.211062856813057</v>
      </c>
      <c r="K20" s="11">
        <v>0.206049622270049</v>
      </c>
      <c r="L20" s="11">
        <v>0.25853999141349898</v>
      </c>
      <c r="M20" s="11">
        <v>0.24366217713837801</v>
      </c>
      <c r="N20" s="11">
        <v>7.6635656146639794E-2</v>
      </c>
      <c r="O20" s="11">
        <v>2.1877778416315399E-2</v>
      </c>
    </row>
    <row r="21" spans="2:15" x14ac:dyDescent="0.35">
      <c r="B21" s="9" t="s">
        <v>29</v>
      </c>
      <c r="C21" s="11">
        <v>0.97022429542613497</v>
      </c>
      <c r="D21" s="11">
        <v>0.92806571841336505</v>
      </c>
      <c r="E21" s="11">
        <v>0.88303753942485796</v>
      </c>
      <c r="F21" s="11">
        <v>0.83836636364249495</v>
      </c>
      <c r="G21" s="11">
        <v>0.79413814095563195</v>
      </c>
      <c r="H21" s="11">
        <v>0.75092472546855504</v>
      </c>
      <c r="I21" s="11">
        <v>0.71079479651703503</v>
      </c>
      <c r="J21" s="11">
        <v>0.66954664801034502</v>
      </c>
      <c r="K21" s="11">
        <v>0.62705977511821498</v>
      </c>
      <c r="L21" s="11">
        <v>0.583265103332548</v>
      </c>
      <c r="M21" s="11">
        <v>0.53597952597731902</v>
      </c>
      <c r="N21" s="11">
        <v>0.48949578228595703</v>
      </c>
      <c r="O21" s="11">
        <v>0.45651137255267299</v>
      </c>
    </row>
    <row r="22" spans="2:15" x14ac:dyDescent="0.35">
      <c r="B22" s="9" t="s">
        <v>31</v>
      </c>
      <c r="C22" s="11">
        <v>0.95133195234497903</v>
      </c>
      <c r="D22" s="11">
        <v>0.89180044650212897</v>
      </c>
      <c r="E22" s="11">
        <v>0.82705813527216399</v>
      </c>
      <c r="F22" s="11">
        <v>0.76248740382097502</v>
      </c>
      <c r="G22" s="11">
        <v>0.693577654724297</v>
      </c>
      <c r="H22" s="11">
        <v>0.62311380391122195</v>
      </c>
      <c r="I22" s="11">
        <v>0.55192355652173797</v>
      </c>
      <c r="J22" s="11">
        <v>0.48411035254884999</v>
      </c>
      <c r="K22" s="11">
        <v>0.41684742788982998</v>
      </c>
      <c r="L22" s="11">
        <v>0.34469790400394501</v>
      </c>
      <c r="M22" s="11">
        <v>0.27340832215557598</v>
      </c>
      <c r="N22" s="11">
        <v>0.21139216157183799</v>
      </c>
      <c r="O22" s="11">
        <v>0.187599834371945</v>
      </c>
    </row>
    <row r="23" spans="2:15" ht="15" thickBot="1" x14ac:dyDescent="0.4">
      <c r="B23" s="12" t="s">
        <v>52</v>
      </c>
      <c r="C23" s="14">
        <v>0.87993547146426199</v>
      </c>
      <c r="D23" s="14">
        <v>0.75991949766159395</v>
      </c>
      <c r="E23" s="14">
        <v>0.65316412527003898</v>
      </c>
      <c r="F23" s="14">
        <v>0.56217918443299797</v>
      </c>
      <c r="G23" s="14">
        <v>0.48180354869203901</v>
      </c>
      <c r="H23" s="14">
        <v>0.41243722370566099</v>
      </c>
      <c r="I23" s="14">
        <v>0.35623664345227901</v>
      </c>
      <c r="J23" s="14">
        <v>0.31092083120267</v>
      </c>
      <c r="K23" s="14">
        <v>0.27746373687003101</v>
      </c>
      <c r="L23" s="14">
        <v>0.228928240023927</v>
      </c>
      <c r="M23" s="14">
        <v>0.17698877760947801</v>
      </c>
      <c r="N23" s="14">
        <v>0.14676606543113799</v>
      </c>
      <c r="O23" s="14">
        <v>0.13148706858702</v>
      </c>
    </row>
  </sheetData>
  <mergeCells count="3">
    <mergeCell ref="B2:M2"/>
    <mergeCell ref="B3:O3"/>
    <mergeCell ref="N2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4AA4-41E0-45AE-9AE8-DD7947686274}">
  <dimension ref="B1:Q43"/>
  <sheetViews>
    <sheetView showGridLines="0" zoomScale="70" zoomScaleNormal="70" workbookViewId="0">
      <selection activeCell="B4" sqref="B4"/>
    </sheetView>
  </sheetViews>
  <sheetFormatPr defaultRowHeight="14.5" x14ac:dyDescent="0.35"/>
  <cols>
    <col min="2" max="2" width="18.453125" bestFit="1" customWidth="1"/>
    <col min="3" max="3" width="21.54296875" bestFit="1" customWidth="1"/>
    <col min="4" max="4" width="20.7265625" bestFit="1" customWidth="1"/>
    <col min="5" max="5" width="22.54296875" bestFit="1" customWidth="1"/>
    <col min="8" max="8" width="22.6328125" customWidth="1"/>
    <col min="9" max="9" width="21.81640625" customWidth="1"/>
    <col min="10" max="10" width="23.453125" customWidth="1"/>
    <col min="11" max="11" width="21.6328125" customWidth="1"/>
    <col min="14" max="14" width="25.1796875" customWidth="1"/>
    <col min="15" max="15" width="20" customWidth="1"/>
    <col min="16" max="16" width="18.7265625" customWidth="1"/>
    <col min="17" max="17" width="19.90625" customWidth="1"/>
  </cols>
  <sheetData>
    <row r="1" spans="2:17" x14ac:dyDescent="0.35">
      <c r="C1" t="s">
        <v>27</v>
      </c>
    </row>
    <row r="2" spans="2:17" ht="21" customHeight="1" x14ac:dyDescent="0.35">
      <c r="B2" s="31" t="s">
        <v>23</v>
      </c>
      <c r="C2" s="31"/>
      <c r="D2" s="31"/>
      <c r="E2" s="31"/>
      <c r="H2" s="31" t="s">
        <v>24</v>
      </c>
      <c r="I2" s="31"/>
      <c r="J2" s="31"/>
      <c r="K2" s="31"/>
      <c r="N2" s="31" t="s">
        <v>25</v>
      </c>
      <c r="O2" s="31"/>
      <c r="P2" s="31"/>
      <c r="Q2" s="31"/>
    </row>
    <row r="3" spans="2:17" ht="15" thickBot="1" x14ac:dyDescent="0.4">
      <c r="B3" s="5" t="s">
        <v>18</v>
      </c>
      <c r="C3" s="5" t="s">
        <v>20</v>
      </c>
      <c r="D3" s="5" t="s">
        <v>21</v>
      </c>
      <c r="E3" s="5" t="s">
        <v>22</v>
      </c>
      <c r="H3" s="5" t="s">
        <v>19</v>
      </c>
      <c r="I3" s="5" t="s">
        <v>20</v>
      </c>
      <c r="J3" s="5" t="s">
        <v>21</v>
      </c>
      <c r="K3" s="5" t="s">
        <v>22</v>
      </c>
      <c r="N3" s="5" t="s">
        <v>19</v>
      </c>
      <c r="O3" s="5" t="s">
        <v>20</v>
      </c>
      <c r="P3" s="5" t="s">
        <v>21</v>
      </c>
      <c r="Q3" s="5" t="s">
        <v>22</v>
      </c>
    </row>
    <row r="4" spans="2:17" x14ac:dyDescent="0.35">
      <c r="B4" s="6" t="s">
        <v>0</v>
      </c>
      <c r="C4" s="1">
        <v>-1.42980675671693E-2</v>
      </c>
      <c r="D4" s="1">
        <v>-2.8659203102140798</v>
      </c>
      <c r="E4" s="1">
        <v>4.2949880266416997E-3</v>
      </c>
      <c r="H4" s="6" t="s">
        <v>0</v>
      </c>
      <c r="I4" s="1">
        <v>-1.1912444407979599E-2</v>
      </c>
      <c r="J4" s="1">
        <v>-2.3860776584034902</v>
      </c>
      <c r="K4" s="1">
        <v>1.7320238196783199E-2</v>
      </c>
      <c r="N4" s="6" t="s">
        <v>0</v>
      </c>
      <c r="O4" s="1">
        <v>-0.22230933806201</v>
      </c>
      <c r="P4" s="1">
        <v>-1.7072393909411301</v>
      </c>
      <c r="Q4" s="1">
        <v>8.8579635703754697E-2</v>
      </c>
    </row>
    <row r="5" spans="2:17" x14ac:dyDescent="0.35">
      <c r="B5" s="6" t="s">
        <v>1</v>
      </c>
      <c r="C5" s="1">
        <v>-3.51712816697254E-3</v>
      </c>
      <c r="D5" s="1">
        <v>-0.360483982540106</v>
      </c>
      <c r="E5" s="2">
        <v>0.71864480658316898</v>
      </c>
      <c r="H5" s="6" t="s">
        <v>1</v>
      </c>
      <c r="I5" s="1">
        <v>-1.5853309316310401E-2</v>
      </c>
      <c r="J5" s="1">
        <v>-1.62981054218084</v>
      </c>
      <c r="K5" s="2">
        <v>0.10380307057235701</v>
      </c>
      <c r="N5" s="6" t="s">
        <v>1</v>
      </c>
      <c r="O5" s="1">
        <v>-0.90501735387685101</v>
      </c>
      <c r="P5" s="1">
        <v>-2.5214424145658501</v>
      </c>
      <c r="Q5" s="2">
        <v>1.20122089811882E-2</v>
      </c>
    </row>
    <row r="6" spans="2:17" x14ac:dyDescent="0.35">
      <c r="B6" s="6" t="s">
        <v>2</v>
      </c>
      <c r="C6" s="1">
        <v>-6.8401605052493099E-3</v>
      </c>
      <c r="D6" s="1">
        <v>-0.74367008373401899</v>
      </c>
      <c r="E6" s="2">
        <v>0.45741004559348297</v>
      </c>
      <c r="H6" s="6" t="s">
        <v>2</v>
      </c>
      <c r="I6" s="1">
        <v>-1.29853763558398E-2</v>
      </c>
      <c r="J6" s="1">
        <v>-1.4135909910887801</v>
      </c>
      <c r="K6" s="2">
        <v>0.15807808886133901</v>
      </c>
      <c r="N6" s="6" t="s">
        <v>2</v>
      </c>
      <c r="O6" s="1">
        <v>-0.17300107419199701</v>
      </c>
      <c r="P6" s="1">
        <v>-0.81212186280915299</v>
      </c>
      <c r="Q6" s="2">
        <v>0.41709119114734999</v>
      </c>
    </row>
    <row r="7" spans="2:17" x14ac:dyDescent="0.35">
      <c r="B7" s="6" t="s">
        <v>3</v>
      </c>
      <c r="C7" s="1">
        <v>-6.6958431679214597E-3</v>
      </c>
      <c r="D7" s="1">
        <v>-0.90535448827996901</v>
      </c>
      <c r="E7" s="2">
        <v>0.36573467727585401</v>
      </c>
      <c r="H7" s="6" t="s">
        <v>3</v>
      </c>
      <c r="I7" s="1">
        <v>-3.3595796820038199E-3</v>
      </c>
      <c r="J7" s="1">
        <v>-0.45366516118753403</v>
      </c>
      <c r="K7" s="2">
        <v>0.65027660311427504</v>
      </c>
      <c r="N7" s="6" t="s">
        <v>3</v>
      </c>
      <c r="O7" s="1">
        <v>-0.37686922200063699</v>
      </c>
      <c r="P7" s="1">
        <v>-1.37775518207998</v>
      </c>
      <c r="Q7" s="2">
        <v>0.16892490966168899</v>
      </c>
    </row>
    <row r="8" spans="2:17" x14ac:dyDescent="0.35">
      <c r="B8" s="6" t="s">
        <v>4</v>
      </c>
      <c r="C8" s="1">
        <v>-7.1693490172634903E-3</v>
      </c>
      <c r="D8" s="1">
        <v>-0.69015141319789397</v>
      </c>
      <c r="E8" s="2">
        <v>0.49047129240620102</v>
      </c>
      <c r="H8" s="6" t="s">
        <v>4</v>
      </c>
      <c r="I8" s="1">
        <v>-1.25626024589356E-2</v>
      </c>
      <c r="J8" s="1">
        <v>-1.2117553629747899</v>
      </c>
      <c r="K8" s="2">
        <v>0.22627303648824901</v>
      </c>
      <c r="N8" s="6" t="s">
        <v>4</v>
      </c>
      <c r="O8" s="1">
        <v>-0.61682906886921296</v>
      </c>
      <c r="P8" s="1">
        <v>-1.6342540413745199</v>
      </c>
      <c r="Q8" s="2">
        <v>0.10293738414313899</v>
      </c>
    </row>
    <row r="9" spans="2:17" x14ac:dyDescent="0.35">
      <c r="B9" s="6" t="s">
        <v>5</v>
      </c>
      <c r="C9" s="1">
        <v>-5.46881194741546E-3</v>
      </c>
      <c r="D9" s="1">
        <v>-0.58976463748381303</v>
      </c>
      <c r="E9" s="2">
        <v>0.55564980592216595</v>
      </c>
      <c r="H9" s="6" t="s">
        <v>5</v>
      </c>
      <c r="I9" s="1">
        <v>-1.04528306345185E-2</v>
      </c>
      <c r="J9" s="1">
        <v>-1.12837237677558</v>
      </c>
      <c r="K9" s="2">
        <v>0.25977616357109601</v>
      </c>
      <c r="N9" s="6" t="s">
        <v>5</v>
      </c>
      <c r="O9" s="1">
        <v>-0.54639377075020401</v>
      </c>
      <c r="P9" s="1">
        <v>-1.6147382194544799</v>
      </c>
      <c r="Q9" s="2">
        <v>0.10708098445563601</v>
      </c>
    </row>
    <row r="10" spans="2:17" x14ac:dyDescent="0.35">
      <c r="B10" s="6" t="s">
        <v>6</v>
      </c>
      <c r="C10" s="1">
        <v>-4.6014924953022502E-3</v>
      </c>
      <c r="D10" s="1">
        <v>-0.46194805879616901</v>
      </c>
      <c r="E10" s="2">
        <v>0.64433461404602899</v>
      </c>
      <c r="H10" s="6" t="s">
        <v>6</v>
      </c>
      <c r="I10" s="1">
        <v>-2.3942065395093099E-2</v>
      </c>
      <c r="J10" s="1">
        <v>-2.4159116239598601</v>
      </c>
      <c r="K10" s="2">
        <v>1.6081102842873798E-2</v>
      </c>
      <c r="N10" s="6" t="s">
        <v>6</v>
      </c>
      <c r="O10" s="1">
        <v>-0.68521072764109503</v>
      </c>
      <c r="P10" s="1">
        <v>-1.8562724255812799</v>
      </c>
      <c r="Q10" s="2">
        <v>6.4047071652431106E-2</v>
      </c>
    </row>
    <row r="11" spans="2:17" x14ac:dyDescent="0.35">
      <c r="B11" s="6" t="s">
        <v>7</v>
      </c>
      <c r="C11" s="1">
        <v>1.6465371165877301E-2</v>
      </c>
      <c r="D11" s="2">
        <v>2.51651679800257</v>
      </c>
      <c r="E11" s="2">
        <v>1.2085636744832999E-2</v>
      </c>
      <c r="H11" s="6" t="s">
        <v>7</v>
      </c>
      <c r="I11" s="1">
        <v>5.6536580238020703E-3</v>
      </c>
      <c r="J11" s="2">
        <v>0.85980306727839995</v>
      </c>
      <c r="K11" s="2">
        <v>0.390206990585927</v>
      </c>
      <c r="N11" s="6" t="s">
        <v>7</v>
      </c>
      <c r="O11" s="1">
        <v>0.27968457854606499</v>
      </c>
      <c r="P11" s="2">
        <v>2.0665620012864001</v>
      </c>
      <c r="Q11" s="2">
        <v>3.9242934840489602E-2</v>
      </c>
    </row>
    <row r="12" spans="2:17" x14ac:dyDescent="0.35">
      <c r="B12" s="6" t="s">
        <v>8</v>
      </c>
      <c r="C12" s="1">
        <v>9.6108056544890005E-2</v>
      </c>
      <c r="D12" s="2">
        <v>5.7247554386256398</v>
      </c>
      <c r="E12" s="2">
        <v>1.96283963623258E-8</v>
      </c>
      <c r="H12" s="6" t="s">
        <v>8</v>
      </c>
      <c r="I12" s="1">
        <v>-1.4975807488988101E-2</v>
      </c>
      <c r="J12" s="2">
        <v>-0.85943112428940405</v>
      </c>
      <c r="K12" s="2">
        <v>0.39058948914554098</v>
      </c>
      <c r="N12" s="6" t="s">
        <v>8</v>
      </c>
      <c r="O12" s="1">
        <v>0.35352259659199198</v>
      </c>
      <c r="P12" s="2">
        <v>0.55792834458100504</v>
      </c>
      <c r="Q12" s="2">
        <v>0.57718777598082105</v>
      </c>
    </row>
    <row r="13" spans="2:17" x14ac:dyDescent="0.35">
      <c r="B13" s="6" t="s">
        <v>9</v>
      </c>
      <c r="C13" s="1">
        <v>-2.25732097914569E-3</v>
      </c>
      <c r="D13" s="1">
        <v>-0.64595311993901505</v>
      </c>
      <c r="E13" s="2">
        <v>0.51893466759477103</v>
      </c>
      <c r="H13" s="6" t="s">
        <v>9</v>
      </c>
      <c r="I13" s="1">
        <v>-3.0722195965291999E-3</v>
      </c>
      <c r="J13" s="1">
        <v>-0.88001689887597501</v>
      </c>
      <c r="K13" s="2">
        <v>0.37974538321221002</v>
      </c>
      <c r="N13" s="6" t="s">
        <v>9</v>
      </c>
      <c r="O13" s="1">
        <v>-0.32536513297963698</v>
      </c>
      <c r="P13" s="1">
        <v>-2.2983976674061899</v>
      </c>
      <c r="Q13" s="2">
        <v>2.24105235642259E-2</v>
      </c>
    </row>
    <row r="14" spans="2:17" x14ac:dyDescent="0.35">
      <c r="B14" s="6" t="s">
        <v>10</v>
      </c>
      <c r="C14" s="2">
        <v>4.5423512228775999E-5</v>
      </c>
      <c r="D14" s="2">
        <v>1.03401151805744E-2</v>
      </c>
      <c r="E14" s="2">
        <v>0.99175384923608101</v>
      </c>
      <c r="H14" s="6" t="s">
        <v>10</v>
      </c>
      <c r="I14" s="2">
        <v>2.7234680216504101E-4</v>
      </c>
      <c r="J14" s="2">
        <v>6.1935297948867998E-2</v>
      </c>
      <c r="K14" s="2">
        <v>0.95063792911807399</v>
      </c>
      <c r="N14" s="6" t="s">
        <v>10</v>
      </c>
      <c r="O14" s="2">
        <v>5.5087895621162897E-2</v>
      </c>
      <c r="P14" s="2">
        <v>0.498145767474652</v>
      </c>
      <c r="Q14" s="2">
        <v>0.61866354054806205</v>
      </c>
    </row>
    <row r="15" spans="2:17" x14ac:dyDescent="0.35">
      <c r="B15" s="6" t="s">
        <v>11</v>
      </c>
      <c r="C15" s="1">
        <v>-1.56279097683324E-3</v>
      </c>
      <c r="D15" s="1">
        <v>-0.13920621344981299</v>
      </c>
      <c r="E15" s="2">
        <v>0.88936795519627199</v>
      </c>
      <c r="H15" s="6" t="s">
        <v>11</v>
      </c>
      <c r="I15" s="1">
        <v>-1.0971495988189001E-2</v>
      </c>
      <c r="J15" s="1">
        <v>-0.97900772854967599</v>
      </c>
      <c r="K15" s="2">
        <v>0.32826018001710999</v>
      </c>
      <c r="N15" s="6" t="s">
        <v>11</v>
      </c>
      <c r="O15" s="1">
        <v>-0.14690360470484201</v>
      </c>
      <c r="P15" s="1">
        <v>-0.34185610635054797</v>
      </c>
      <c r="Q15" s="2">
        <v>0.73266612423769495</v>
      </c>
    </row>
    <row r="16" spans="2:17" x14ac:dyDescent="0.35">
      <c r="B16" s="6" t="s">
        <v>12</v>
      </c>
      <c r="C16" s="2">
        <v>1.33380737393975E-2</v>
      </c>
      <c r="D16" s="2">
        <v>0.47448428884739702</v>
      </c>
      <c r="E16" s="2">
        <v>0.63549192168316604</v>
      </c>
      <c r="H16" s="6" t="s">
        <v>12</v>
      </c>
      <c r="I16" s="2">
        <v>-1.0910973529113299E-2</v>
      </c>
      <c r="J16" s="2">
        <v>-0.38791127111546297</v>
      </c>
      <c r="K16" s="2">
        <v>0.69835140361089298</v>
      </c>
      <c r="N16" s="6" t="s">
        <v>12</v>
      </c>
      <c r="O16" s="2">
        <v>-1.5180502298313601</v>
      </c>
      <c r="P16" s="2">
        <v>-1.4140135077823599</v>
      </c>
      <c r="Q16" s="2">
        <v>0.15837121365236301</v>
      </c>
    </row>
    <row r="17" spans="2:17" x14ac:dyDescent="0.35">
      <c r="B17" s="6" t="s">
        <v>13</v>
      </c>
      <c r="C17" s="2">
        <v>1.3634531878167299E-2</v>
      </c>
      <c r="D17" s="2">
        <v>0.91497466208931699</v>
      </c>
      <c r="E17" s="2">
        <v>0.36091607867425202</v>
      </c>
      <c r="H17" s="6" t="s">
        <v>13</v>
      </c>
      <c r="I17" s="2">
        <v>-1.26087090613567E-2</v>
      </c>
      <c r="J17" s="2">
        <v>-0.84480701416504</v>
      </c>
      <c r="K17" s="2">
        <v>0.398872219350282</v>
      </c>
      <c r="N17" s="6" t="s">
        <v>13</v>
      </c>
      <c r="O17" s="2">
        <v>-0.56149588874564405</v>
      </c>
      <c r="P17" s="2">
        <v>-0.99091328221961295</v>
      </c>
      <c r="Q17" s="2">
        <v>0.32250073209966001</v>
      </c>
    </row>
    <row r="18" spans="2:17" x14ac:dyDescent="0.35">
      <c r="B18" s="6" t="s">
        <v>14</v>
      </c>
      <c r="C18" s="2">
        <v>1.56418315443442E-2</v>
      </c>
      <c r="D18" s="2">
        <v>1.02432892509613</v>
      </c>
      <c r="E18" s="2">
        <v>0.30637351830521697</v>
      </c>
      <c r="H18" s="6" t="s">
        <v>14</v>
      </c>
      <c r="I18" s="2">
        <v>-5.90112546408333E-3</v>
      </c>
      <c r="J18" s="2">
        <v>-0.38552950162150201</v>
      </c>
      <c r="K18" s="2">
        <v>0.70007541478256596</v>
      </c>
      <c r="N18" s="6" t="s">
        <v>14</v>
      </c>
      <c r="O18" s="2">
        <v>0.28974255538911903</v>
      </c>
      <c r="P18" s="2">
        <v>0.49414030335023401</v>
      </c>
      <c r="Q18" s="2">
        <v>0.621510998280706</v>
      </c>
    </row>
    <row r="19" spans="2:17" x14ac:dyDescent="0.35">
      <c r="B19" s="6" t="s">
        <v>15</v>
      </c>
      <c r="C19" s="1">
        <v>-3.6225693162698199E-5</v>
      </c>
      <c r="D19" s="1">
        <v>-9.6391244069408393E-3</v>
      </c>
      <c r="E19" s="2">
        <v>0.99231249671345401</v>
      </c>
      <c r="H19" s="6" t="s">
        <v>15</v>
      </c>
      <c r="I19" s="1">
        <v>-5.7097077285395799E-3</v>
      </c>
      <c r="J19" s="1">
        <v>-1.5221028835678101</v>
      </c>
      <c r="K19" s="2">
        <v>0.12852456245309399</v>
      </c>
      <c r="N19" s="6" t="s">
        <v>15</v>
      </c>
      <c r="O19" s="1">
        <v>-0.112044143970303</v>
      </c>
      <c r="P19" s="1">
        <v>-1.48996135835081</v>
      </c>
      <c r="Q19" s="2">
        <v>0.13680761631452101</v>
      </c>
    </row>
    <row r="20" spans="2:17" x14ac:dyDescent="0.35">
      <c r="B20" s="6" t="s">
        <v>16</v>
      </c>
      <c r="C20" s="1">
        <v>5.2048033745125599E-3</v>
      </c>
      <c r="D20" s="2">
        <v>1.4036081838361001</v>
      </c>
      <c r="E20" s="2">
        <v>0.16092592904643699</v>
      </c>
      <c r="H20" s="6" t="s">
        <v>16</v>
      </c>
      <c r="I20" s="1">
        <v>4.8467538453030303E-3</v>
      </c>
      <c r="J20" s="2">
        <v>1.30567235821061</v>
      </c>
      <c r="K20" s="2">
        <v>0.19213907539500499</v>
      </c>
      <c r="N20" s="6" t="s">
        <v>16</v>
      </c>
      <c r="O20" s="1">
        <v>9.6448922123054698E-2</v>
      </c>
      <c r="P20" s="2">
        <v>1.1795898998140599</v>
      </c>
      <c r="Q20" s="2">
        <v>0.23867333651127401</v>
      </c>
    </row>
    <row r="21" spans="2:17" ht="15" thickBot="1" x14ac:dyDescent="0.4">
      <c r="B21" s="7" t="s">
        <v>17</v>
      </c>
      <c r="C21" s="3">
        <v>9.0700403658646399E-4</v>
      </c>
      <c r="D21" s="4">
        <v>0.230076411769291</v>
      </c>
      <c r="E21" s="3">
        <v>0.81810672424951303</v>
      </c>
      <c r="H21" s="7" t="s">
        <v>17</v>
      </c>
      <c r="I21" s="3">
        <v>1.02062213979438E-3</v>
      </c>
      <c r="J21" s="4">
        <v>0.25868457680649398</v>
      </c>
      <c r="K21" s="3">
        <v>0.79596284591642896</v>
      </c>
      <c r="N21" s="7" t="s">
        <v>17</v>
      </c>
      <c r="O21" s="3">
        <v>8.56602260024764E-2</v>
      </c>
      <c r="P21" s="4">
        <v>1.0091231863402701</v>
      </c>
      <c r="Q21" s="3">
        <v>0.31335929829792603</v>
      </c>
    </row>
    <row r="24" spans="2:17" ht="15" x14ac:dyDescent="0.35">
      <c r="B24" s="31" t="s">
        <v>26</v>
      </c>
      <c r="C24" s="31"/>
      <c r="D24" s="31"/>
      <c r="E24" s="31"/>
    </row>
    <row r="25" spans="2:17" ht="15" thickBot="1" x14ac:dyDescent="0.4">
      <c r="B25" s="5" t="s">
        <v>18</v>
      </c>
      <c r="C25" s="5" t="s">
        <v>20</v>
      </c>
      <c r="D25" s="5" t="s">
        <v>21</v>
      </c>
      <c r="E25" s="5" t="s">
        <v>22</v>
      </c>
    </row>
    <row r="26" spans="2:17" x14ac:dyDescent="0.35">
      <c r="B26" s="6" t="s">
        <v>0</v>
      </c>
      <c r="C26" s="1">
        <v>2.4086765755960801E-3</v>
      </c>
      <c r="D26" s="1">
        <v>2.4921811874652802</v>
      </c>
      <c r="E26" s="1">
        <v>1.2948799395870901E-2</v>
      </c>
    </row>
    <row r="27" spans="2:17" x14ac:dyDescent="0.35">
      <c r="B27" s="6" t="s">
        <v>1</v>
      </c>
      <c r="C27" s="1">
        <v>3.2471353402633301E-3</v>
      </c>
      <c r="D27" s="1">
        <v>2.3347159163438098</v>
      </c>
      <c r="E27" s="2">
        <v>1.9972279858906899E-2</v>
      </c>
    </row>
    <row r="28" spans="2:17" x14ac:dyDescent="0.35">
      <c r="B28" s="6" t="s">
        <v>2</v>
      </c>
      <c r="C28" s="1">
        <v>2.97738384015225E-3</v>
      </c>
      <c r="D28" s="1">
        <v>2.0317611445244799</v>
      </c>
      <c r="E28" s="2">
        <v>4.2682811243361998E-2</v>
      </c>
    </row>
    <row r="29" spans="2:17" x14ac:dyDescent="0.35">
      <c r="B29" s="6" t="s">
        <v>3</v>
      </c>
      <c r="C29" s="1">
        <v>1.7651646314012399E-3</v>
      </c>
      <c r="D29" s="1">
        <v>1.6684647115353699</v>
      </c>
      <c r="E29" s="2">
        <v>9.5879731534313298E-2</v>
      </c>
    </row>
    <row r="30" spans="2:17" x14ac:dyDescent="0.35">
      <c r="B30" s="6" t="s">
        <v>4</v>
      </c>
      <c r="C30" s="1">
        <v>1.04520321760524E-3</v>
      </c>
      <c r="D30" s="1">
        <v>0.69190132651096303</v>
      </c>
      <c r="E30" s="2">
        <v>0.48937271920924502</v>
      </c>
    </row>
    <row r="31" spans="2:17" x14ac:dyDescent="0.35">
      <c r="B31" s="6" t="s">
        <v>5</v>
      </c>
      <c r="C31" s="1">
        <v>1.2039392617555699E-3</v>
      </c>
      <c r="D31" s="1">
        <v>0.918248382437856</v>
      </c>
      <c r="E31" s="2">
        <v>0.35898963958070601</v>
      </c>
    </row>
    <row r="32" spans="2:17" x14ac:dyDescent="0.35">
      <c r="B32" s="6" t="s">
        <v>6</v>
      </c>
      <c r="C32" s="1">
        <v>9.8413572473688199E-5</v>
      </c>
      <c r="D32" s="1">
        <v>6.8667663635992901E-2</v>
      </c>
      <c r="E32" s="2">
        <v>0.94528367570519301</v>
      </c>
    </row>
    <row r="33" spans="2:5" x14ac:dyDescent="0.35">
      <c r="B33" s="6" t="s">
        <v>7</v>
      </c>
      <c r="C33" s="1">
        <v>5.0628864680131295E-4</v>
      </c>
      <c r="D33" s="2">
        <v>0.43461549104017799</v>
      </c>
      <c r="E33" s="2">
        <v>0.66398211762651704</v>
      </c>
    </row>
    <row r="34" spans="2:5" x14ac:dyDescent="0.35">
      <c r="B34" s="6" t="s">
        <v>8</v>
      </c>
      <c r="C34" s="1">
        <v>6.12994498286854E-3</v>
      </c>
      <c r="D34" s="2">
        <v>2.3145301563102598</v>
      </c>
      <c r="E34" s="2">
        <v>2.11156386500213E-2</v>
      </c>
    </row>
    <row r="35" spans="2:5" x14ac:dyDescent="0.35">
      <c r="B35" s="6" t="s">
        <v>9</v>
      </c>
      <c r="C35" s="1">
        <v>7.9483410110917801E-4</v>
      </c>
      <c r="D35" s="1">
        <v>1.4076203772395399</v>
      </c>
      <c r="E35" s="2">
        <v>0.16055373156486599</v>
      </c>
    </row>
    <row r="36" spans="2:5" x14ac:dyDescent="0.35">
      <c r="B36" s="6" t="s">
        <v>10</v>
      </c>
      <c r="C36" s="2">
        <v>-1.3883537119951999E-3</v>
      </c>
      <c r="D36" s="2">
        <v>-1.8142585645954199</v>
      </c>
      <c r="E36" s="2">
        <v>7.0215186175220698E-2</v>
      </c>
    </row>
    <row r="37" spans="2:5" x14ac:dyDescent="0.35">
      <c r="B37" s="6" t="s">
        <v>11</v>
      </c>
      <c r="C37" s="1">
        <v>2.3828312671722199E-3</v>
      </c>
      <c r="D37" s="1">
        <v>1.4052919429528199</v>
      </c>
      <c r="E37" s="2">
        <v>0.160829126024083</v>
      </c>
    </row>
    <row r="38" spans="2:5" x14ac:dyDescent="0.35">
      <c r="B38" s="6" t="s">
        <v>12</v>
      </c>
      <c r="C38" s="2">
        <v>4.6283004737833599E-3</v>
      </c>
      <c r="D38" s="2">
        <v>1.05603721064755</v>
      </c>
      <c r="E38" s="2">
        <v>0.29178153125667</v>
      </c>
    </row>
    <row r="39" spans="2:5" x14ac:dyDescent="0.35">
      <c r="B39" s="6" t="s">
        <v>13</v>
      </c>
      <c r="C39" s="2">
        <v>2.3196228631092199E-3</v>
      </c>
      <c r="D39" s="2">
        <v>0.99587170057699104</v>
      </c>
      <c r="E39" s="2">
        <v>0.32008918321176799</v>
      </c>
    </row>
    <row r="40" spans="2:5" x14ac:dyDescent="0.35">
      <c r="B40" s="6" t="s">
        <v>14</v>
      </c>
      <c r="C40" s="2">
        <v>2.90218488454435E-3</v>
      </c>
      <c r="D40" s="2">
        <v>1.25901451000923</v>
      </c>
      <c r="E40" s="2">
        <v>0.20884770085993801</v>
      </c>
    </row>
    <row r="41" spans="2:5" x14ac:dyDescent="0.35">
      <c r="B41" s="6" t="s">
        <v>15</v>
      </c>
      <c r="C41" s="1">
        <v>1.9586722906002099E-4</v>
      </c>
      <c r="D41" s="1">
        <v>0.29429123067879898</v>
      </c>
      <c r="E41" s="2">
        <v>0.76863976527156297</v>
      </c>
    </row>
    <row r="42" spans="2:5" x14ac:dyDescent="0.35">
      <c r="B42" s="6" t="s">
        <v>16</v>
      </c>
      <c r="C42" s="1">
        <v>-8.8503137666340597E-4</v>
      </c>
      <c r="D42" s="2">
        <v>-1.3487947538490599</v>
      </c>
      <c r="E42" s="2">
        <v>0.177885221448528</v>
      </c>
    </row>
    <row r="43" spans="2:5" ht="15" thickBot="1" x14ac:dyDescent="0.4">
      <c r="B43" s="7" t="s">
        <v>17</v>
      </c>
      <c r="C43" s="3">
        <v>-4.3669825579106E-4</v>
      </c>
      <c r="D43" s="4">
        <v>-0.62626467249241902</v>
      </c>
      <c r="E43" s="3">
        <v>0.53136711608350595</v>
      </c>
    </row>
  </sheetData>
  <mergeCells count="4">
    <mergeCell ref="B2:E2"/>
    <mergeCell ref="H2:K2"/>
    <mergeCell ref="N2:Q2"/>
    <mergeCell ref="B24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Statistics </vt:lpstr>
      <vt:lpstr>Summary Statistics-2</vt:lpstr>
      <vt:lpstr>Autocorrelations</vt:lpstr>
      <vt:lpstr>Regressions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Carlos Lemos Mouta Peixoto</dc:creator>
  <cp:lastModifiedBy>Luís Carlos Lemos Mouta Peixoto</cp:lastModifiedBy>
  <dcterms:created xsi:type="dcterms:W3CDTF">2024-11-23T17:20:01Z</dcterms:created>
  <dcterms:modified xsi:type="dcterms:W3CDTF">2025-05-02T00:02:23Z</dcterms:modified>
</cp:coreProperties>
</file>