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19b03046\Downloads\"/>
    </mc:Choice>
  </mc:AlternateContent>
  <xr:revisionPtr revIDLastSave="0" documentId="13_ncr:1_{7F5F73D2-E3BF-4723-BF2B-01EEAA84A95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" i="1" l="1"/>
  <c r="F39" i="1" l="1"/>
  <c r="F38" i="1"/>
  <c r="F37" i="1" l="1"/>
  <c r="F36" i="1"/>
  <c r="F35" i="1"/>
  <c r="F34" i="1" l="1"/>
  <c r="F33" i="1"/>
  <c r="F32" i="1"/>
  <c r="F31" i="1"/>
  <c r="F30" i="1" l="1"/>
  <c r="F29" i="1"/>
  <c r="F28" i="1"/>
  <c r="F27" i="1"/>
  <c r="F25" i="1"/>
  <c r="F26" i="1" l="1"/>
  <c r="F24" i="1" l="1"/>
  <c r="F23" i="1"/>
  <c r="F22" i="1" l="1"/>
  <c r="F21" i="1"/>
  <c r="F20" i="1"/>
  <c r="F19" i="1"/>
  <c r="F18" i="1"/>
  <c r="F17" i="1"/>
  <c r="F40" i="1" l="1"/>
</calcChain>
</file>

<file path=xl/sharedStrings.xml><?xml version="1.0" encoding="utf-8"?>
<sst xmlns="http://schemas.openxmlformats.org/spreadsheetml/2006/main" count="46" uniqueCount="40">
  <si>
    <t xml:space="preserve">     COSS MACHINE</t>
  </si>
  <si>
    <t xml:space="preserve">Maquinas Garantizadas </t>
  </si>
  <si>
    <t>Cossmachine@hotmail.com</t>
  </si>
  <si>
    <t xml:space="preserve">Cotizacion </t>
  </si>
  <si>
    <t>Tel:809-691-6470/ Cel: 809-399-0181</t>
  </si>
  <si>
    <t>Cliente</t>
  </si>
  <si>
    <t>Fecha</t>
  </si>
  <si>
    <t>Descripción</t>
  </si>
  <si>
    <t>Unidades</t>
  </si>
  <si>
    <t>Precio Unitario</t>
  </si>
  <si>
    <t>Total</t>
  </si>
  <si>
    <t>Total parcial</t>
  </si>
  <si>
    <t>TOTAL COTIZACION</t>
  </si>
  <si>
    <t xml:space="preserve">        Firma Cliente </t>
  </si>
  <si>
    <t>Body_wizard</t>
  </si>
  <si>
    <t>Direccion: Santiago</t>
  </si>
  <si>
    <t>Tel: 849-711-1600</t>
  </si>
  <si>
    <t>Eliptica</t>
  </si>
  <si>
    <t>Semi funcional precor</t>
  </si>
  <si>
    <t>Pelota medicinal 10k</t>
  </si>
  <si>
    <t>Pelota medicinal 5k</t>
  </si>
  <si>
    <t>Pelota medicinal 8k</t>
  </si>
  <si>
    <t>Yogamax</t>
  </si>
  <si>
    <t>Soga de triceps</t>
  </si>
  <si>
    <t>Barra de triceps</t>
  </si>
  <si>
    <t xml:space="preserve">Barra triangulo </t>
  </si>
  <si>
    <t>Barra V</t>
  </si>
  <si>
    <t>15-5-2020</t>
  </si>
  <si>
    <t>Deposito</t>
  </si>
  <si>
    <t>kettlebell 25</t>
  </si>
  <si>
    <t>kettlebell 50</t>
  </si>
  <si>
    <t>kettlebell 55</t>
  </si>
  <si>
    <t>Maquina de espalda baja</t>
  </si>
  <si>
    <t xml:space="preserve">Sissy squad </t>
  </si>
  <si>
    <t>Barra agarre ancho</t>
  </si>
  <si>
    <t>Step</t>
  </si>
  <si>
    <t>Eliptica sentado</t>
  </si>
  <si>
    <t>Soporte de cuello</t>
  </si>
  <si>
    <t>Faltante del trineo y la barra</t>
  </si>
  <si>
    <t>Cangrejo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</si>
</sst>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/dd/yy"/>
    <numFmt numFmtId="165" formatCode="_([$$-1C0A]* #,##0.00_);_([$$-1C0A]* \(#,##0.00\);_([$$-1C0A]* &quot;-&quot;??_);_(@_)"/>
    <numFmt numFmtId="166" formatCode="m/d/yyyy"/>
  </numFmts>
  <fonts count="3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2"/>
      <color rgb="FF000000"/>
      <name val="Roboto"/>
    </font>
    <font>
      <b/>
      <sz val="22"/>
      <color rgb="FF4472C4"/>
      <name val="Roboto"/>
    </font>
    <font>
      <b/>
      <sz val="21"/>
      <color rgb="FF666666"/>
      <name val="Roboto"/>
    </font>
    <font>
      <sz val="10"/>
      <name val="Roboto"/>
    </font>
    <font>
      <sz val="11"/>
      <color rgb="FF333F4F"/>
      <name val="Roboto"/>
    </font>
    <font>
      <sz val="11"/>
      <color rgb="FF434343"/>
      <name val="Roboto"/>
    </font>
    <font>
      <sz val="10"/>
      <name val="Arial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b/>
      <sz val="9"/>
      <color rgb="FF1155CC"/>
      <name val="Roboto"/>
    </font>
    <font>
      <b/>
      <sz val="9"/>
      <color rgb="FF000000"/>
      <name val="Roboto"/>
    </font>
    <font>
      <sz val="9"/>
      <color rgb="FF000000"/>
      <name val="Roboto"/>
    </font>
    <font>
      <b/>
      <sz val="10"/>
      <color rgb="FF000000"/>
      <name val="Roboto"/>
    </font>
    <font>
      <b/>
      <sz val="9"/>
      <color rgb="FFFFFFFF"/>
      <name val="Roboto"/>
    </font>
    <font>
      <b/>
      <sz val="12"/>
      <color rgb="FF333F4F"/>
      <name val="Roboto"/>
    </font>
    <font>
      <b/>
      <sz val="9"/>
      <color rgb="FF333F4F"/>
      <name val="Roboto"/>
    </font>
    <font>
      <sz val="18"/>
      <color rgb="FF333F4F"/>
      <name val="Roboto"/>
    </font>
    <font>
      <b/>
      <sz val="12"/>
      <color rgb="FF1155CC"/>
      <name val="Roboto"/>
    </font>
    <font>
      <b/>
      <sz val="12"/>
      <name val="Roboto"/>
    </font>
    <font>
      <sz val="9"/>
      <color rgb="FF333F4F"/>
      <name val="Roboto"/>
    </font>
    <font>
      <u/>
      <sz val="10"/>
      <color theme="10"/>
      <name val="Arial"/>
    </font>
    <font>
      <sz val="12"/>
      <name val="Roboto"/>
    </font>
    <font>
      <sz val="16"/>
      <color theme="6" tint="-0.249977111117893"/>
      <name val="Roboto"/>
    </font>
    <font>
      <sz val="14"/>
      <color rgb="FF1155CC"/>
      <name val="Roboto"/>
    </font>
    <font>
      <sz val="14"/>
      <color rgb="FF000000"/>
      <name val="Arial"/>
      <family val="2"/>
    </font>
    <font>
      <b/>
      <sz val="12"/>
      <color rgb="FFFF0000"/>
      <name val="Roboto"/>
    </font>
    <font>
      <sz val="11"/>
      <color theme="1"/>
      <name val="Calibri"/>
      <family val="2"/>
      <scheme val="minor"/>
    </font>
    <font>
      <sz val="9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3" fillId="0" borderId="0" applyNumberFormat="0" applyFill="0" applyBorder="0" applyAlignment="0" applyProtection="0"/>
    <xf numFmtId="44" fontId="29" fillId="0" borderId="0" applyFont="0" applyFill="0" applyBorder="0" applyAlignment="0" applyProtection="0"/>
  </cellStyleXfs>
  <cellXfs count="86">
    <xf numFmtId="0" fontId="0" fillId="0" borderId="0" xfId="0"/>
    <xf numFmtId="0" fontId="23" fillId="0" borderId="0" xfId="2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3" fillId="0" borderId="0" xfId="0" applyFont="1" applyAlignment="1">
      <alignment horizontal="right" vertical="center"/>
    </xf>
    <xf numFmtId="49" fontId="14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right"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165" fontId="14" fillId="0" borderId="5" xfId="0" applyNumberFormat="1" applyFont="1" applyBorder="1" applyAlignment="1">
      <alignment horizontal="right" vertical="center"/>
    </xf>
    <xf numFmtId="0" fontId="14" fillId="3" borderId="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3" borderId="6" xfId="0" applyFont="1" applyFill="1" applyBorder="1" applyAlignment="1">
      <alignment horizontal="left" vertical="center"/>
    </xf>
    <xf numFmtId="0" fontId="8" fillId="0" borderId="7" xfId="0" applyFont="1" applyBorder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 vertical="center"/>
    </xf>
    <xf numFmtId="165" fontId="14" fillId="0" borderId="10" xfId="0" applyNumberFormat="1" applyFont="1" applyBorder="1" applyAlignment="1">
      <alignment vertical="center"/>
    </xf>
    <xf numFmtId="0" fontId="20" fillId="0" borderId="11" xfId="0" applyFont="1" applyBorder="1" applyAlignment="1">
      <alignment horizontal="right" vertical="center"/>
    </xf>
    <xf numFmtId="165" fontId="21" fillId="4" borderId="12" xfId="0" applyNumberFormat="1" applyFont="1" applyFill="1" applyBorder="1" applyAlignment="1">
      <alignment vertical="center"/>
    </xf>
    <xf numFmtId="0" fontId="12" fillId="0" borderId="1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3" fillId="0" borderId="0" xfId="2" applyAlignment="1">
      <alignment horizontal="left" vertical="center"/>
    </xf>
    <xf numFmtId="0" fontId="8" fillId="0" borderId="7" xfId="0" applyFont="1" applyBorder="1"/>
    <xf numFmtId="0" fontId="14" fillId="3" borderId="6" xfId="0" applyFont="1" applyFill="1" applyBorder="1" applyAlignment="1">
      <alignment horizontal="left" vertical="center"/>
    </xf>
    <xf numFmtId="165" fontId="14" fillId="0" borderId="9" xfId="0" applyNumberFormat="1" applyFont="1" applyBorder="1" applyAlignment="1">
      <alignment vertical="center"/>
    </xf>
    <xf numFmtId="165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4" fillId="3" borderId="9" xfId="0" applyFont="1" applyFill="1" applyBorder="1" applyAlignment="1">
      <alignment horizontal="left" vertical="center"/>
    </xf>
    <xf numFmtId="0" fontId="8" fillId="0" borderId="9" xfId="0" applyFont="1" applyBorder="1"/>
    <xf numFmtId="165" fontId="14" fillId="0" borderId="1" xfId="0" applyNumberFormat="1" applyFont="1" applyBorder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3" borderId="6" xfId="0" applyFont="1" applyFill="1" applyBorder="1" applyAlignment="1">
      <alignment horizontal="left" vertical="center"/>
    </xf>
    <xf numFmtId="0" fontId="8" fillId="0" borderId="7" xfId="0" applyFont="1" applyBorder="1"/>
    <xf numFmtId="44" fontId="30" fillId="0" borderId="0" xfId="3" applyFont="1"/>
    <xf numFmtId="0" fontId="14" fillId="0" borderId="9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28" fillId="5" borderId="0" xfId="0" applyFont="1" applyFill="1" applyAlignment="1">
      <alignment horizontal="center"/>
    </xf>
    <xf numFmtId="165" fontId="14" fillId="3" borderId="6" xfId="0" applyNumberFormat="1" applyFont="1" applyFill="1" applyBorder="1" applyAlignment="1">
      <alignment horizontal="center" vertical="center" wrapText="1"/>
    </xf>
    <xf numFmtId="165" fontId="14" fillId="3" borderId="7" xfId="0" applyNumberFormat="1" applyFont="1" applyFill="1" applyBorder="1" applyAlignment="1">
      <alignment horizontal="center" vertical="center" wrapText="1"/>
    </xf>
    <xf numFmtId="165" fontId="14" fillId="0" borderId="6" xfId="0" applyNumberFormat="1" applyFont="1" applyBorder="1" applyAlignment="1">
      <alignment horizontal="left" vertical="center" wrapText="1"/>
    </xf>
    <xf numFmtId="165" fontId="8" fillId="0" borderId="7" xfId="0" applyNumberFormat="1" applyFont="1" applyBorder="1" applyAlignment="1">
      <alignment horizontal="left" wrapText="1"/>
    </xf>
    <xf numFmtId="0" fontId="17" fillId="5" borderId="0" xfId="0" applyFont="1" applyFill="1" applyAlignment="1">
      <alignment horizontal="center"/>
    </xf>
    <xf numFmtId="165" fontId="14" fillId="0" borderId="9" xfId="0" applyNumberFormat="1" applyFont="1" applyBorder="1" applyAlignment="1">
      <alignment horizontal="center" vertical="center" wrapText="1"/>
    </xf>
    <xf numFmtId="165" fontId="14" fillId="0" borderId="0" xfId="0" applyNumberFormat="1" applyFont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left" vertical="center"/>
    </xf>
    <xf numFmtId="0" fontId="8" fillId="0" borderId="7" xfId="0" applyFont="1" applyBorder="1"/>
    <xf numFmtId="165" fontId="14" fillId="3" borderId="6" xfId="0" applyNumberFormat="1" applyFont="1" applyFill="1" applyBorder="1" applyAlignment="1">
      <alignment horizontal="left"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wrapText="1"/>
    </xf>
    <xf numFmtId="0" fontId="4" fillId="0" borderId="0" xfId="0" applyFont="1" applyAlignment="1">
      <alignment horizontal="right" vertical="center"/>
    </xf>
    <xf numFmtId="0" fontId="0" fillId="0" borderId="0" xfId="0" applyFont="1" applyAlignment="1"/>
    <xf numFmtId="0" fontId="14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8" fillId="0" borderId="1" xfId="0" applyFont="1" applyBorder="1"/>
    <xf numFmtId="0" fontId="15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23" fillId="0" borderId="0" xfId="2" applyAlignment="1">
      <alignment vertical="center"/>
    </xf>
    <xf numFmtId="0" fontId="11" fillId="0" borderId="0" xfId="0" applyFont="1" applyAlignment="1">
      <alignment horizontal="left" vertical="center"/>
    </xf>
    <xf numFmtId="0" fontId="23" fillId="0" borderId="0" xfId="2" applyAlignment="1">
      <alignment horizontal="left" vertical="center"/>
    </xf>
    <xf numFmtId="0" fontId="16" fillId="2" borderId="2" xfId="0" applyFont="1" applyFill="1" applyBorder="1" applyAlignment="1">
      <alignment horizontal="center" vertical="center"/>
    </xf>
    <xf numFmtId="0" fontId="8" fillId="0" borderId="3" xfId="0" applyFont="1" applyBorder="1"/>
    <xf numFmtId="0" fontId="16" fillId="2" borderId="3" xfId="0" applyFont="1" applyFill="1" applyBorder="1" applyAlignment="1">
      <alignment horizontal="center" vertical="center"/>
    </xf>
    <xf numFmtId="165" fontId="14" fillId="0" borderId="14" xfId="0" applyNumberFormat="1" applyFont="1" applyBorder="1" applyAlignment="1">
      <alignment horizontal="center" vertical="center"/>
    </xf>
  </cellXfs>
  <cellStyles count="4">
    <cellStyle name="Hipervínculo" xfId="2" builtinId="8"/>
    <cellStyle name="Moneda" xfId="3" builtinId="4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tel:809-203-4211" TargetMode="External"/><Relationship Id="rId2" Type="http://schemas.openxmlformats.org/officeDocument/2006/relationships/hyperlink" Target="tel:809-691-6470/%20Cel:%20809-399-0181" TargetMode="External"/><Relationship Id="rId1" Type="http://schemas.openxmlformats.org/officeDocument/2006/relationships/hyperlink" Target="mailto:Cossmachine@hot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55"/>
  <sheetViews>
    <sheetView tabSelected="1" topLeftCell="A6" zoomScale="90" zoomScaleNormal="90" workbookViewId="0">
      <selection activeCell="I24" sqref="I24"/>
    </sheetView>
  </sheetViews>
  <sheetFormatPr baseColWidth="10" defaultRowHeight="15"/>
  <cols>
    <col min="1" max="1" width="19.7109375" bestFit="1" customWidth="1"/>
    <col min="3" max="3" width="11.85546875" customWidth="1"/>
    <col min="4" max="4" width="12" customWidth="1"/>
    <col min="5" max="5" width="11.5703125" customWidth="1"/>
    <col min="6" max="6" width="20.42578125" customWidth="1"/>
  </cols>
  <sheetData>
    <row r="3" spans="1:6" ht="27.75">
      <c r="A3" s="67" t="s">
        <v>0</v>
      </c>
      <c r="B3" s="68"/>
      <c r="C3" s="2"/>
      <c r="D3" s="2"/>
      <c r="E3" s="69"/>
      <c r="F3" s="70"/>
    </row>
    <row r="4" spans="1:6">
      <c r="A4" s="72" t="s">
        <v>1</v>
      </c>
      <c r="B4" s="70"/>
      <c r="C4" s="70"/>
      <c r="D4" s="3"/>
      <c r="E4" s="4"/>
      <c r="F4" s="5"/>
    </row>
    <row r="5" spans="1:6">
      <c r="A5" s="81" t="s">
        <v>2</v>
      </c>
      <c r="B5" s="70"/>
      <c r="C5" s="70"/>
      <c r="D5" s="6"/>
      <c r="E5" s="4"/>
      <c r="F5" s="73" t="s">
        <v>3</v>
      </c>
    </row>
    <row r="6" spans="1:6" ht="14.45" customHeight="1">
      <c r="A6" s="79" t="s">
        <v>4</v>
      </c>
      <c r="B6" s="70"/>
      <c r="C6" s="70"/>
      <c r="D6" s="7"/>
      <c r="E6" s="4"/>
      <c r="F6" s="74"/>
    </row>
    <row r="7" spans="1:6" ht="14.45" customHeight="1">
      <c r="A7" s="8"/>
      <c r="B7" s="9"/>
      <c r="C7" s="10"/>
      <c r="D7" s="10"/>
      <c r="E7" s="9"/>
      <c r="F7" s="11"/>
    </row>
    <row r="8" spans="1:6">
      <c r="A8" s="6"/>
      <c r="B8" s="9"/>
      <c r="C8" s="12"/>
      <c r="D8" s="12"/>
      <c r="E8" s="9"/>
      <c r="F8" s="13"/>
    </row>
    <row r="9" spans="1:6">
      <c r="A9" s="6"/>
      <c r="B9" s="9"/>
      <c r="C9" s="10"/>
      <c r="D9" s="10"/>
      <c r="E9" s="9"/>
      <c r="F9" s="14"/>
    </row>
    <row r="10" spans="1:6">
      <c r="A10" s="15" t="s">
        <v>5</v>
      </c>
      <c r="B10" s="9"/>
      <c r="C10" s="75"/>
      <c r="D10" s="76"/>
      <c r="E10" s="16"/>
      <c r="F10" s="17"/>
    </row>
    <row r="11" spans="1:6">
      <c r="A11" s="18" t="s">
        <v>14</v>
      </c>
      <c r="B11" s="9"/>
      <c r="C11" s="80"/>
      <c r="D11" s="70"/>
      <c r="E11" s="19" t="s">
        <v>6</v>
      </c>
      <c r="F11" s="20" t="s">
        <v>27</v>
      </c>
    </row>
    <row r="12" spans="1:6">
      <c r="A12" s="1" t="s">
        <v>15</v>
      </c>
      <c r="B12" s="9"/>
      <c r="C12" s="80"/>
      <c r="D12" s="70"/>
      <c r="E12" s="77"/>
      <c r="F12" s="78"/>
    </row>
    <row r="13" spans="1:6">
      <c r="A13" s="37" t="s">
        <v>16</v>
      </c>
      <c r="B13" s="9"/>
      <c r="C13" s="80"/>
      <c r="D13" s="70"/>
      <c r="E13" s="70"/>
      <c r="F13" s="70"/>
    </row>
    <row r="14" spans="1:6">
      <c r="A14" s="18"/>
      <c r="B14" s="21"/>
      <c r="C14" s="80"/>
      <c r="D14" s="70"/>
      <c r="E14" s="22"/>
      <c r="F14" s="18"/>
    </row>
    <row r="15" spans="1:6">
      <c r="A15" s="18"/>
      <c r="B15" s="21"/>
      <c r="C15" s="8"/>
      <c r="D15" s="8"/>
      <c r="E15" s="18"/>
      <c r="F15" s="18"/>
    </row>
    <row r="16" spans="1:6">
      <c r="A16" s="82" t="s">
        <v>7</v>
      </c>
      <c r="B16" s="83"/>
      <c r="C16" s="23" t="s">
        <v>8</v>
      </c>
      <c r="D16" s="84" t="s">
        <v>9</v>
      </c>
      <c r="E16" s="83"/>
      <c r="F16" s="24" t="s">
        <v>10</v>
      </c>
    </row>
    <row r="17" spans="1:6">
      <c r="A17" s="64" t="s">
        <v>17</v>
      </c>
      <c r="B17" s="65"/>
      <c r="C17" s="26">
        <v>1</v>
      </c>
      <c r="D17" s="66">
        <v>45000</v>
      </c>
      <c r="E17" s="60"/>
      <c r="F17" s="25">
        <f t="shared" ref="F17:F24" si="0">C17*D17</f>
        <v>45000</v>
      </c>
    </row>
    <row r="18" spans="1:6">
      <c r="A18" s="71" t="s">
        <v>18</v>
      </c>
      <c r="B18" s="65"/>
      <c r="C18" s="27">
        <v>1</v>
      </c>
      <c r="D18" s="59">
        <v>60000</v>
      </c>
      <c r="E18" s="60"/>
      <c r="F18" s="25">
        <f t="shared" si="0"/>
        <v>60000</v>
      </c>
    </row>
    <row r="19" spans="1:6">
      <c r="A19" s="64" t="s">
        <v>19</v>
      </c>
      <c r="B19" s="65"/>
      <c r="C19" s="26">
        <v>1</v>
      </c>
      <c r="D19" s="66">
        <v>2932</v>
      </c>
      <c r="E19" s="60"/>
      <c r="F19" s="25">
        <f t="shared" si="0"/>
        <v>2932</v>
      </c>
    </row>
    <row r="20" spans="1:6">
      <c r="A20" s="71" t="s">
        <v>20</v>
      </c>
      <c r="B20" s="65"/>
      <c r="C20" s="27">
        <v>1</v>
      </c>
      <c r="D20" s="59">
        <v>2100</v>
      </c>
      <c r="E20" s="60"/>
      <c r="F20" s="25">
        <f t="shared" si="0"/>
        <v>2100</v>
      </c>
    </row>
    <row r="21" spans="1:6">
      <c r="A21" s="64" t="s">
        <v>21</v>
      </c>
      <c r="B21" s="65"/>
      <c r="C21" s="26">
        <v>1</v>
      </c>
      <c r="D21" s="66">
        <v>2496</v>
      </c>
      <c r="E21" s="60"/>
      <c r="F21" s="25">
        <f t="shared" si="0"/>
        <v>2496</v>
      </c>
    </row>
    <row r="22" spans="1:6">
      <c r="A22" s="71" t="s">
        <v>22</v>
      </c>
      <c r="B22" s="65"/>
      <c r="C22" s="27">
        <v>1</v>
      </c>
      <c r="D22" s="59">
        <v>1400</v>
      </c>
      <c r="E22" s="60"/>
      <c r="F22" s="25">
        <f t="shared" si="0"/>
        <v>1400</v>
      </c>
    </row>
    <row r="23" spans="1:6">
      <c r="A23" s="28" t="s">
        <v>23</v>
      </c>
      <c r="B23" s="29"/>
      <c r="C23" s="26">
        <v>1</v>
      </c>
      <c r="D23" s="57">
        <v>1500</v>
      </c>
      <c r="E23" s="58"/>
      <c r="F23" s="25">
        <f t="shared" si="0"/>
        <v>1500</v>
      </c>
    </row>
    <row r="24" spans="1:6">
      <c r="A24" s="28" t="s">
        <v>24</v>
      </c>
      <c r="B24" s="29"/>
      <c r="C24" s="26">
        <v>1</v>
      </c>
      <c r="D24" s="57">
        <v>1500</v>
      </c>
      <c r="E24" s="58"/>
      <c r="F24" s="25">
        <f t="shared" si="0"/>
        <v>1500</v>
      </c>
    </row>
    <row r="25" spans="1:6">
      <c r="A25" s="39" t="s">
        <v>26</v>
      </c>
      <c r="B25" s="38"/>
      <c r="C25" s="26">
        <v>1</v>
      </c>
      <c r="D25" s="57">
        <v>1500</v>
      </c>
      <c r="E25" s="58"/>
      <c r="F25" s="25">
        <f>(C25*D25)</f>
        <v>1500</v>
      </c>
    </row>
    <row r="26" spans="1:6">
      <c r="A26" s="28" t="s">
        <v>25</v>
      </c>
      <c r="B26" s="29"/>
      <c r="C26" s="26">
        <v>1</v>
      </c>
      <c r="D26" s="57">
        <v>1600</v>
      </c>
      <c r="E26" s="58"/>
      <c r="F26" s="25">
        <f t="shared" ref="F26" si="1">(C26*D26)</f>
        <v>1600</v>
      </c>
    </row>
    <row r="27" spans="1:6">
      <c r="A27" s="43" t="s">
        <v>29</v>
      </c>
      <c r="B27" s="44"/>
      <c r="C27" s="27">
        <v>1</v>
      </c>
      <c r="D27" s="59">
        <v>2750</v>
      </c>
      <c r="E27" s="60"/>
      <c r="F27" s="45">
        <f>(C27*D27)</f>
        <v>2750</v>
      </c>
    </row>
    <row r="28" spans="1:6">
      <c r="A28" s="43" t="s">
        <v>30</v>
      </c>
      <c r="B28" s="44"/>
      <c r="C28" s="26">
        <v>1</v>
      </c>
      <c r="D28" s="57">
        <v>5500</v>
      </c>
      <c r="E28" s="58"/>
      <c r="F28" s="45">
        <f>(C28*D28)</f>
        <v>5500</v>
      </c>
    </row>
    <row r="29" spans="1:6">
      <c r="A29" s="43" t="s">
        <v>31</v>
      </c>
      <c r="B29" s="44"/>
      <c r="C29" s="26">
        <v>1</v>
      </c>
      <c r="D29" s="59">
        <v>6050</v>
      </c>
      <c r="E29" s="60"/>
      <c r="F29" s="45">
        <f>(C29*D29)</f>
        <v>6050</v>
      </c>
    </row>
    <row r="30" spans="1:6">
      <c r="A30" s="43" t="s">
        <v>32</v>
      </c>
      <c r="B30" s="44"/>
      <c r="C30" s="27">
        <v>1</v>
      </c>
      <c r="D30" s="57">
        <v>25000</v>
      </c>
      <c r="E30" s="58"/>
      <c r="F30" s="45">
        <f>(D30*C30)</f>
        <v>25000</v>
      </c>
    </row>
    <row r="31" spans="1:6">
      <c r="A31" s="51" t="s">
        <v>33</v>
      </c>
      <c r="B31" s="52"/>
      <c r="C31" s="26">
        <v>1</v>
      </c>
      <c r="D31" s="59">
        <v>13500</v>
      </c>
      <c r="E31" s="60">
        <v>13500</v>
      </c>
      <c r="F31" s="45">
        <f>(D31*C31)</f>
        <v>13500</v>
      </c>
    </row>
    <row r="32" spans="1:6">
      <c r="A32" s="43" t="s">
        <v>34</v>
      </c>
      <c r="B32" s="44"/>
      <c r="C32" s="26">
        <v>1</v>
      </c>
      <c r="D32" s="57">
        <v>2800</v>
      </c>
      <c r="E32" s="58">
        <v>2800</v>
      </c>
      <c r="F32" s="45">
        <f t="shared" ref="F32:F39" si="2">(C32*D32)</f>
        <v>2800</v>
      </c>
    </row>
    <row r="33" spans="1:6">
      <c r="A33" s="51" t="s">
        <v>35</v>
      </c>
      <c r="B33" s="52"/>
      <c r="C33" s="27">
        <v>1</v>
      </c>
      <c r="D33" s="59">
        <v>20000</v>
      </c>
      <c r="E33" s="60">
        <v>20000</v>
      </c>
      <c r="F33" s="45">
        <f t="shared" si="2"/>
        <v>20000</v>
      </c>
    </row>
    <row r="34" spans="1:6">
      <c r="A34" s="43" t="s">
        <v>36</v>
      </c>
      <c r="B34" s="44"/>
      <c r="C34" s="26">
        <v>1</v>
      </c>
      <c r="D34" s="57">
        <v>45000</v>
      </c>
      <c r="E34" s="58">
        <v>45000</v>
      </c>
      <c r="F34" s="45">
        <f t="shared" si="2"/>
        <v>45000</v>
      </c>
    </row>
    <row r="35" spans="1:6">
      <c r="A35" s="43" t="s">
        <v>22</v>
      </c>
      <c r="B35" s="44"/>
      <c r="C35" s="26">
        <v>3</v>
      </c>
      <c r="D35" s="57">
        <v>1400</v>
      </c>
      <c r="E35" s="58"/>
      <c r="F35" s="45">
        <f t="shared" si="2"/>
        <v>4200</v>
      </c>
    </row>
    <row r="36" spans="1:6">
      <c r="A36" s="43" t="s">
        <v>37</v>
      </c>
      <c r="B36" s="44"/>
      <c r="C36" s="26">
        <v>1</v>
      </c>
      <c r="D36" s="57">
        <v>1600</v>
      </c>
      <c r="E36" s="58"/>
      <c r="F36" s="45">
        <f t="shared" si="2"/>
        <v>1600</v>
      </c>
    </row>
    <row r="37" spans="1:6">
      <c r="A37" s="43" t="s">
        <v>38</v>
      </c>
      <c r="B37" s="44"/>
      <c r="C37" s="26">
        <v>1</v>
      </c>
      <c r="D37" s="59">
        <v>3500</v>
      </c>
      <c r="E37" s="60"/>
      <c r="F37" s="45">
        <f t="shared" si="2"/>
        <v>3500</v>
      </c>
    </row>
    <row r="38" spans="1:6">
      <c r="A38" s="43" t="s">
        <v>39</v>
      </c>
      <c r="B38" s="44"/>
      <c r="C38" s="26">
        <v>3</v>
      </c>
      <c r="D38" s="62">
        <v>60000</v>
      </c>
      <c r="E38" s="62"/>
      <c r="F38" s="45">
        <f t="shared" si="2"/>
        <v>180000</v>
      </c>
    </row>
    <row r="39" spans="1:6">
      <c r="A39" s="43" t="s">
        <v>35</v>
      </c>
      <c r="B39" s="44"/>
      <c r="C39" s="26">
        <v>6</v>
      </c>
      <c r="D39" s="63">
        <v>4000</v>
      </c>
      <c r="E39" s="63"/>
      <c r="F39" s="45">
        <f t="shared" si="2"/>
        <v>24000</v>
      </c>
    </row>
    <row r="40" spans="1:6" ht="15.75">
      <c r="A40" s="43"/>
      <c r="B40" s="54"/>
      <c r="C40" s="30"/>
      <c r="D40" s="30"/>
      <c r="E40" s="31" t="s">
        <v>11</v>
      </c>
      <c r="F40" s="32">
        <f>SUM(F17:F39)</f>
        <v>453928</v>
      </c>
    </row>
    <row r="41" spans="1:6" ht="15.75">
      <c r="A41" s="54"/>
      <c r="B41" s="55"/>
      <c r="C41" s="30"/>
      <c r="D41" s="30"/>
      <c r="E41" s="31"/>
      <c r="F41" s="40"/>
    </row>
    <row r="42" spans="1:6" ht="15.75">
      <c r="A42" s="55"/>
      <c r="B42" s="55"/>
      <c r="C42" s="30"/>
      <c r="D42" s="56" t="s">
        <v>28</v>
      </c>
      <c r="E42" s="61"/>
      <c r="F42" s="53">
        <v>15000</v>
      </c>
    </row>
    <row r="43" spans="1:6" ht="15.75">
      <c r="A43" s="55"/>
      <c r="B43" s="55"/>
      <c r="C43" s="30"/>
      <c r="D43" s="56" t="s">
        <v>28</v>
      </c>
      <c r="E43" s="61"/>
      <c r="F43" s="41">
        <v>20000</v>
      </c>
    </row>
    <row r="44" spans="1:6" ht="15.75">
      <c r="A44" s="55"/>
      <c r="B44" s="55"/>
      <c r="C44" s="30"/>
      <c r="D44" s="56" t="s">
        <v>28</v>
      </c>
      <c r="E44" s="61"/>
      <c r="F44" s="41">
        <v>20000</v>
      </c>
    </row>
    <row r="45" spans="1:6" ht="15.75">
      <c r="A45" s="55"/>
      <c r="B45" s="55"/>
      <c r="C45" s="30"/>
      <c r="D45" s="56" t="s">
        <v>28</v>
      </c>
      <c r="E45" s="56"/>
      <c r="F45" s="41">
        <v>100000</v>
      </c>
    </row>
    <row r="46" spans="1:6" ht="16.5" customHeight="1">
      <c r="A46" s="55"/>
      <c r="B46" s="50"/>
      <c r="C46" s="30"/>
      <c r="D46" s="56" t="s">
        <v>28</v>
      </c>
      <c r="E46" s="56"/>
      <c r="F46" s="41">
        <v>30000</v>
      </c>
    </row>
    <row r="47" spans="1:6" ht="24.75" customHeight="1">
      <c r="A47" s="50"/>
      <c r="B47" s="42"/>
      <c r="C47" s="30"/>
      <c r="D47" s="30"/>
      <c r="E47" s="31"/>
      <c r="F47" s="85"/>
    </row>
    <row r="48" spans="1:6" ht="23.25">
      <c r="A48" s="42"/>
      <c r="B48" s="42"/>
      <c r="C48" s="30"/>
      <c r="D48" s="30"/>
      <c r="E48" s="33" t="s">
        <v>12</v>
      </c>
      <c r="F48" s="34">
        <f>+F40-F42-F43-F44-F45-F46</f>
        <v>268928</v>
      </c>
    </row>
    <row r="49" spans="1:6" ht="23.25">
      <c r="A49" s="42"/>
      <c r="B49" s="49"/>
      <c r="C49" s="49"/>
      <c r="D49" s="30"/>
      <c r="E49" s="46"/>
    </row>
    <row r="50" spans="1:6">
      <c r="A50" s="49"/>
      <c r="B50" s="36"/>
      <c r="C50" s="36"/>
    </row>
    <row r="51" spans="1:6">
      <c r="A51" s="35"/>
      <c r="B51" s="48"/>
      <c r="C51" s="48"/>
      <c r="D51" s="49"/>
      <c r="E51" s="49"/>
      <c r="F51" s="49"/>
    </row>
    <row r="52" spans="1:6">
      <c r="A52" s="48"/>
      <c r="B52" s="47"/>
      <c r="C52" s="47"/>
      <c r="D52" s="36"/>
      <c r="E52" s="36"/>
      <c r="F52" s="36"/>
    </row>
    <row r="53" spans="1:6">
      <c r="A53" s="47" t="s">
        <v>13</v>
      </c>
      <c r="B53" s="8"/>
      <c r="C53" s="8"/>
      <c r="D53" s="48"/>
      <c r="E53" s="48"/>
      <c r="F53" s="48"/>
    </row>
    <row r="54" spans="1:6">
      <c r="A54" s="8"/>
      <c r="D54" s="47"/>
      <c r="E54" s="47"/>
      <c r="F54" s="47"/>
    </row>
    <row r="55" spans="1:6">
      <c r="D55" s="8"/>
      <c r="E55" s="8"/>
      <c r="F55" s="8"/>
    </row>
  </sheetData>
  <mergeCells count="49">
    <mergeCell ref="D45:E45"/>
    <mergeCell ref="C14:D14"/>
    <mergeCell ref="A19:B19"/>
    <mergeCell ref="D19:E19"/>
    <mergeCell ref="A20:B20"/>
    <mergeCell ref="D20:E20"/>
    <mergeCell ref="A16:B16"/>
    <mergeCell ref="D16:E16"/>
    <mergeCell ref="A17:B17"/>
    <mergeCell ref="D17:E17"/>
    <mergeCell ref="A18:B18"/>
    <mergeCell ref="D18:E18"/>
    <mergeCell ref="A21:B21"/>
    <mergeCell ref="D21:E21"/>
    <mergeCell ref="A3:B3"/>
    <mergeCell ref="E3:F3"/>
    <mergeCell ref="A22:B22"/>
    <mergeCell ref="D22:E22"/>
    <mergeCell ref="A4:C4"/>
    <mergeCell ref="F5:F6"/>
    <mergeCell ref="C10:D10"/>
    <mergeCell ref="E12:E13"/>
    <mergeCell ref="F12:F13"/>
    <mergeCell ref="A6:C6"/>
    <mergeCell ref="C11:D11"/>
    <mergeCell ref="C12:D12"/>
    <mergeCell ref="A5:C5"/>
    <mergeCell ref="C13:D13"/>
    <mergeCell ref="D23:E23"/>
    <mergeCell ref="D24:E24"/>
    <mergeCell ref="D25:E25"/>
    <mergeCell ref="D27:E27"/>
    <mergeCell ref="D28:E28"/>
    <mergeCell ref="D26:E26"/>
    <mergeCell ref="D29:E29"/>
    <mergeCell ref="D30:E30"/>
    <mergeCell ref="D42:E42"/>
    <mergeCell ref="D43:E43"/>
    <mergeCell ref="D31:E31"/>
    <mergeCell ref="D35:E35"/>
    <mergeCell ref="D36:E36"/>
    <mergeCell ref="D37:E37"/>
    <mergeCell ref="D38:E38"/>
    <mergeCell ref="D39:E39"/>
    <mergeCell ref="D46:E46"/>
    <mergeCell ref="D32:E32"/>
    <mergeCell ref="D33:E33"/>
    <mergeCell ref="D34:E34"/>
    <mergeCell ref="D44:E44"/>
  </mergeCells>
  <hyperlinks>
    <hyperlink ref="A5" r:id="rId1" xr:uid="{00000000-0004-0000-0000-000000000000}"/>
    <hyperlink ref="A6" r:id="rId2" xr:uid="{00000000-0004-0000-0000-000001000000}"/>
    <hyperlink ref="A13" r:id="rId3" display="Tel:809-203-4211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Coss</dc:creator>
  <cp:lastModifiedBy>A19B03046 educacion</cp:lastModifiedBy>
  <cp:lastPrinted>2020-06-26T17:37:32Z</cp:lastPrinted>
  <dcterms:created xsi:type="dcterms:W3CDTF">2020-04-28T23:09:59Z</dcterms:created>
  <dcterms:modified xsi:type="dcterms:W3CDTF">2020-06-26T17:37:40Z</dcterms:modified>
</cp:coreProperties>
</file>