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Natural Yeast - Pizza" sheetId="2" r:id="rId5"/>
    <sheet name="Natural Yeast - Bread" sheetId="3" r:id="rId6"/>
    <sheet name="Natural Yeast - Drawings" sheetId="4" r:id="rId7"/>
    <sheet name="Dry Yeast - Pizza" sheetId="5" r:id="rId8"/>
    <sheet name="Dry Yeast - Bread" sheetId="6" r:id="rId9"/>
    <sheet name="Dry Yeast - Drawings" sheetId="7" r:id="rId10"/>
  </sheets>
</workbook>
</file>

<file path=xl/sharedStrings.xml><?xml version="1.0" encoding="utf-8"?>
<sst xmlns="http://schemas.openxmlformats.org/spreadsheetml/2006/main" uniqueCount="26">
  <si>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</si>
  <si>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</si>
  <si>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</si>
  <si>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</si>
  <si>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Natural Yeast</t>
  </si>
  <si>
    <t>Pizza</t>
  </si>
  <si>
    <t>Natural Yeast - Pizza</t>
  </si>
  <si>
    <t>F</t>
  </si>
  <si>
    <t>W</t>
  </si>
  <si>
    <t>S</t>
  </si>
  <si>
    <t>Y.1H</t>
  </si>
  <si>
    <t>Y.2H</t>
  </si>
  <si>
    <t>Y.3H</t>
  </si>
  <si>
    <t>Y.4H</t>
  </si>
  <si>
    <t>Y.5H</t>
  </si>
  <si>
    <t>Y.6H</t>
  </si>
  <si>
    <t>Y.7H</t>
  </si>
  <si>
    <t>Y.8H</t>
  </si>
  <si>
    <t>Bread</t>
  </si>
  <si>
    <t>Natural Yeast - Bread</t>
  </si>
  <si>
    <t>“All Drawings from the Sheet”</t>
  </si>
  <si>
    <t>Natural Yeast - Drawings</t>
  </si>
  <si>
    <t>Dry Yeast</t>
  </si>
  <si>
    <t>Dry Yeast - Pizza</t>
  </si>
  <si>
    <t>Dry Yeast - Bread</t>
  </si>
  <si>
    <t>Dry Yeast - Drawings</t>
  </si>
</sst>
</file>

<file path=xl/styles.xml><?xml version="1.0" encoding="utf-8"?>
<styleSheet xmlns="http://schemas.openxmlformats.org/spreadsheetml/2006/main">
  <numFmts count="5">
    <numFmt numFmtId="0" formatCode="General"/>
    <numFmt numFmtId="59" formatCode="#,##0%"/>
    <numFmt numFmtId="60" formatCode="#,##0.0%"/>
    <numFmt numFmtId="61" formatCode="#,##0.00%"/>
    <numFmt numFmtId="62" formatCode="#,##0.0"/>
  </numFmts>
  <fonts count="8">
    <font>
      <sz val="10"/>
      <color indexed="8"/>
      <name val="Helvetica Neue"/>
    </font>
    <font>
      <sz val="12"/>
      <color indexed="8"/>
      <name val="Helvetica Neue"/>
    </font>
    <font>
      <sz val="14"/>
      <color indexed="8"/>
      <name val="Helvetica Neue"/>
    </font>
    <font>
      <b val="1"/>
      <sz val="18"/>
      <color indexed="8"/>
      <name val="Helvetica Neue"/>
    </font>
    <font>
      <u val="single"/>
      <sz val="12"/>
      <color indexed="11"/>
      <name val="Helvetica Neue"/>
    </font>
    <font>
      <b val="1"/>
      <sz val="8"/>
      <color indexed="8"/>
      <name val="Helvetica Neue"/>
    </font>
    <font>
      <sz val="8"/>
      <color indexed="8"/>
      <name val="Helvetica Neue"/>
    </font>
    <font>
      <b val="1"/>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s>
  <borders count="2">
    <border>
      <left/>
      <right/>
      <top/>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8">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4" fillId="3" applyNumberFormat="0" applyFont="1" applyFill="1" applyBorder="0" applyAlignment="0" applyProtection="0"/>
    <xf numFmtId="0" fontId="0" applyNumberFormat="1" applyFont="1" applyFill="0" applyBorder="0" applyAlignment="1" applyProtection="0">
      <alignment vertical="top"/>
    </xf>
    <xf numFmtId="0" fontId="3" applyNumberFormat="0" applyFont="1" applyFill="0" applyBorder="0" applyAlignment="1" applyProtection="0">
      <alignment horizontal="center" vertical="center"/>
    </xf>
    <xf numFmtId="0" fontId="5" fillId="4" borderId="1" applyNumberFormat="0" applyFont="1" applyFill="1" applyBorder="1" applyAlignment="1" applyProtection="0">
      <alignment horizontal="center" vertical="top" wrapText="1"/>
    </xf>
    <xf numFmtId="49" fontId="5" fillId="4" borderId="1" applyNumberFormat="1" applyFont="1" applyFill="1" applyBorder="1" applyAlignment="1" applyProtection="0">
      <alignment horizontal="center" vertical="top" wrapText="1"/>
    </xf>
    <xf numFmtId="59" fontId="5" fillId="4" borderId="1" applyNumberFormat="1" applyFont="1" applyFill="1" applyBorder="1" applyAlignment="1" applyProtection="0">
      <alignment horizontal="center" vertical="top" wrapText="1"/>
    </xf>
    <xf numFmtId="60" fontId="5" fillId="4" borderId="1" applyNumberFormat="1" applyFont="1" applyFill="1" applyBorder="1" applyAlignment="1" applyProtection="0">
      <alignment horizontal="center" vertical="top" wrapText="1"/>
    </xf>
    <xf numFmtId="61" fontId="5" fillId="4" borderId="1" applyNumberFormat="1" applyFont="1" applyFill="1" applyBorder="1" applyAlignment="1" applyProtection="0">
      <alignment horizontal="center" vertical="top" wrapText="1"/>
    </xf>
    <xf numFmtId="0" fontId="5" fillId="4" borderId="1" applyNumberFormat="0" applyFont="1" applyFill="1" applyBorder="1" applyAlignment="1" applyProtection="0">
      <alignment horizontal="left" vertical="top" wrapText="1"/>
    </xf>
    <xf numFmtId="0" fontId="5" fillId="4" borderId="1" applyNumberFormat="1" applyFont="1" applyFill="1" applyBorder="1" applyAlignment="1" applyProtection="0">
      <alignment horizontal="center" vertical="top" wrapText="1"/>
    </xf>
    <xf numFmtId="0" fontId="6" borderId="1" applyNumberFormat="1" applyFont="1" applyFill="0" applyBorder="1" applyAlignment="1" applyProtection="0">
      <alignment horizontal="center" vertical="top"/>
    </xf>
    <xf numFmtId="4" fontId="6" borderId="1" applyNumberFormat="1" applyFont="1" applyFill="0" applyBorder="1" applyAlignment="1" applyProtection="0">
      <alignment horizontal="center" vertical="top"/>
    </xf>
    <xf numFmtId="0" fontId="7" fillId="4" borderId="1" applyNumberFormat="0" applyFont="1" applyFill="1" applyBorder="1" applyAlignment="1" applyProtection="0">
      <alignment horizontal="left" vertical="top" wrapText="1"/>
    </xf>
    <xf numFmtId="0" fontId="5" fillId="5" borderId="1" applyNumberFormat="1" applyFont="1" applyFill="1" applyBorder="1" applyAlignment="1" applyProtection="0">
      <alignment horizontal="center" vertical="top" wrapText="1"/>
    </xf>
    <xf numFmtId="0" fontId="6" fillId="5" borderId="1" applyNumberFormat="1" applyFont="1" applyFill="1" applyBorder="1" applyAlignment="1" applyProtection="0">
      <alignment horizontal="center" vertical="top"/>
    </xf>
    <xf numFmtId="4" fontId="5" fillId="5" borderId="1" applyNumberFormat="1" applyFont="1" applyFill="1" applyBorder="1" applyAlignment="1" applyProtection="0">
      <alignment horizontal="center" vertical="top"/>
    </xf>
    <xf numFmtId="4" fontId="6" fillId="5" borderId="1" applyNumberFormat="1" applyFont="1" applyFill="1" applyBorder="1" applyAlignment="1" applyProtection="0">
      <alignment horizontal="center" vertical="top"/>
    </xf>
    <xf numFmtId="0" fontId="0" applyNumberFormat="1" applyFont="1" applyFill="0" applyBorder="0" applyAlignment="1" applyProtection="0">
      <alignment vertical="top"/>
    </xf>
    <xf numFmtId="62" fontId="6" borderId="1" applyNumberFormat="1" applyFont="1" applyFill="0" applyBorder="1" applyAlignment="1" applyProtection="0">
      <alignment horizontal="center" vertical="top"/>
    </xf>
    <xf numFmtId="62" fontId="5" fillId="5" borderId="1" applyNumberFormat="1" applyFont="1" applyFill="1" applyBorder="1" applyAlignment="1" applyProtection="0">
      <alignment horizontal="center" vertical="top"/>
    </xf>
    <xf numFmtId="62" fontId="6" fillId="5" borderId="1" applyNumberFormat="1" applyFont="1" applyFill="1" applyBorder="1" applyAlignment="1" applyProtection="0">
      <alignment horizontal="center" vertical="top"/>
    </xf>
    <xf numFmtId="0" fontId="0" applyNumberFormat="1" applyFont="1" applyFill="0" applyBorder="0" applyAlignment="1" applyProtection="0">
      <alignment vertical="top"/>
    </xf>
    <xf numFmtId="0" fontId="0" applyNumberFormat="1" applyFont="1" applyFill="0" applyBorder="0"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eaeaea"/>
      <rgbColor rgb="ffd6d6d6"/>
      <rgbColor rgb="fffff894"/>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179070</xdr:colOff>
      <xdr:row>4</xdr:row>
      <xdr:rowOff>6350</xdr:rowOff>
    </xdr:from>
    <xdr:to>
      <xdr:col>0</xdr:col>
      <xdr:colOff>354330</xdr:colOff>
      <xdr:row>10</xdr:row>
      <xdr:rowOff>133350</xdr:rowOff>
    </xdr:to>
    <xdr:sp>
      <xdr:nvSpPr>
        <xdr:cNvPr id="2" name="Shape 2"/>
        <xdr:cNvSpPr/>
      </xdr:nvSpPr>
      <xdr:spPr>
        <a:xfrm rot="16200000">
          <a:off x="-292100" y="1137920"/>
          <a:ext cx="1117600" cy="17526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12700" tIns="12700" rIns="12700" bIns="12700" numCol="1" anchor="t">
          <a:spAutoFit/>
        </a:bodyPr>
        <a:lstStyle/>
        <a:p>
          <a:pPr marL="0" marR="0" indent="0" algn="ctr" defTabSz="457200" latinLnBrk="0">
            <a:lnSpc>
              <a:spcPct val="120000"/>
            </a:lnSpc>
            <a:spcBef>
              <a:spcPts val="0"/>
            </a:spcBef>
            <a:spcAft>
              <a:spcPts val="0"/>
            </a:spcAft>
            <a:buClrTx/>
            <a:buSzTx/>
            <a:buFontTx/>
            <a:buNone/>
            <a:tabLst/>
            <a:defRPr b="1" baseline="0" cap="none" i="0" spc="0" strike="noStrike" sz="800" u="none">
              <a:ln>
                <a:noFill/>
              </a:ln>
              <a:solidFill>
                <a:srgbClr val="000000"/>
              </a:solidFill>
              <a:uFillTx/>
              <a:latin typeface="+mn-lt"/>
              <a:ea typeface="+mn-ea"/>
              <a:cs typeface="+mn-cs"/>
              <a:sym typeface="Helvetica Neue"/>
            </a:defRPr>
          </a:pPr>
          <a:r>
            <a:rPr b="1" baseline="0" cap="none" i="0" spc="0" strike="noStrike" sz="800" u="none">
              <a:ln>
                <a:noFill/>
              </a:ln>
              <a:solidFill>
                <a:srgbClr val="000000"/>
              </a:solidFill>
              <a:uFillTx/>
              <a:latin typeface="+mn-lt"/>
              <a:ea typeface="+mn-ea"/>
              <a:cs typeface="+mn-cs"/>
              <a:sym typeface="Helvetica Neue"/>
            </a:rPr>
            <a:t>1 Pizza </a:t>
          </a:r>
        </a:p>
      </xdr:txBody>
    </xdr:sp>
    <xdr:clientData/>
  </xdr:twoCellAnchor>
  <xdr:twoCellAnchor>
    <xdr:from>
      <xdr:col>0</xdr:col>
      <xdr:colOff>181699</xdr:colOff>
      <xdr:row>17</xdr:row>
      <xdr:rowOff>31750</xdr:rowOff>
    </xdr:from>
    <xdr:to>
      <xdr:col>0</xdr:col>
      <xdr:colOff>356959</xdr:colOff>
      <xdr:row>22</xdr:row>
      <xdr:rowOff>146050</xdr:rowOff>
    </xdr:to>
    <xdr:sp>
      <xdr:nvSpPr>
        <xdr:cNvPr id="3" name="Shape 3"/>
        <xdr:cNvSpPr/>
      </xdr:nvSpPr>
      <xdr:spPr>
        <a:xfrm rot="16200000">
          <a:off x="-200571" y="3220720"/>
          <a:ext cx="939801" cy="17526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12700" tIns="12700" rIns="12700" bIns="12700" numCol="1" anchor="t">
          <a:spAutoFit/>
        </a:bodyPr>
        <a:lstStyle/>
        <a:p>
          <a:pPr marL="0" marR="0" indent="0" algn="ctr" defTabSz="457200" latinLnBrk="0">
            <a:lnSpc>
              <a:spcPct val="120000"/>
            </a:lnSpc>
            <a:spcBef>
              <a:spcPts val="0"/>
            </a:spcBef>
            <a:spcAft>
              <a:spcPts val="0"/>
            </a:spcAft>
            <a:buClrTx/>
            <a:buSzTx/>
            <a:buFontTx/>
            <a:buNone/>
            <a:tabLst/>
            <a:defRPr b="1" baseline="0" cap="none" i="0" spc="0" strike="noStrike" sz="800" u="none">
              <a:ln>
                <a:noFill/>
              </a:ln>
              <a:solidFill>
                <a:srgbClr val="000000"/>
              </a:solidFill>
              <a:uFillTx/>
              <a:latin typeface="+mn-lt"/>
              <a:ea typeface="+mn-ea"/>
              <a:cs typeface="+mn-cs"/>
              <a:sym typeface="Helvetica Neue"/>
            </a:defRPr>
          </a:pPr>
          <a:r>
            <a:rPr b="1" baseline="0" cap="none" i="0" spc="0" strike="noStrike" sz="800" u="none">
              <a:ln>
                <a:noFill/>
              </a:ln>
              <a:solidFill>
                <a:srgbClr val="000000"/>
              </a:solidFill>
              <a:uFillTx/>
              <a:latin typeface="+mn-lt"/>
              <a:ea typeface="+mn-ea"/>
              <a:cs typeface="+mn-cs"/>
              <a:sym typeface="Helvetica Neue"/>
            </a:rPr>
            <a:t>3 Pizzas </a:t>
          </a:r>
        </a:p>
      </xdr:txBody>
    </xdr:sp>
    <xdr:clientData/>
  </xdr:twoCellAnchor>
  <xdr:twoCellAnchor>
    <xdr:from>
      <xdr:col>0</xdr:col>
      <xdr:colOff>179070</xdr:colOff>
      <xdr:row>10</xdr:row>
      <xdr:rowOff>95250</xdr:rowOff>
    </xdr:from>
    <xdr:to>
      <xdr:col>0</xdr:col>
      <xdr:colOff>354330</xdr:colOff>
      <xdr:row>17</xdr:row>
      <xdr:rowOff>69850</xdr:rowOff>
    </xdr:to>
    <xdr:sp>
      <xdr:nvSpPr>
        <xdr:cNvPr id="4" name="Shape 4"/>
        <xdr:cNvSpPr/>
      </xdr:nvSpPr>
      <xdr:spPr>
        <a:xfrm rot="16200000">
          <a:off x="-298450" y="2223770"/>
          <a:ext cx="1130301" cy="17526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12700" tIns="12700" rIns="12700" bIns="12700" numCol="1" anchor="t">
          <a:spAutoFit/>
        </a:bodyPr>
        <a:lstStyle/>
        <a:p>
          <a:pPr marL="0" marR="0" indent="0" algn="ctr" defTabSz="457200" latinLnBrk="0">
            <a:lnSpc>
              <a:spcPct val="120000"/>
            </a:lnSpc>
            <a:spcBef>
              <a:spcPts val="0"/>
            </a:spcBef>
            <a:spcAft>
              <a:spcPts val="0"/>
            </a:spcAft>
            <a:buClrTx/>
            <a:buSzTx/>
            <a:buFontTx/>
            <a:buNone/>
            <a:tabLst/>
            <a:defRPr b="1" baseline="0" cap="none" i="0" spc="0" strike="noStrike" sz="800" u="none">
              <a:ln>
                <a:noFill/>
              </a:ln>
              <a:solidFill>
                <a:srgbClr val="000000"/>
              </a:solidFill>
              <a:uFillTx/>
              <a:latin typeface="+mn-lt"/>
              <a:ea typeface="+mn-ea"/>
              <a:cs typeface="+mn-cs"/>
              <a:sym typeface="Helvetica Neue"/>
            </a:defRPr>
          </a:pPr>
          <a:r>
            <a:rPr b="1" baseline="0" cap="none" i="0" spc="0" strike="noStrike" sz="800" u="none">
              <a:ln>
                <a:noFill/>
              </a:ln>
              <a:solidFill>
                <a:srgbClr val="000000"/>
              </a:solidFill>
              <a:uFillTx/>
              <a:latin typeface="+mn-lt"/>
              <a:ea typeface="+mn-ea"/>
              <a:cs typeface="+mn-cs"/>
              <a:sym typeface="Helvetica Neue"/>
            </a:rPr>
            <a:t>2 Pizzas </a:t>
          </a:r>
        </a:p>
      </xdr:txBody>
    </xdr:sp>
    <xdr:clientData/>
  </xdr:twoCellAnchor>
  <xdr:twoCellAnchor>
    <xdr:from>
      <xdr:col>0</xdr:col>
      <xdr:colOff>181699</xdr:colOff>
      <xdr:row>22</xdr:row>
      <xdr:rowOff>146050</xdr:rowOff>
    </xdr:from>
    <xdr:to>
      <xdr:col>0</xdr:col>
      <xdr:colOff>356959</xdr:colOff>
      <xdr:row>29</xdr:row>
      <xdr:rowOff>95250</xdr:rowOff>
    </xdr:to>
    <xdr:sp>
      <xdr:nvSpPr>
        <xdr:cNvPr id="5" name="Shape 5"/>
        <xdr:cNvSpPr/>
      </xdr:nvSpPr>
      <xdr:spPr>
        <a:xfrm rot="16200000">
          <a:off x="-283121" y="4243070"/>
          <a:ext cx="1104901" cy="17526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12700" tIns="12700" rIns="12700" bIns="12700" numCol="1" anchor="t">
          <a:spAutoFit/>
        </a:bodyPr>
        <a:lstStyle/>
        <a:p>
          <a:pPr marL="0" marR="0" indent="0" algn="ctr" defTabSz="457200" latinLnBrk="0">
            <a:lnSpc>
              <a:spcPct val="120000"/>
            </a:lnSpc>
            <a:spcBef>
              <a:spcPts val="0"/>
            </a:spcBef>
            <a:spcAft>
              <a:spcPts val="0"/>
            </a:spcAft>
            <a:buClrTx/>
            <a:buSzTx/>
            <a:buFontTx/>
            <a:buNone/>
            <a:tabLst/>
            <a:defRPr b="1" baseline="0" cap="none" i="0" spc="0" strike="noStrike" sz="800" u="none">
              <a:ln>
                <a:noFill/>
              </a:ln>
              <a:solidFill>
                <a:srgbClr val="000000"/>
              </a:solidFill>
              <a:uFillTx/>
              <a:latin typeface="+mn-lt"/>
              <a:ea typeface="+mn-ea"/>
              <a:cs typeface="+mn-cs"/>
              <a:sym typeface="Helvetica Neue"/>
            </a:defRPr>
          </a:pPr>
          <a:r>
            <a:rPr b="1" baseline="0" cap="none" i="0" spc="0" strike="noStrike" sz="800" u="none">
              <a:ln>
                <a:noFill/>
              </a:ln>
              <a:solidFill>
                <a:srgbClr val="000000"/>
              </a:solidFill>
              <a:uFillTx/>
              <a:latin typeface="+mn-lt"/>
              <a:ea typeface="+mn-ea"/>
              <a:cs typeface="+mn-cs"/>
              <a:sym typeface="Helvetica Neue"/>
            </a:rPr>
            <a:t>4 Pizzas </a:t>
          </a:r>
        </a:p>
      </xdr:txBody>
    </xdr:sp>
    <xdr:clientData/>
  </xdr:twoCellAnchor>
  <xdr:twoCellAnchor>
    <xdr:from>
      <xdr:col>0</xdr:col>
      <xdr:colOff>0</xdr:colOff>
      <xdr:row>0</xdr:row>
      <xdr:rowOff>0</xdr:rowOff>
    </xdr:from>
    <xdr:to>
      <xdr:col>12</xdr:col>
      <xdr:colOff>105498</xdr:colOff>
      <xdr:row>32</xdr:row>
      <xdr:rowOff>17653</xdr:rowOff>
    </xdr:to>
    <xdr:sp>
      <xdr:nvSpPr>
        <xdr:cNvPr id="6" name="Shape 6"/>
        <xdr:cNvSpPr/>
      </xdr:nvSpPr>
      <xdr:spPr>
        <a:xfrm>
          <a:off x="-12701" y="-1"/>
          <a:ext cx="9249500" cy="5300855"/>
        </a:xfrm>
        <a:prstGeom prst="rect">
          <a:avLst/>
        </a:prstGeom>
        <a:noFill/>
        <a:ln w="6350" cap="flat">
          <a:solidFill>
            <a:srgbClr val="000000"/>
          </a:solidFill>
          <a:prstDash val="solid"/>
          <a:miter lim="400000"/>
        </a:ln>
        <a:effectLst/>
      </xdr:spPr>
      <xdr:txBody>
        <a:bodyPr/>
        <a:lstStyle/>
        <a:p>
          <a:pPr/>
        </a:p>
      </xdr:txBody>
    </xdr:sp>
    <xdr:clientData/>
  </xdr:twoCellAnchor>
</xdr:wsDr>
</file>

<file path=xl/drawings/drawing2.xml><?xml version="1.0" encoding="utf-8"?>
<xdr:wsDr xmlns:r="http://schemas.openxmlformats.org/officeDocument/2006/relationships" xmlns:a="http://schemas.openxmlformats.org/drawingml/2006/main" xmlns:xdr="http://schemas.openxmlformats.org/drawingml/2006/spreadsheetDrawing">
  <xdr:twoCellAnchor>
    <xdr:from>
      <xdr:col>0</xdr:col>
      <xdr:colOff>179070</xdr:colOff>
      <xdr:row>4</xdr:row>
      <xdr:rowOff>6350</xdr:rowOff>
    </xdr:from>
    <xdr:to>
      <xdr:col>0</xdr:col>
      <xdr:colOff>354330</xdr:colOff>
      <xdr:row>10</xdr:row>
      <xdr:rowOff>133350</xdr:rowOff>
    </xdr:to>
    <xdr:sp>
      <xdr:nvSpPr>
        <xdr:cNvPr id="8" name="Shape 8"/>
        <xdr:cNvSpPr/>
      </xdr:nvSpPr>
      <xdr:spPr>
        <a:xfrm rot="16200000">
          <a:off x="-292100" y="1137920"/>
          <a:ext cx="1117600" cy="17526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12700" tIns="12700" rIns="12700" bIns="12700" numCol="1" anchor="t">
          <a:spAutoFit/>
        </a:bodyPr>
        <a:lstStyle/>
        <a:p>
          <a:pPr marL="0" marR="0" indent="0" algn="ctr" defTabSz="457200" latinLnBrk="0">
            <a:lnSpc>
              <a:spcPct val="120000"/>
            </a:lnSpc>
            <a:spcBef>
              <a:spcPts val="0"/>
            </a:spcBef>
            <a:spcAft>
              <a:spcPts val="0"/>
            </a:spcAft>
            <a:buClrTx/>
            <a:buSzTx/>
            <a:buFontTx/>
            <a:buNone/>
            <a:tabLst/>
            <a:defRPr b="1" baseline="0" cap="none" i="0" spc="0" strike="noStrike" sz="800" u="none">
              <a:ln>
                <a:noFill/>
              </a:ln>
              <a:solidFill>
                <a:srgbClr val="000000"/>
              </a:solidFill>
              <a:uFillTx/>
              <a:latin typeface="+mn-lt"/>
              <a:ea typeface="+mn-ea"/>
              <a:cs typeface="+mn-cs"/>
              <a:sym typeface="Helvetica Neue"/>
            </a:defRPr>
          </a:pPr>
          <a:r>
            <a:rPr b="1" baseline="0" cap="none" i="0" spc="0" strike="noStrike" sz="800" u="none">
              <a:ln>
                <a:noFill/>
              </a:ln>
              <a:solidFill>
                <a:srgbClr val="000000"/>
              </a:solidFill>
              <a:uFillTx/>
              <a:latin typeface="+mn-lt"/>
              <a:ea typeface="+mn-ea"/>
              <a:cs typeface="+mn-cs"/>
              <a:sym typeface="Helvetica Neue"/>
            </a:rPr>
            <a:t>1 Pizza </a:t>
          </a:r>
        </a:p>
      </xdr:txBody>
    </xdr:sp>
    <xdr:clientData/>
  </xdr:twoCellAnchor>
  <xdr:twoCellAnchor>
    <xdr:from>
      <xdr:col>0</xdr:col>
      <xdr:colOff>181699</xdr:colOff>
      <xdr:row>17</xdr:row>
      <xdr:rowOff>31750</xdr:rowOff>
    </xdr:from>
    <xdr:to>
      <xdr:col>0</xdr:col>
      <xdr:colOff>356959</xdr:colOff>
      <xdr:row>22</xdr:row>
      <xdr:rowOff>146050</xdr:rowOff>
    </xdr:to>
    <xdr:sp>
      <xdr:nvSpPr>
        <xdr:cNvPr id="9" name="Shape 9"/>
        <xdr:cNvSpPr/>
      </xdr:nvSpPr>
      <xdr:spPr>
        <a:xfrm rot="16200000">
          <a:off x="-200571" y="3220720"/>
          <a:ext cx="939801" cy="17526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12700" tIns="12700" rIns="12700" bIns="12700" numCol="1" anchor="t">
          <a:spAutoFit/>
        </a:bodyPr>
        <a:lstStyle/>
        <a:p>
          <a:pPr marL="0" marR="0" indent="0" algn="ctr" defTabSz="457200" latinLnBrk="0">
            <a:lnSpc>
              <a:spcPct val="120000"/>
            </a:lnSpc>
            <a:spcBef>
              <a:spcPts val="0"/>
            </a:spcBef>
            <a:spcAft>
              <a:spcPts val="0"/>
            </a:spcAft>
            <a:buClrTx/>
            <a:buSzTx/>
            <a:buFontTx/>
            <a:buNone/>
            <a:tabLst/>
            <a:defRPr b="1" baseline="0" cap="none" i="0" spc="0" strike="noStrike" sz="800" u="none">
              <a:ln>
                <a:noFill/>
              </a:ln>
              <a:solidFill>
                <a:srgbClr val="000000"/>
              </a:solidFill>
              <a:uFillTx/>
              <a:latin typeface="+mn-lt"/>
              <a:ea typeface="+mn-ea"/>
              <a:cs typeface="+mn-cs"/>
              <a:sym typeface="Helvetica Neue"/>
            </a:defRPr>
          </a:pPr>
          <a:r>
            <a:rPr b="1" baseline="0" cap="none" i="0" spc="0" strike="noStrike" sz="800" u="none">
              <a:ln>
                <a:noFill/>
              </a:ln>
              <a:solidFill>
                <a:srgbClr val="000000"/>
              </a:solidFill>
              <a:uFillTx/>
              <a:latin typeface="+mn-lt"/>
              <a:ea typeface="+mn-ea"/>
              <a:cs typeface="+mn-cs"/>
              <a:sym typeface="Helvetica Neue"/>
            </a:rPr>
            <a:t>3 Pizzas </a:t>
          </a:r>
        </a:p>
      </xdr:txBody>
    </xdr:sp>
    <xdr:clientData/>
  </xdr:twoCellAnchor>
  <xdr:twoCellAnchor>
    <xdr:from>
      <xdr:col>0</xdr:col>
      <xdr:colOff>179070</xdr:colOff>
      <xdr:row>10</xdr:row>
      <xdr:rowOff>95250</xdr:rowOff>
    </xdr:from>
    <xdr:to>
      <xdr:col>0</xdr:col>
      <xdr:colOff>354330</xdr:colOff>
      <xdr:row>17</xdr:row>
      <xdr:rowOff>69850</xdr:rowOff>
    </xdr:to>
    <xdr:sp>
      <xdr:nvSpPr>
        <xdr:cNvPr id="10" name="Shape 10"/>
        <xdr:cNvSpPr/>
      </xdr:nvSpPr>
      <xdr:spPr>
        <a:xfrm rot="16200000">
          <a:off x="-298450" y="2223770"/>
          <a:ext cx="1130301" cy="17526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12700" tIns="12700" rIns="12700" bIns="12700" numCol="1" anchor="t">
          <a:spAutoFit/>
        </a:bodyPr>
        <a:lstStyle/>
        <a:p>
          <a:pPr marL="0" marR="0" indent="0" algn="ctr" defTabSz="457200" latinLnBrk="0">
            <a:lnSpc>
              <a:spcPct val="120000"/>
            </a:lnSpc>
            <a:spcBef>
              <a:spcPts val="0"/>
            </a:spcBef>
            <a:spcAft>
              <a:spcPts val="0"/>
            </a:spcAft>
            <a:buClrTx/>
            <a:buSzTx/>
            <a:buFontTx/>
            <a:buNone/>
            <a:tabLst/>
            <a:defRPr b="1" baseline="0" cap="none" i="0" spc="0" strike="noStrike" sz="800" u="none">
              <a:ln>
                <a:noFill/>
              </a:ln>
              <a:solidFill>
                <a:srgbClr val="000000"/>
              </a:solidFill>
              <a:uFillTx/>
              <a:latin typeface="+mn-lt"/>
              <a:ea typeface="+mn-ea"/>
              <a:cs typeface="+mn-cs"/>
              <a:sym typeface="Helvetica Neue"/>
            </a:defRPr>
          </a:pPr>
          <a:r>
            <a:rPr b="1" baseline="0" cap="none" i="0" spc="0" strike="noStrike" sz="800" u="none">
              <a:ln>
                <a:noFill/>
              </a:ln>
              <a:solidFill>
                <a:srgbClr val="000000"/>
              </a:solidFill>
              <a:uFillTx/>
              <a:latin typeface="+mn-lt"/>
              <a:ea typeface="+mn-ea"/>
              <a:cs typeface="+mn-cs"/>
              <a:sym typeface="Helvetica Neue"/>
            </a:rPr>
            <a:t>2 Pizzas </a:t>
          </a:r>
        </a:p>
      </xdr:txBody>
    </xdr:sp>
    <xdr:clientData/>
  </xdr:twoCellAnchor>
  <xdr:twoCellAnchor>
    <xdr:from>
      <xdr:col>0</xdr:col>
      <xdr:colOff>181699</xdr:colOff>
      <xdr:row>22</xdr:row>
      <xdr:rowOff>146050</xdr:rowOff>
    </xdr:from>
    <xdr:to>
      <xdr:col>0</xdr:col>
      <xdr:colOff>356959</xdr:colOff>
      <xdr:row>29</xdr:row>
      <xdr:rowOff>95250</xdr:rowOff>
    </xdr:to>
    <xdr:sp>
      <xdr:nvSpPr>
        <xdr:cNvPr id="11" name="Shape 11"/>
        <xdr:cNvSpPr/>
      </xdr:nvSpPr>
      <xdr:spPr>
        <a:xfrm rot="16200000">
          <a:off x="-283121" y="4243070"/>
          <a:ext cx="1104901" cy="175260"/>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12700" tIns="12700" rIns="12700" bIns="12700" numCol="1" anchor="t">
          <a:spAutoFit/>
        </a:bodyPr>
        <a:lstStyle/>
        <a:p>
          <a:pPr marL="0" marR="0" indent="0" algn="ctr" defTabSz="457200" latinLnBrk="0">
            <a:lnSpc>
              <a:spcPct val="120000"/>
            </a:lnSpc>
            <a:spcBef>
              <a:spcPts val="0"/>
            </a:spcBef>
            <a:spcAft>
              <a:spcPts val="0"/>
            </a:spcAft>
            <a:buClrTx/>
            <a:buSzTx/>
            <a:buFontTx/>
            <a:buNone/>
            <a:tabLst/>
            <a:defRPr b="1" baseline="0" cap="none" i="0" spc="0" strike="noStrike" sz="800" u="none">
              <a:ln>
                <a:noFill/>
              </a:ln>
              <a:solidFill>
                <a:srgbClr val="000000"/>
              </a:solidFill>
              <a:uFillTx/>
              <a:latin typeface="+mn-lt"/>
              <a:ea typeface="+mn-ea"/>
              <a:cs typeface="+mn-cs"/>
              <a:sym typeface="Helvetica Neue"/>
            </a:defRPr>
          </a:pPr>
          <a:r>
            <a:rPr b="1" baseline="0" cap="none" i="0" spc="0" strike="noStrike" sz="800" u="none">
              <a:ln>
                <a:noFill/>
              </a:ln>
              <a:solidFill>
                <a:srgbClr val="000000"/>
              </a:solidFill>
              <a:uFillTx/>
              <a:latin typeface="+mn-lt"/>
              <a:ea typeface="+mn-ea"/>
              <a:cs typeface="+mn-cs"/>
              <a:sym typeface="Helvetica Neue"/>
            </a:rPr>
            <a:t>4 Pizzas </a:t>
          </a:r>
        </a:p>
      </xdr:txBody>
    </xdr:sp>
    <xdr:clientData/>
  </xdr:twoCellAnchor>
  <xdr:twoCellAnchor>
    <xdr:from>
      <xdr:col>0</xdr:col>
      <xdr:colOff>0</xdr:colOff>
      <xdr:row>0</xdr:row>
      <xdr:rowOff>0</xdr:rowOff>
    </xdr:from>
    <xdr:to>
      <xdr:col>12</xdr:col>
      <xdr:colOff>105498</xdr:colOff>
      <xdr:row>32</xdr:row>
      <xdr:rowOff>17653</xdr:rowOff>
    </xdr:to>
    <xdr:sp>
      <xdr:nvSpPr>
        <xdr:cNvPr id="12" name="Shape 12"/>
        <xdr:cNvSpPr/>
      </xdr:nvSpPr>
      <xdr:spPr>
        <a:xfrm>
          <a:off x="-12701" y="-1"/>
          <a:ext cx="9249500" cy="5300855"/>
        </a:xfrm>
        <a:prstGeom prst="rect">
          <a:avLst/>
        </a:prstGeom>
        <a:noFill/>
        <a:ln w="6350" cap="flat">
          <a:solidFill>
            <a:srgbClr val="000000"/>
          </a:solidFill>
          <a:prstDash val="solid"/>
          <a:miter lim="400000"/>
        </a:ln>
        <a:effectLst/>
      </xdr:spPr>
      <xdr:txBody>
        <a:bodyPr/>
        <a:lstStyle/>
        <a:p>
          <a:pPr/>
        </a:p>
      </xdr:txBody>
    </xdr: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18</v>
      </c>
      <c r="D11" t="s" s="5">
        <v>19</v>
      </c>
    </row>
    <row r="12">
      <c r="B12" s="4"/>
      <c r="C12" t="s" s="4">
        <v>20</v>
      </c>
      <c r="D12" t="s" s="5">
        <v>21</v>
      </c>
    </row>
    <row r="13">
      <c r="B13" t="s" s="3">
        <v>22</v>
      </c>
      <c r="C13" s="3"/>
      <c r="D13" s="3"/>
    </row>
    <row r="14">
      <c r="B14" s="4"/>
      <c r="C14" t="s" s="4">
        <v>5</v>
      </c>
      <c r="D14" t="s" s="5">
        <v>23</v>
      </c>
    </row>
    <row r="15">
      <c r="B15" s="4"/>
      <c r="C15" t="s" s="4">
        <v>18</v>
      </c>
      <c r="D15" t="s" s="5">
        <v>24</v>
      </c>
    </row>
    <row r="16">
      <c r="B16" s="4"/>
      <c r="C16" t="s" s="4">
        <v>20</v>
      </c>
      <c r="D16" t="s" s="5">
        <v>25</v>
      </c>
    </row>
  </sheetData>
  <mergeCells count="1">
    <mergeCell ref="B3:D3"/>
  </mergeCells>
  <hyperlinks>
    <hyperlink ref="D10" location="'Natural Yeast - Pizza'!R2C1" tooltip="" display="Natural Yeast - Pizza"/>
    <hyperlink ref="D11" location="'Natural Yeast - Bread'!R2C1" tooltip="" display="Natural Yeast - Bread"/>
    <hyperlink ref="D12" location="'Natural Yeast - Drawings'!R1C1" tooltip="" display="Natural Yeast - Drawings"/>
    <hyperlink ref="D14" location="'Dry Yeast - Pizza'!R2C1" tooltip="" display="Dry Yeast - Pizza"/>
    <hyperlink ref="D15" location="'Dry Yeast - Bread'!R2C1" tooltip="" display="Dry Yeast - Bread"/>
    <hyperlink ref="D16" location="'Dry Yeast - Drawings'!R1C1" tooltip="" display="Dry Yeast - Drawings"/>
  </hyperlinks>
</worksheet>
</file>

<file path=xl/worksheets/sheet2.xml><?xml version="1.0" encoding="utf-8"?>
<worksheet xmlns:r="http://schemas.openxmlformats.org/officeDocument/2006/relationships" xmlns="http://schemas.openxmlformats.org/spreadsheetml/2006/main">
  <dimension ref="A2:L30"/>
  <sheetViews>
    <sheetView workbookViewId="0" showGridLines="0" defaultGridColor="1"/>
  </sheetViews>
  <sheetFormatPr defaultColWidth="2.55265" defaultRowHeight="13.9" customHeight="1" outlineLevelRow="0" outlineLevelCol="0"/>
  <cols>
    <col min="1" max="1" width="2.58594" style="6" customWidth="1"/>
    <col min="2" max="2" width="5.13281" style="6" customWidth="1"/>
    <col min="3" max="3" width="5.13281" style="6" customWidth="1"/>
    <col min="4" max="4" width="5.13281" style="6" customWidth="1"/>
    <col min="5" max="5" width="5.13281" style="6" customWidth="1"/>
    <col min="6" max="6" width="5.13281" style="6" customWidth="1"/>
    <col min="7" max="7" width="5.13281" style="6" customWidth="1"/>
    <col min="8" max="8" width="5.13281" style="6" customWidth="1"/>
    <col min="9" max="9" width="5.13281" style="6" customWidth="1"/>
    <col min="10" max="10" width="5.13281" style="6" customWidth="1"/>
    <col min="11" max="11" width="5.13281" style="6" customWidth="1"/>
    <col min="12" max="12" width="5.13281" style="6" customWidth="1"/>
    <col min="13" max="256" width="2.57031" style="6" customWidth="1"/>
  </cols>
  <sheetData>
    <row r="1" ht="26.45" customHeight="1">
      <c r="A1" t="s" s="7">
        <v>5</v>
      </c>
      <c r="B1" s="7"/>
      <c r="C1" s="7"/>
      <c r="D1" s="7"/>
      <c r="E1" s="7"/>
      <c r="F1" s="7"/>
      <c r="G1" s="7"/>
      <c r="H1" s="7"/>
      <c r="I1" s="7"/>
      <c r="J1" s="7"/>
      <c r="K1" s="7"/>
      <c r="L1" s="7"/>
    </row>
    <row r="2" ht="12.8" customHeight="1">
      <c r="A2" s="8"/>
      <c r="B2" t="s" s="9">
        <v>7</v>
      </c>
      <c r="C2" t="s" s="9">
        <v>8</v>
      </c>
      <c r="D2" t="s" s="9">
        <v>9</v>
      </c>
      <c r="E2" t="s" s="9">
        <v>10</v>
      </c>
      <c r="F2" t="s" s="9">
        <v>11</v>
      </c>
      <c r="G2" t="s" s="9">
        <v>12</v>
      </c>
      <c r="H2" t="s" s="9">
        <v>13</v>
      </c>
      <c r="I2" t="s" s="9">
        <v>14</v>
      </c>
      <c r="J2" t="s" s="9">
        <v>15</v>
      </c>
      <c r="K2" t="s" s="9">
        <v>16</v>
      </c>
      <c r="L2" t="s" s="9">
        <v>17</v>
      </c>
    </row>
    <row r="3" ht="12.8" customHeight="1">
      <c r="A3" s="8"/>
      <c r="B3" s="10">
        <v>1</v>
      </c>
      <c r="C3" s="11">
        <v>0.7</v>
      </c>
      <c r="D3" s="10">
        <v>0.02</v>
      </c>
      <c r="E3" s="12">
        <v>0.036</v>
      </c>
      <c r="F3" s="12">
        <v>0.018</v>
      </c>
      <c r="G3" s="12">
        <v>0.012</v>
      </c>
      <c r="H3" s="12">
        <v>0.008999999999999999</v>
      </c>
      <c r="I3" s="12">
        <v>0.0072</v>
      </c>
      <c r="J3" s="12">
        <v>0.006</v>
      </c>
      <c r="K3" s="12">
        <v>0.0051</v>
      </c>
      <c r="L3" s="12">
        <v>0.0045</v>
      </c>
    </row>
    <row r="4" ht="12.8" customHeight="1">
      <c r="A4" s="13"/>
      <c r="B4" s="14">
        <v>120</v>
      </c>
      <c r="C4" s="15">
        <f>$B4*C$3</f>
        <v>84</v>
      </c>
      <c r="D4" s="15">
        <f>$B4*D$3</f>
        <v>2.4</v>
      </c>
      <c r="E4" s="16">
        <f>$B4*E$3</f>
        <v>4.319999999999999</v>
      </c>
      <c r="F4" s="16">
        <f>$B4*F$3</f>
        <v>2.16</v>
      </c>
      <c r="G4" s="16">
        <f>$B4*G$3</f>
        <v>1.44</v>
      </c>
      <c r="H4" s="16">
        <f>$B4*H$3</f>
        <v>1.08</v>
      </c>
      <c r="I4" s="16">
        <f>$B4*I$3</f>
        <v>0.864</v>
      </c>
      <c r="J4" s="16">
        <f>$B4*J$3</f>
        <v>0.72</v>
      </c>
      <c r="K4" s="16">
        <f>$B4*K$3</f>
        <v>0.6120000000000001</v>
      </c>
      <c r="L4" s="16">
        <f>$B4*L$3</f>
        <v>0.5399999999999999</v>
      </c>
    </row>
    <row r="5" ht="12.8" customHeight="1">
      <c r="A5" s="17"/>
      <c r="B5" s="14">
        <v>130</v>
      </c>
      <c r="C5" s="15">
        <f>$B5*C$3</f>
        <v>91</v>
      </c>
      <c r="D5" s="15">
        <f>$B5*D$3</f>
        <v>2.6</v>
      </c>
      <c r="E5" s="16">
        <f>$B5*E$3</f>
        <v>4.68</v>
      </c>
      <c r="F5" s="16">
        <f>$B5*F$3</f>
        <v>2.34</v>
      </c>
      <c r="G5" s="16">
        <f>$B5*G$3</f>
        <v>1.56</v>
      </c>
      <c r="H5" s="16">
        <f>$B5*H$3</f>
        <v>1.17</v>
      </c>
      <c r="I5" s="16">
        <f>$B5*I$3</f>
        <v>0.9359999999999999</v>
      </c>
      <c r="J5" s="16">
        <f>$B5*J$3</f>
        <v>0.78</v>
      </c>
      <c r="K5" s="16">
        <f>$B5*K$3</f>
        <v>0.663</v>
      </c>
      <c r="L5" s="16">
        <f>$B5*L$3</f>
        <v>0.585</v>
      </c>
    </row>
    <row r="6" ht="12.8" customHeight="1">
      <c r="A6" s="17"/>
      <c r="B6" s="14">
        <v>140</v>
      </c>
      <c r="C6" s="15">
        <f>$B6*C$3</f>
        <v>98</v>
      </c>
      <c r="D6" s="15">
        <f>$B6*D$3</f>
        <v>2.8</v>
      </c>
      <c r="E6" s="16">
        <f>$B6*E$3</f>
        <v>5.04</v>
      </c>
      <c r="F6" s="16">
        <f>$B6*F$3</f>
        <v>2.52</v>
      </c>
      <c r="G6" s="16">
        <f>$B6*G$3</f>
        <v>1.68</v>
      </c>
      <c r="H6" s="16">
        <f>$B6*H$3</f>
        <v>1.26</v>
      </c>
      <c r="I6" s="16">
        <f>$B6*I$3</f>
        <v>1.008</v>
      </c>
      <c r="J6" s="16">
        <f>$B6*J$3</f>
        <v>0.84</v>
      </c>
      <c r="K6" s="16">
        <f>$B6*K$3</f>
        <v>0.7140000000000001</v>
      </c>
      <c r="L6" s="16">
        <f>$B6*L$3</f>
        <v>0.63</v>
      </c>
    </row>
    <row r="7" ht="12.8" customHeight="1">
      <c r="A7" s="17"/>
      <c r="B7" s="14">
        <v>150</v>
      </c>
      <c r="C7" s="15">
        <f>$B7*C$3</f>
        <v>105</v>
      </c>
      <c r="D7" s="15">
        <f>$B7*D$3</f>
        <v>3</v>
      </c>
      <c r="E7" s="16">
        <f>$B7*E$3</f>
        <v>5.399999999999999</v>
      </c>
      <c r="F7" s="16">
        <f>$B7*F$3</f>
        <v>2.7</v>
      </c>
      <c r="G7" s="16">
        <f>$B7*G$3</f>
        <v>1.8</v>
      </c>
      <c r="H7" s="16">
        <f>$B7*H$3</f>
        <v>1.35</v>
      </c>
      <c r="I7" s="16">
        <f>$B7*I$3</f>
        <v>1.08</v>
      </c>
      <c r="J7" s="16">
        <f>$B7*J$3</f>
        <v>0.9</v>
      </c>
      <c r="K7" s="16">
        <f>$B7*K$3</f>
        <v>0.765</v>
      </c>
      <c r="L7" s="16">
        <f>$B7*L$3</f>
        <v>0.6749999999999999</v>
      </c>
    </row>
    <row r="8" ht="12.8" customHeight="1">
      <c r="A8" s="17"/>
      <c r="B8" s="18">
        <v>160</v>
      </c>
      <c r="C8" s="19">
        <f>$B8*C$3</f>
        <v>112</v>
      </c>
      <c r="D8" s="19">
        <f>$B8*D$3</f>
        <v>3.2</v>
      </c>
      <c r="E8" s="20">
        <f>$B8*E$3</f>
        <v>5.76</v>
      </c>
      <c r="F8" s="21">
        <f>$B8*F$3</f>
        <v>2.88</v>
      </c>
      <c r="G8" s="21">
        <f>$B8*G$3</f>
        <v>1.92</v>
      </c>
      <c r="H8" s="21">
        <f>$B8*H$3</f>
        <v>1.44</v>
      </c>
      <c r="I8" s="21">
        <f>$B8*I$3</f>
        <v>1.152</v>
      </c>
      <c r="J8" s="21">
        <f>$B8*J$3</f>
        <v>0.96</v>
      </c>
      <c r="K8" s="21">
        <f>$B8*K$3</f>
        <v>0.8160000000000001</v>
      </c>
      <c r="L8" s="21">
        <f>$B8*L$3</f>
        <v>0.72</v>
      </c>
    </row>
    <row r="9" ht="12.8" customHeight="1">
      <c r="A9" s="17"/>
      <c r="B9" s="14">
        <v>170</v>
      </c>
      <c r="C9" s="15">
        <f>$B9*C$3</f>
        <v>119</v>
      </c>
      <c r="D9" s="15">
        <f>$B9*D$3</f>
        <v>3.4</v>
      </c>
      <c r="E9" s="16">
        <f>$B9*E$3</f>
        <v>6.119999999999999</v>
      </c>
      <c r="F9" s="16">
        <f>$B9*F$3</f>
        <v>3.06</v>
      </c>
      <c r="G9" s="16">
        <f>$B9*G$3</f>
        <v>2.04</v>
      </c>
      <c r="H9" s="16">
        <f>$B9*H$3</f>
        <v>1.53</v>
      </c>
      <c r="I9" s="16">
        <f>$B9*I$3</f>
        <v>1.224</v>
      </c>
      <c r="J9" s="16">
        <f>$B9*J$3</f>
        <v>1.02</v>
      </c>
      <c r="K9" s="16">
        <f>$B9*K$3</f>
        <v>0.8670000000000001</v>
      </c>
      <c r="L9" s="16">
        <f>$B9*L$3</f>
        <v>0.7649999999999999</v>
      </c>
    </row>
    <row r="10" ht="12.8" customHeight="1">
      <c r="A10" s="17"/>
      <c r="B10" s="14">
        <v>180</v>
      </c>
      <c r="C10" s="15">
        <f>$B10*C$3</f>
        <v>126</v>
      </c>
      <c r="D10" s="15">
        <f>$B10*D$3</f>
        <v>3.6</v>
      </c>
      <c r="E10" s="16">
        <f>$B10*E$3</f>
        <v>6.48</v>
      </c>
      <c r="F10" s="16">
        <f>$B10*F$3</f>
        <v>3.24</v>
      </c>
      <c r="G10" s="16">
        <f>$B10*G$3</f>
        <v>2.16</v>
      </c>
      <c r="H10" s="16">
        <f>$B10*H$3</f>
        <v>1.62</v>
      </c>
      <c r="I10" s="16">
        <f>$B10*I$3</f>
        <v>1.296</v>
      </c>
      <c r="J10" s="16">
        <f>$B10*J$3</f>
        <v>1.08</v>
      </c>
      <c r="K10" s="16">
        <f>$B10*K$3</f>
        <v>0.918</v>
      </c>
      <c r="L10" s="16">
        <f>$B10*L$3</f>
        <v>0.8099999999999999</v>
      </c>
    </row>
    <row r="11" ht="12.8" customHeight="1">
      <c r="A11" s="13"/>
      <c r="B11" s="14">
        <f>B4*2</f>
        <v>240</v>
      </c>
      <c r="C11" s="15">
        <f>$B11*C$3</f>
        <v>168</v>
      </c>
      <c r="D11" s="15">
        <f>$B11*D$3</f>
        <v>4.8</v>
      </c>
      <c r="E11" s="16">
        <f>$B11*E$3</f>
        <v>8.639999999999999</v>
      </c>
      <c r="F11" s="16">
        <f>$B11*F$3</f>
        <v>4.319999999999999</v>
      </c>
      <c r="G11" s="16">
        <f>$B11*G$3</f>
        <v>2.88</v>
      </c>
      <c r="H11" s="16">
        <f>$B11*H$3</f>
        <v>2.16</v>
      </c>
      <c r="I11" s="16">
        <f>$B11*I$3</f>
        <v>1.728</v>
      </c>
      <c r="J11" s="16">
        <f>$B11*J$3</f>
        <v>1.44</v>
      </c>
      <c r="K11" s="16">
        <f>$B11*K$3</f>
        <v>1.224</v>
      </c>
      <c r="L11" s="16">
        <f>$B11*L$3</f>
        <v>1.08</v>
      </c>
    </row>
    <row r="12" ht="12.8" customHeight="1">
      <c r="A12" s="17"/>
      <c r="B12" s="14">
        <f>B5*2</f>
        <v>260</v>
      </c>
      <c r="C12" s="15">
        <f>$B12*C$3</f>
        <v>182</v>
      </c>
      <c r="D12" s="15">
        <f>$B12*D$3</f>
        <v>5.2</v>
      </c>
      <c r="E12" s="16">
        <f>$B12*E$3</f>
        <v>9.359999999999999</v>
      </c>
      <c r="F12" s="16">
        <f>$B12*F$3</f>
        <v>4.68</v>
      </c>
      <c r="G12" s="16">
        <f>$B12*G$3</f>
        <v>3.12</v>
      </c>
      <c r="H12" s="16">
        <f>$B12*H$3</f>
        <v>2.34</v>
      </c>
      <c r="I12" s="16">
        <f>$B12*I$3</f>
        <v>1.872</v>
      </c>
      <c r="J12" s="16">
        <f>$B12*J$3</f>
        <v>1.56</v>
      </c>
      <c r="K12" s="16">
        <f>$B12*K$3</f>
        <v>1.326</v>
      </c>
      <c r="L12" s="16">
        <f>$B12*L$3</f>
        <v>1.17</v>
      </c>
    </row>
    <row r="13" ht="12.8" customHeight="1">
      <c r="A13" s="17"/>
      <c r="B13" s="14">
        <f>B6*2</f>
        <v>280</v>
      </c>
      <c r="C13" s="15">
        <f>$B13*C$3</f>
        <v>196</v>
      </c>
      <c r="D13" s="15">
        <f>$B13*D$3</f>
        <v>5.600000000000001</v>
      </c>
      <c r="E13" s="16">
        <f>$B13*E$3</f>
        <v>10.08</v>
      </c>
      <c r="F13" s="16">
        <f>$B13*F$3</f>
        <v>5.04</v>
      </c>
      <c r="G13" s="16">
        <f>$B13*G$3</f>
        <v>3.36</v>
      </c>
      <c r="H13" s="16">
        <f>$B13*H$3</f>
        <v>2.52</v>
      </c>
      <c r="I13" s="16">
        <f>$B13*I$3</f>
        <v>2.016</v>
      </c>
      <c r="J13" s="16">
        <f>$B13*J$3</f>
        <v>1.68</v>
      </c>
      <c r="K13" s="16">
        <f>$B13*K$3</f>
        <v>1.428</v>
      </c>
      <c r="L13" s="16">
        <f>$B13*L$3</f>
        <v>1.26</v>
      </c>
    </row>
    <row r="14" ht="12.8" customHeight="1">
      <c r="A14" s="17"/>
      <c r="B14" s="14">
        <f>B7*2</f>
        <v>300</v>
      </c>
      <c r="C14" s="15">
        <f>$B14*C$3</f>
        <v>210</v>
      </c>
      <c r="D14" s="15">
        <f>$B14*D$3</f>
        <v>6</v>
      </c>
      <c r="E14" s="16">
        <f>$B14*E$3</f>
        <v>10.8</v>
      </c>
      <c r="F14" s="16">
        <f>$B14*F$3</f>
        <v>5.399999999999999</v>
      </c>
      <c r="G14" s="16">
        <f>$B14*G$3</f>
        <v>3.6</v>
      </c>
      <c r="H14" s="16">
        <f>$B14*H$3</f>
        <v>2.7</v>
      </c>
      <c r="I14" s="16">
        <f>$B14*I$3</f>
        <v>2.16</v>
      </c>
      <c r="J14" s="16">
        <f>$B14*J$3</f>
        <v>1.8</v>
      </c>
      <c r="K14" s="16">
        <f>$B14*K$3</f>
        <v>1.53</v>
      </c>
      <c r="L14" s="16">
        <f>$B14*L$3</f>
        <v>1.35</v>
      </c>
    </row>
    <row r="15" ht="12.8" customHeight="1">
      <c r="A15" s="17"/>
      <c r="B15" s="18">
        <f>B8*2</f>
        <v>320</v>
      </c>
      <c r="C15" s="19">
        <f>$B15*C$3</f>
        <v>224</v>
      </c>
      <c r="D15" s="19">
        <f>$B15*D$3</f>
        <v>6.4</v>
      </c>
      <c r="E15" s="21">
        <f>$B15*E$3</f>
        <v>11.52</v>
      </c>
      <c r="F15" s="21">
        <f>$B15*F$3</f>
        <v>5.76</v>
      </c>
      <c r="G15" s="21">
        <f>$B15*G$3</f>
        <v>3.84</v>
      </c>
      <c r="H15" s="21">
        <f>$B15*H$3</f>
        <v>2.88</v>
      </c>
      <c r="I15" s="21">
        <f>$B15*I$3</f>
        <v>2.304</v>
      </c>
      <c r="J15" s="21">
        <f>$B15*J$3</f>
        <v>1.92</v>
      </c>
      <c r="K15" s="21">
        <f>$B15*K$3</f>
        <v>1.632</v>
      </c>
      <c r="L15" s="21">
        <f>$B15*L$3</f>
        <v>1.44</v>
      </c>
    </row>
    <row r="16" ht="12.8" customHeight="1">
      <c r="A16" s="17"/>
      <c r="B16" s="14">
        <f>B9*2</f>
        <v>340</v>
      </c>
      <c r="C16" s="15">
        <f>$B16*C$3</f>
        <v>238</v>
      </c>
      <c r="D16" s="15">
        <f>$B16*D$3</f>
        <v>6.8</v>
      </c>
      <c r="E16" s="16">
        <f>$B16*E$3</f>
        <v>12.24</v>
      </c>
      <c r="F16" s="16">
        <f>$B16*F$3</f>
        <v>6.119999999999999</v>
      </c>
      <c r="G16" s="16">
        <f>$B16*G$3</f>
        <v>4.08</v>
      </c>
      <c r="H16" s="16">
        <f>$B16*H$3</f>
        <v>3.06</v>
      </c>
      <c r="I16" s="16">
        <f>$B16*I$3</f>
        <v>2.448</v>
      </c>
      <c r="J16" s="16">
        <f>$B16*J$3</f>
        <v>2.04</v>
      </c>
      <c r="K16" s="16">
        <f>$B16*K$3</f>
        <v>1.734</v>
      </c>
      <c r="L16" s="16">
        <f>$B16*L$3</f>
        <v>1.53</v>
      </c>
    </row>
    <row r="17" ht="12.8" customHeight="1">
      <c r="A17" s="17"/>
      <c r="B17" s="14">
        <f>B10*2</f>
        <v>360</v>
      </c>
      <c r="C17" s="15">
        <f>$B17*C$3</f>
        <v>252</v>
      </c>
      <c r="D17" s="15">
        <f>$B17*D$3</f>
        <v>7.2</v>
      </c>
      <c r="E17" s="16">
        <f>$B17*E$3</f>
        <v>12.96</v>
      </c>
      <c r="F17" s="16">
        <f>$B17*F$3</f>
        <v>6.48</v>
      </c>
      <c r="G17" s="16">
        <f>$B17*G$3</f>
        <v>4.32</v>
      </c>
      <c r="H17" s="16">
        <f>$B17*H$3</f>
        <v>3.24</v>
      </c>
      <c r="I17" s="16">
        <f>$B17*I$3</f>
        <v>2.592</v>
      </c>
      <c r="J17" s="16">
        <f>$B17*J$3</f>
        <v>2.16</v>
      </c>
      <c r="K17" s="16">
        <f>$B17*K$3</f>
        <v>1.836</v>
      </c>
      <c r="L17" s="16">
        <f>$B17*L$3</f>
        <v>1.62</v>
      </c>
    </row>
    <row r="18" ht="12.8" customHeight="1">
      <c r="A18" s="13"/>
      <c r="B18" s="14">
        <f>B5*3</f>
        <v>390</v>
      </c>
      <c r="C18" s="15">
        <f>$B18*C$3</f>
        <v>273</v>
      </c>
      <c r="D18" s="15">
        <f>$B18*D$3</f>
        <v>7.8</v>
      </c>
      <c r="E18" s="16">
        <f>$B18*E$3</f>
        <v>14.04</v>
      </c>
      <c r="F18" s="16">
        <f>$B18*F$3</f>
        <v>7.02</v>
      </c>
      <c r="G18" s="16">
        <f>$B18*G$3</f>
        <v>4.68</v>
      </c>
      <c r="H18" s="16">
        <f>$B18*H$3</f>
        <v>3.51</v>
      </c>
      <c r="I18" s="16">
        <f>$B18*I$3</f>
        <v>2.808</v>
      </c>
      <c r="J18" s="16">
        <f>$B18*J$3</f>
        <v>2.34</v>
      </c>
      <c r="K18" s="16">
        <f>$B18*K$3</f>
        <v>1.989</v>
      </c>
      <c r="L18" s="16">
        <f>$B18*L$3</f>
        <v>1.755</v>
      </c>
    </row>
    <row r="19" ht="12.8" customHeight="1">
      <c r="A19" s="17"/>
      <c r="B19" s="14">
        <f>B6*3</f>
        <v>420</v>
      </c>
      <c r="C19" s="15">
        <f>$B19*C$3</f>
        <v>294</v>
      </c>
      <c r="D19" s="15">
        <f>$B19*D$3</f>
        <v>8.4</v>
      </c>
      <c r="E19" s="16">
        <f>$B19*E$3</f>
        <v>15.12</v>
      </c>
      <c r="F19" s="16">
        <f>$B19*F$3</f>
        <v>7.56</v>
      </c>
      <c r="G19" s="16">
        <f>$B19*G$3</f>
        <v>5.04</v>
      </c>
      <c r="H19" s="16">
        <f>$B19*H$3</f>
        <v>3.78</v>
      </c>
      <c r="I19" s="16">
        <f>$B19*I$3</f>
        <v>3.024</v>
      </c>
      <c r="J19" s="16">
        <f>$B19*J$3</f>
        <v>2.52</v>
      </c>
      <c r="K19" s="16">
        <f>$B19*K$3</f>
        <v>2.142</v>
      </c>
      <c r="L19" s="16">
        <f>$B19*L$3</f>
        <v>1.89</v>
      </c>
    </row>
    <row r="20" ht="12.8" customHeight="1">
      <c r="A20" s="17"/>
      <c r="B20" s="14">
        <f>B7*3</f>
        <v>450</v>
      </c>
      <c r="C20" s="15">
        <f>$B20*C$3</f>
        <v>315</v>
      </c>
      <c r="D20" s="15">
        <f>$B20*D$3</f>
        <v>9</v>
      </c>
      <c r="E20" s="16">
        <f>$B20*E$3</f>
        <v>16.2</v>
      </c>
      <c r="F20" s="16">
        <f>$B20*F$3</f>
        <v>8.1</v>
      </c>
      <c r="G20" s="16">
        <f>$B20*G$3</f>
        <v>5.4</v>
      </c>
      <c r="H20" s="16">
        <f>$B20*H$3</f>
        <v>4.05</v>
      </c>
      <c r="I20" s="16">
        <f>$B20*I$3</f>
        <v>3.24</v>
      </c>
      <c r="J20" s="16">
        <f>$B20*J$3</f>
        <v>2.7</v>
      </c>
      <c r="K20" s="16">
        <f>$B20*K$3</f>
        <v>2.295</v>
      </c>
      <c r="L20" s="16">
        <f>$B20*L$3</f>
        <v>2.025</v>
      </c>
    </row>
    <row r="21" ht="12.8" customHeight="1">
      <c r="A21" s="17"/>
      <c r="B21" s="18">
        <f>B8*3</f>
        <v>480</v>
      </c>
      <c r="C21" s="19">
        <f>$B21*C$3</f>
        <v>336</v>
      </c>
      <c r="D21" s="19">
        <f>$B21*D$3</f>
        <v>9.6</v>
      </c>
      <c r="E21" s="21">
        <f>$B21*E$3</f>
        <v>17.28</v>
      </c>
      <c r="F21" s="21">
        <f>$B21*F$3</f>
        <v>8.639999999999999</v>
      </c>
      <c r="G21" s="21">
        <f>$B21*G$3</f>
        <v>5.76</v>
      </c>
      <c r="H21" s="21">
        <f>$B21*H$3</f>
        <v>4.319999999999999</v>
      </c>
      <c r="I21" s="21">
        <f>$B21*I$3</f>
        <v>3.456</v>
      </c>
      <c r="J21" s="21">
        <f>$B21*J$3</f>
        <v>2.88</v>
      </c>
      <c r="K21" s="21">
        <f>$B21*K$3</f>
        <v>2.448</v>
      </c>
      <c r="L21" s="21">
        <f>$B21*L$3</f>
        <v>2.16</v>
      </c>
    </row>
    <row r="22" ht="12.8" customHeight="1">
      <c r="A22" s="17"/>
      <c r="B22" s="14">
        <f>B9*3</f>
        <v>510</v>
      </c>
      <c r="C22" s="15">
        <f>$B22*C$3</f>
        <v>357</v>
      </c>
      <c r="D22" s="15">
        <f>$B22*D$3</f>
        <v>10.2</v>
      </c>
      <c r="E22" s="16">
        <f>$B22*E$3</f>
        <v>18.36</v>
      </c>
      <c r="F22" s="16">
        <f>$B22*F$3</f>
        <v>9.18</v>
      </c>
      <c r="G22" s="16">
        <f>$B22*G$3</f>
        <v>6.12</v>
      </c>
      <c r="H22" s="16">
        <f>$B22*H$3</f>
        <v>4.59</v>
      </c>
      <c r="I22" s="16">
        <f>$B22*I$3</f>
        <v>3.672</v>
      </c>
      <c r="J22" s="16">
        <f>$B22*J$3</f>
        <v>3.06</v>
      </c>
      <c r="K22" s="16">
        <f>$B22*K$3</f>
        <v>2.601</v>
      </c>
      <c r="L22" s="16">
        <f>$B22*L$3</f>
        <v>2.295</v>
      </c>
    </row>
    <row r="23" ht="12.8" customHeight="1">
      <c r="A23" s="17"/>
      <c r="B23" s="14">
        <f>B10*3</f>
        <v>540</v>
      </c>
      <c r="C23" s="15">
        <f>$B23*C$3</f>
        <v>378</v>
      </c>
      <c r="D23" s="15">
        <f>$B23*D$3</f>
        <v>10.8</v>
      </c>
      <c r="E23" s="16">
        <f>$B23*E$3</f>
        <v>19.44</v>
      </c>
      <c r="F23" s="16">
        <f>$B23*F$3</f>
        <v>9.719999999999999</v>
      </c>
      <c r="G23" s="16">
        <f>$B23*G$3</f>
        <v>6.48</v>
      </c>
      <c r="H23" s="16">
        <f>$B23*H$3</f>
        <v>4.859999999999999</v>
      </c>
      <c r="I23" s="16">
        <f>$B23*I$3</f>
        <v>3.888</v>
      </c>
      <c r="J23" s="16">
        <f>$B23*J$3</f>
        <v>3.24</v>
      </c>
      <c r="K23" s="16">
        <f>$B23*K$3</f>
        <v>2.754</v>
      </c>
      <c r="L23" s="16">
        <f>$B23*L$3</f>
        <v>2.43</v>
      </c>
    </row>
    <row r="24" ht="12.8" customHeight="1">
      <c r="A24" s="13"/>
      <c r="B24" s="14">
        <f>B4*4</f>
        <v>480</v>
      </c>
      <c r="C24" s="15">
        <f>$B24*C$3</f>
        <v>336</v>
      </c>
      <c r="D24" s="15">
        <f>$B24*D$3</f>
        <v>9.6</v>
      </c>
      <c r="E24" s="16">
        <f>$B24*E$3</f>
        <v>17.28</v>
      </c>
      <c r="F24" s="16">
        <f>$B24*F$3</f>
        <v>8.639999999999999</v>
      </c>
      <c r="G24" s="16">
        <f>$B24*G$3</f>
        <v>5.76</v>
      </c>
      <c r="H24" s="16">
        <f>$B24*H$3</f>
        <v>4.319999999999999</v>
      </c>
      <c r="I24" s="16">
        <f>$B24*I$3</f>
        <v>3.456</v>
      </c>
      <c r="J24" s="16">
        <f>$B24*J$3</f>
        <v>2.88</v>
      </c>
      <c r="K24" s="16">
        <f>$B24*K$3</f>
        <v>2.448</v>
      </c>
      <c r="L24" s="16">
        <f>$B24*L$3</f>
        <v>2.16</v>
      </c>
    </row>
    <row r="25" ht="12.8" customHeight="1">
      <c r="A25" s="17"/>
      <c r="B25" s="14">
        <f>B5*4</f>
        <v>520</v>
      </c>
      <c r="C25" s="15">
        <f>$B25*C$3</f>
        <v>364</v>
      </c>
      <c r="D25" s="15">
        <f>$B25*D$3</f>
        <v>10.4</v>
      </c>
      <c r="E25" s="16">
        <f>$B25*E$3</f>
        <v>18.72</v>
      </c>
      <c r="F25" s="16">
        <f>$B25*F$3</f>
        <v>9.359999999999999</v>
      </c>
      <c r="G25" s="16">
        <f>$B25*G$3</f>
        <v>6.24</v>
      </c>
      <c r="H25" s="16">
        <f>$B25*H$3</f>
        <v>4.68</v>
      </c>
      <c r="I25" s="16">
        <f>$B25*I$3</f>
        <v>3.744</v>
      </c>
      <c r="J25" s="16">
        <f>$B25*J$3</f>
        <v>3.12</v>
      </c>
      <c r="K25" s="16">
        <f>$B25*K$3</f>
        <v>2.652</v>
      </c>
      <c r="L25" s="16">
        <f>$B25*L$3</f>
        <v>2.34</v>
      </c>
    </row>
    <row r="26" ht="12.8" customHeight="1">
      <c r="A26" s="17"/>
      <c r="B26" s="14">
        <f>B6*4</f>
        <v>560</v>
      </c>
      <c r="C26" s="15">
        <f>$B26*C$3</f>
        <v>392</v>
      </c>
      <c r="D26" s="15">
        <f>$B26*D$3</f>
        <v>11.2</v>
      </c>
      <c r="E26" s="16">
        <f>$B26*E$3</f>
        <v>20.16</v>
      </c>
      <c r="F26" s="16">
        <f>$B26*F$3</f>
        <v>10.08</v>
      </c>
      <c r="G26" s="16">
        <f>$B26*G$3</f>
        <v>6.72</v>
      </c>
      <c r="H26" s="16">
        <f>$B26*H$3</f>
        <v>5.04</v>
      </c>
      <c r="I26" s="16">
        <f>$B26*I$3</f>
        <v>4.032</v>
      </c>
      <c r="J26" s="16">
        <f>$B26*J$3</f>
        <v>3.36</v>
      </c>
      <c r="K26" s="16">
        <f>$B26*K$3</f>
        <v>2.856</v>
      </c>
      <c r="L26" s="16">
        <f>$B26*L$3</f>
        <v>2.52</v>
      </c>
    </row>
    <row r="27" ht="12.8" customHeight="1">
      <c r="A27" s="17"/>
      <c r="B27" s="14">
        <f>B7*4</f>
        <v>600</v>
      </c>
      <c r="C27" s="15">
        <f>$B27*C$3</f>
        <v>420</v>
      </c>
      <c r="D27" s="15">
        <f>$B27*D$3</f>
        <v>12</v>
      </c>
      <c r="E27" s="16">
        <f>$B27*E$3</f>
        <v>21.6</v>
      </c>
      <c r="F27" s="16">
        <f>$B27*F$3</f>
        <v>10.8</v>
      </c>
      <c r="G27" s="16">
        <f>$B27*G$3</f>
        <v>7.2</v>
      </c>
      <c r="H27" s="16">
        <f>$B27*H$3</f>
        <v>5.399999999999999</v>
      </c>
      <c r="I27" s="16">
        <f>$B27*I$3</f>
        <v>4.32</v>
      </c>
      <c r="J27" s="16">
        <f>$B27*J$3</f>
        <v>3.6</v>
      </c>
      <c r="K27" s="16">
        <f>$B27*K$3</f>
        <v>3.06</v>
      </c>
      <c r="L27" s="16">
        <f>$B27*L$3</f>
        <v>2.7</v>
      </c>
    </row>
    <row r="28" ht="12.8" customHeight="1">
      <c r="A28" s="17"/>
      <c r="B28" s="18">
        <f>B8*4</f>
        <v>640</v>
      </c>
      <c r="C28" s="19">
        <f>$B28*C$3</f>
        <v>448</v>
      </c>
      <c r="D28" s="19">
        <f>$B28*D$3</f>
        <v>12.8</v>
      </c>
      <c r="E28" s="21">
        <f>$B28*E$3</f>
        <v>23.04</v>
      </c>
      <c r="F28" s="21">
        <f>$B28*F$3</f>
        <v>11.52</v>
      </c>
      <c r="G28" s="21">
        <f>$B28*G$3</f>
        <v>7.68</v>
      </c>
      <c r="H28" s="21">
        <f>$B28*H$3</f>
        <v>5.76</v>
      </c>
      <c r="I28" s="21">
        <f>$B28*I$3</f>
        <v>4.608</v>
      </c>
      <c r="J28" s="21">
        <f>$B28*J$3</f>
        <v>3.84</v>
      </c>
      <c r="K28" s="21">
        <f>$B28*K$3</f>
        <v>3.264</v>
      </c>
      <c r="L28" s="21">
        <f>$B28*L$3</f>
        <v>2.88</v>
      </c>
    </row>
    <row r="29" ht="12.8" customHeight="1">
      <c r="A29" s="17"/>
      <c r="B29" s="14">
        <f>B9*4</f>
        <v>680</v>
      </c>
      <c r="C29" s="15">
        <f>$B29*C$3</f>
        <v>475.9999999999999</v>
      </c>
      <c r="D29" s="15">
        <f>$B29*D$3</f>
        <v>13.6</v>
      </c>
      <c r="E29" s="16">
        <f>$B29*E$3</f>
        <v>24.48</v>
      </c>
      <c r="F29" s="16">
        <f>$B29*F$3</f>
        <v>12.24</v>
      </c>
      <c r="G29" s="16">
        <f>$B29*G$3</f>
        <v>8.16</v>
      </c>
      <c r="H29" s="16">
        <f>$B29*H$3</f>
        <v>6.119999999999999</v>
      </c>
      <c r="I29" s="16">
        <f>$B29*I$3</f>
        <v>4.896</v>
      </c>
      <c r="J29" s="16">
        <f>$B29*J$3</f>
        <v>4.08</v>
      </c>
      <c r="K29" s="16">
        <f>$B29*K$3</f>
        <v>3.468</v>
      </c>
      <c r="L29" s="16">
        <f>$B29*L$3</f>
        <v>3.06</v>
      </c>
    </row>
    <row r="30" ht="12.8" customHeight="1">
      <c r="A30" s="17"/>
      <c r="B30" s="14">
        <f>B10*4</f>
        <v>720</v>
      </c>
      <c r="C30" s="15">
        <f>$B30*C$3</f>
        <v>503.9999999999999</v>
      </c>
      <c r="D30" s="15">
        <f>$B30*D$3</f>
        <v>14.4</v>
      </c>
      <c r="E30" s="16">
        <f>$B30*E$3</f>
        <v>25.92</v>
      </c>
      <c r="F30" s="16">
        <f>$B30*F$3</f>
        <v>12.96</v>
      </c>
      <c r="G30" s="16">
        <f>$B30*G$3</f>
        <v>8.640000000000001</v>
      </c>
      <c r="H30" s="16">
        <f>$B30*H$3</f>
        <v>6.48</v>
      </c>
      <c r="I30" s="16">
        <f>$B30*I$3</f>
        <v>5.184</v>
      </c>
      <c r="J30" s="16">
        <f>$B30*J$3</f>
        <v>4.32</v>
      </c>
      <c r="K30" s="16">
        <f>$B30*K$3</f>
        <v>3.672</v>
      </c>
      <c r="L30" s="16">
        <f>$B30*L$3</f>
        <v>3.24</v>
      </c>
    </row>
  </sheetData>
  <mergeCells count="5">
    <mergeCell ref="A1:L1"/>
    <mergeCell ref="A18:A23"/>
    <mergeCell ref="A11:A17"/>
    <mergeCell ref="A24:A30"/>
    <mergeCell ref="A4:A10"/>
  </mergeCells>
  <pageMargins left="0.787401" right="0.787401" top="0.787401" bottom="0.787401" header="0.393701" footer="0.393701"/>
  <pageSetup firstPageNumber="1" fitToHeight="1" fitToWidth="1" scale="100" useFirstPageNumber="0" orientation="landscape" pageOrder="downThenOver"/>
  <headerFooter>
    <oddHeader>&amp;L&amp;"Helvetica Neue,Bold"&amp;18&amp;K000000Natural Fresh Yeast</oddHeader>
  </headerFooter>
</worksheet>
</file>

<file path=xl/worksheets/sheet3.xml><?xml version="1.0" encoding="utf-8"?>
<worksheet xmlns:r="http://schemas.openxmlformats.org/officeDocument/2006/relationships" xmlns="http://schemas.openxmlformats.org/spreadsheetml/2006/main">
  <dimension ref="A2:K30"/>
  <sheetViews>
    <sheetView workbookViewId="0" showGridLines="0" defaultGridColor="1"/>
  </sheetViews>
  <sheetFormatPr defaultColWidth="4.77273" defaultRowHeight="13.9" customHeight="1" outlineLevelRow="0" outlineLevelCol="0"/>
  <cols>
    <col min="1" max="1" width="5.35156" style="22" customWidth="1"/>
    <col min="2" max="2" width="5.35156" style="22" customWidth="1"/>
    <col min="3" max="3" width="5.35156" style="22" customWidth="1"/>
    <col min="4" max="4" width="5.35156" style="22" customWidth="1"/>
    <col min="5" max="5" width="5.35156" style="22" customWidth="1"/>
    <col min="6" max="6" width="5.35156" style="22" customWidth="1"/>
    <col min="7" max="7" width="5.35156" style="22" customWidth="1"/>
    <col min="8" max="8" width="5.35156" style="22" customWidth="1"/>
    <col min="9" max="9" width="5.35156" style="22" customWidth="1"/>
    <col min="10" max="10" width="5.35156" style="22" customWidth="1"/>
    <col min="11" max="11" width="5.35156" style="22" customWidth="1"/>
    <col min="12" max="256" width="4.78906" style="22" customWidth="1"/>
  </cols>
  <sheetData>
    <row r="1" ht="26.45" customHeight="1">
      <c r="A1" t="s" s="7">
        <v>18</v>
      </c>
      <c r="B1" s="7"/>
      <c r="C1" s="7"/>
      <c r="D1" s="7"/>
      <c r="E1" s="7"/>
      <c r="F1" s="7"/>
      <c r="G1" s="7"/>
      <c r="H1" s="7"/>
      <c r="I1" s="7"/>
      <c r="J1" s="7"/>
      <c r="K1" s="7"/>
    </row>
    <row r="2" ht="12.8" customHeight="1">
      <c r="A2" t="s" s="9">
        <v>7</v>
      </c>
      <c r="B2" t="s" s="9">
        <v>8</v>
      </c>
      <c r="C2" t="s" s="9">
        <v>9</v>
      </c>
      <c r="D2" t="s" s="9">
        <v>10</v>
      </c>
      <c r="E2" t="s" s="9">
        <v>11</v>
      </c>
      <c r="F2" t="s" s="9">
        <v>12</v>
      </c>
      <c r="G2" t="s" s="9">
        <v>13</v>
      </c>
      <c r="H2" t="s" s="9">
        <v>14</v>
      </c>
      <c r="I2" t="s" s="9">
        <v>15</v>
      </c>
      <c r="J2" t="s" s="9">
        <v>16</v>
      </c>
      <c r="K2" t="s" s="9">
        <v>17</v>
      </c>
    </row>
    <row r="3" ht="12.8" customHeight="1">
      <c r="A3" s="10">
        <v>1</v>
      </c>
      <c r="B3" s="10">
        <v>0.72</v>
      </c>
      <c r="C3" s="10">
        <v>0.02</v>
      </c>
      <c r="D3" s="11">
        <v>0.07199999999999999</v>
      </c>
      <c r="E3" s="12">
        <v>0.036</v>
      </c>
      <c r="F3" s="12">
        <v>0.018</v>
      </c>
      <c r="G3" s="12">
        <v>0.012</v>
      </c>
      <c r="H3" s="12">
        <v>0.008999999999999999</v>
      </c>
      <c r="I3" s="12">
        <v>0.0072</v>
      </c>
      <c r="J3" s="12">
        <v>0.006</v>
      </c>
      <c r="K3" s="12">
        <v>0.0051</v>
      </c>
    </row>
    <row r="4" ht="12.8" customHeight="1">
      <c r="A4" s="14">
        <v>100</v>
      </c>
      <c r="B4" s="15">
        <f>$A4*B$3</f>
        <v>72</v>
      </c>
      <c r="C4" s="15">
        <f>$A4*C$3</f>
        <v>2</v>
      </c>
      <c r="D4" s="23">
        <f>$A4*D$3</f>
        <v>7.199999999999999</v>
      </c>
      <c r="E4" s="16">
        <f>$A4*E$3</f>
        <v>3.6</v>
      </c>
      <c r="F4" s="16">
        <f>$A4*F$3</f>
        <v>1.8</v>
      </c>
      <c r="G4" s="16">
        <f>$A4*G$3</f>
        <v>1.2</v>
      </c>
      <c r="H4" s="16">
        <f>$A4*H$3</f>
        <v>0.8999999999999999</v>
      </c>
      <c r="I4" s="16">
        <f>$A4*I$3</f>
        <v>0.72</v>
      </c>
      <c r="J4" s="16">
        <f>$A4*J$3</f>
        <v>0.6</v>
      </c>
      <c r="K4" s="16">
        <f>$A4*K$3</f>
        <v>0.51</v>
      </c>
    </row>
    <row r="5" ht="12.8" customHeight="1">
      <c r="A5" s="14">
        <v>150</v>
      </c>
      <c r="B5" s="15">
        <f>$A5*B$3</f>
        <v>108</v>
      </c>
      <c r="C5" s="15">
        <f>$A5*C$3</f>
        <v>3</v>
      </c>
      <c r="D5" s="23">
        <f>$A5*D$3</f>
        <v>10.8</v>
      </c>
      <c r="E5" s="16">
        <f>$A5*E$3</f>
        <v>5.399999999999999</v>
      </c>
      <c r="F5" s="16">
        <f>$A5*F$3</f>
        <v>2.7</v>
      </c>
      <c r="G5" s="16">
        <f>$A5*G$3</f>
        <v>1.8</v>
      </c>
      <c r="H5" s="16">
        <f>$A5*H$3</f>
        <v>1.35</v>
      </c>
      <c r="I5" s="16">
        <f>$A5*I$3</f>
        <v>1.08</v>
      </c>
      <c r="J5" s="16">
        <f>$A5*J$3</f>
        <v>0.9</v>
      </c>
      <c r="K5" s="16">
        <f>$A5*K$3</f>
        <v>0.765</v>
      </c>
    </row>
    <row r="6" ht="12.8" customHeight="1">
      <c r="A6" s="14">
        <v>200</v>
      </c>
      <c r="B6" s="15">
        <f>$A6*B$3</f>
        <v>144</v>
      </c>
      <c r="C6" s="15">
        <f>$A6*C$3</f>
        <v>4</v>
      </c>
      <c r="D6" s="23">
        <f>$A6*D$3</f>
        <v>14.4</v>
      </c>
      <c r="E6" s="16">
        <f>$A6*E$3</f>
        <v>7.199999999999999</v>
      </c>
      <c r="F6" s="16">
        <f>$A6*F$3</f>
        <v>3.6</v>
      </c>
      <c r="G6" s="16">
        <f>$A6*G$3</f>
        <v>2.4</v>
      </c>
      <c r="H6" s="16">
        <f>$A6*H$3</f>
        <v>1.8</v>
      </c>
      <c r="I6" s="16">
        <f>$A6*I$3</f>
        <v>1.44</v>
      </c>
      <c r="J6" s="16">
        <f>$A6*J$3</f>
        <v>1.2</v>
      </c>
      <c r="K6" s="16">
        <f>$A6*K$3</f>
        <v>1.02</v>
      </c>
    </row>
    <row r="7" ht="12.8" customHeight="1">
      <c r="A7" s="14">
        <v>250</v>
      </c>
      <c r="B7" s="15">
        <f>$A7*B$3</f>
        <v>180</v>
      </c>
      <c r="C7" s="15">
        <f>$A7*C$3</f>
        <v>5</v>
      </c>
      <c r="D7" s="23">
        <f>$A7*D$3</f>
        <v>18</v>
      </c>
      <c r="E7" s="16">
        <f>$A7*E$3</f>
        <v>9</v>
      </c>
      <c r="F7" s="16">
        <f>$A7*F$3</f>
        <v>4.5</v>
      </c>
      <c r="G7" s="16">
        <f>$A7*G$3</f>
        <v>3</v>
      </c>
      <c r="H7" s="16">
        <f>$A7*H$3</f>
        <v>2.25</v>
      </c>
      <c r="I7" s="16">
        <f>$A7*I$3</f>
        <v>1.8</v>
      </c>
      <c r="J7" s="16">
        <f>$A7*J$3</f>
        <v>1.5</v>
      </c>
      <c r="K7" s="16">
        <f>$A7*K$3</f>
        <v>1.275</v>
      </c>
    </row>
    <row r="8" ht="12.8" customHeight="1">
      <c r="A8" s="14">
        <v>300</v>
      </c>
      <c r="B8" s="15">
        <f>$A8*B$3</f>
        <v>216</v>
      </c>
      <c r="C8" s="15">
        <f>$A8*C$3</f>
        <v>6</v>
      </c>
      <c r="D8" s="23">
        <f>$A8*D$3</f>
        <v>21.6</v>
      </c>
      <c r="E8" s="16">
        <f>$A8*E$3</f>
        <v>10.8</v>
      </c>
      <c r="F8" s="16">
        <f>$A8*F$3</f>
        <v>5.399999999999999</v>
      </c>
      <c r="G8" s="16">
        <f>$A8*G$3</f>
        <v>3.6</v>
      </c>
      <c r="H8" s="16">
        <f>$A8*H$3</f>
        <v>2.7</v>
      </c>
      <c r="I8" s="16">
        <f>$A8*I$3</f>
        <v>2.16</v>
      </c>
      <c r="J8" s="16">
        <f>$A8*J$3</f>
        <v>1.8</v>
      </c>
      <c r="K8" s="16">
        <f>$A8*K$3</f>
        <v>1.53</v>
      </c>
    </row>
    <row r="9" ht="12.8" customHeight="1">
      <c r="A9" s="14">
        <v>350</v>
      </c>
      <c r="B9" s="15">
        <f>$A9*B$3</f>
        <v>252</v>
      </c>
      <c r="C9" s="15">
        <f>$A9*C$3</f>
        <v>7</v>
      </c>
      <c r="D9" s="23">
        <f>$A9*D$3</f>
        <v>25.2</v>
      </c>
      <c r="E9" s="16">
        <f>$A9*E$3</f>
        <v>12.6</v>
      </c>
      <c r="F9" s="16">
        <f>$A9*F$3</f>
        <v>6.3</v>
      </c>
      <c r="G9" s="16">
        <f>$A9*G$3</f>
        <v>4.2</v>
      </c>
      <c r="H9" s="16">
        <f>$A9*H$3</f>
        <v>3.15</v>
      </c>
      <c r="I9" s="16">
        <f>$A9*I$3</f>
        <v>2.52</v>
      </c>
      <c r="J9" s="16">
        <f>$A9*J$3</f>
        <v>2.1</v>
      </c>
      <c r="K9" s="16">
        <f>$A9*K$3</f>
        <v>1.785</v>
      </c>
    </row>
    <row r="10" ht="12.8" customHeight="1">
      <c r="A10" s="14">
        <v>400</v>
      </c>
      <c r="B10" s="15">
        <f>$A10*B$3</f>
        <v>288</v>
      </c>
      <c r="C10" s="15">
        <f>$A10*C$3</f>
        <v>8</v>
      </c>
      <c r="D10" s="23">
        <f>$A10*D$3</f>
        <v>28.8</v>
      </c>
      <c r="E10" s="16">
        <f>$A10*E$3</f>
        <v>14.4</v>
      </c>
      <c r="F10" s="16">
        <f>$A10*F$3</f>
        <v>7.199999999999999</v>
      </c>
      <c r="G10" s="16">
        <f>$A10*G$3</f>
        <v>4.8</v>
      </c>
      <c r="H10" s="16">
        <f>$A10*H$3</f>
        <v>3.6</v>
      </c>
      <c r="I10" s="16">
        <f>$A10*I$3</f>
        <v>2.88</v>
      </c>
      <c r="J10" s="16">
        <f>$A10*J$3</f>
        <v>2.4</v>
      </c>
      <c r="K10" s="16">
        <f>$A10*K$3</f>
        <v>2.04</v>
      </c>
    </row>
    <row r="11" ht="12.8" customHeight="1">
      <c r="A11" s="14">
        <v>450</v>
      </c>
      <c r="B11" s="15">
        <f>$A11*B$3</f>
        <v>324</v>
      </c>
      <c r="C11" s="15">
        <f>$A11*C$3</f>
        <v>9</v>
      </c>
      <c r="D11" s="23">
        <f>$A11*D$3</f>
        <v>32.4</v>
      </c>
      <c r="E11" s="16">
        <f>$A11*E$3</f>
        <v>16.2</v>
      </c>
      <c r="F11" s="16">
        <f>$A11*F$3</f>
        <v>8.1</v>
      </c>
      <c r="G11" s="16">
        <f>$A11*G$3</f>
        <v>5.4</v>
      </c>
      <c r="H11" s="16">
        <f>$A11*H$3</f>
        <v>4.05</v>
      </c>
      <c r="I11" s="16">
        <f>$A11*I$3</f>
        <v>3.24</v>
      </c>
      <c r="J11" s="16">
        <f>$A11*J$3</f>
        <v>2.7</v>
      </c>
      <c r="K11" s="16">
        <f>$A11*K$3</f>
        <v>2.295</v>
      </c>
    </row>
    <row r="12" ht="12.8" customHeight="1">
      <c r="A12" s="18">
        <v>500</v>
      </c>
      <c r="B12" s="19">
        <f>$A12*B$3</f>
        <v>360</v>
      </c>
      <c r="C12" s="19">
        <f>$A12*C$3</f>
        <v>10</v>
      </c>
      <c r="D12" s="24">
        <f>$A12*D$3</f>
        <v>36</v>
      </c>
      <c r="E12" s="21">
        <f>$A12*E$3</f>
        <v>18</v>
      </c>
      <c r="F12" s="21">
        <f>$A12*F$3</f>
        <v>9</v>
      </c>
      <c r="G12" s="21">
        <f>$A12*G$3</f>
        <v>6</v>
      </c>
      <c r="H12" s="21">
        <f>$A12*H$3</f>
        <v>4.5</v>
      </c>
      <c r="I12" s="21">
        <f>$A12*I$3</f>
        <v>3.6</v>
      </c>
      <c r="J12" s="21">
        <f>$A12*J$3</f>
        <v>3</v>
      </c>
      <c r="K12" s="21">
        <f>$A12*K$3</f>
        <v>2.55</v>
      </c>
    </row>
    <row r="13" ht="12.8" customHeight="1">
      <c r="A13" s="14">
        <v>550</v>
      </c>
      <c r="B13" s="15">
        <f>$A13*B$3</f>
        <v>396</v>
      </c>
      <c r="C13" s="15">
        <f>$A13*C$3</f>
        <v>11</v>
      </c>
      <c r="D13" s="23">
        <f>$A13*D$3</f>
        <v>39.59999999999999</v>
      </c>
      <c r="E13" s="16">
        <f>$A13*E$3</f>
        <v>19.8</v>
      </c>
      <c r="F13" s="16">
        <f>$A13*F$3</f>
        <v>9.899999999999999</v>
      </c>
      <c r="G13" s="16">
        <f>$A13*G$3</f>
        <v>6.600000000000001</v>
      </c>
      <c r="H13" s="16">
        <f>$A13*H$3</f>
        <v>4.949999999999999</v>
      </c>
      <c r="I13" s="16">
        <f>$A13*I$3</f>
        <v>3.96</v>
      </c>
      <c r="J13" s="16">
        <f>$A13*J$3</f>
        <v>3.3</v>
      </c>
      <c r="K13" s="16">
        <f>$A13*K$3</f>
        <v>2.805</v>
      </c>
    </row>
    <row r="14" ht="12.8" customHeight="1">
      <c r="A14" s="14">
        <v>600</v>
      </c>
      <c r="B14" s="15">
        <f>$A14*B$3</f>
        <v>432</v>
      </c>
      <c r="C14" s="15">
        <f>$A14*C$3</f>
        <v>12</v>
      </c>
      <c r="D14" s="23">
        <f>$A14*D$3</f>
        <v>43.2</v>
      </c>
      <c r="E14" s="16">
        <f>$A14*E$3</f>
        <v>21.6</v>
      </c>
      <c r="F14" s="16">
        <f>$A14*F$3</f>
        <v>10.8</v>
      </c>
      <c r="G14" s="16">
        <f>$A14*G$3</f>
        <v>7.2</v>
      </c>
      <c r="H14" s="16">
        <f>$A14*H$3</f>
        <v>5.399999999999999</v>
      </c>
      <c r="I14" s="16">
        <f>$A14*I$3</f>
        <v>4.32</v>
      </c>
      <c r="J14" s="16">
        <f>$A14*J$3</f>
        <v>3.6</v>
      </c>
      <c r="K14" s="16">
        <f>$A14*K$3</f>
        <v>3.06</v>
      </c>
    </row>
    <row r="15" ht="12.8" customHeight="1">
      <c r="A15" s="14">
        <v>650</v>
      </c>
      <c r="B15" s="15">
        <f>$A15*B$3</f>
        <v>468</v>
      </c>
      <c r="C15" s="15">
        <f>$A15*C$3</f>
        <v>13</v>
      </c>
      <c r="D15" s="23">
        <f>$A15*D$3</f>
        <v>46.8</v>
      </c>
      <c r="E15" s="16">
        <f>$A15*E$3</f>
        <v>23.4</v>
      </c>
      <c r="F15" s="16">
        <f>$A15*F$3</f>
        <v>11.7</v>
      </c>
      <c r="G15" s="16">
        <f>$A15*G$3</f>
        <v>7.8</v>
      </c>
      <c r="H15" s="16">
        <f>$A15*H$3</f>
        <v>5.85</v>
      </c>
      <c r="I15" s="16">
        <f>$A15*I$3</f>
        <v>4.68</v>
      </c>
      <c r="J15" s="16">
        <f>$A15*J$3</f>
        <v>3.9</v>
      </c>
      <c r="K15" s="16">
        <f>$A15*K$3</f>
        <v>3.315</v>
      </c>
    </row>
    <row r="16" ht="12.8" customHeight="1">
      <c r="A16" s="14">
        <v>700</v>
      </c>
      <c r="B16" s="15">
        <f>$A16*B$3</f>
        <v>504</v>
      </c>
      <c r="C16" s="15">
        <f>$A16*C$3</f>
        <v>14</v>
      </c>
      <c r="D16" s="23">
        <f>$A16*D$3</f>
        <v>50.4</v>
      </c>
      <c r="E16" s="16">
        <f>$A16*E$3</f>
        <v>25.2</v>
      </c>
      <c r="F16" s="16">
        <f>$A16*F$3</f>
        <v>12.6</v>
      </c>
      <c r="G16" s="16">
        <f>$A16*G$3</f>
        <v>8.4</v>
      </c>
      <c r="H16" s="16">
        <f>$A16*H$3</f>
        <v>6.3</v>
      </c>
      <c r="I16" s="16">
        <f>$A16*I$3</f>
        <v>5.04</v>
      </c>
      <c r="J16" s="16">
        <f>$A16*J$3</f>
        <v>4.2</v>
      </c>
      <c r="K16" s="16">
        <f>$A16*K$3</f>
        <v>3.57</v>
      </c>
    </row>
    <row r="17" ht="12.8" customHeight="1">
      <c r="A17" s="14">
        <v>750</v>
      </c>
      <c r="B17" s="15">
        <f>$A17*B$3</f>
        <v>540</v>
      </c>
      <c r="C17" s="15">
        <f>$A17*C$3</f>
        <v>15</v>
      </c>
      <c r="D17" s="23">
        <f>$A17*D$3</f>
        <v>53.99999999999999</v>
      </c>
      <c r="E17" s="16">
        <f>$A17*E$3</f>
        <v>27</v>
      </c>
      <c r="F17" s="16">
        <f>$A17*F$3</f>
        <v>13.5</v>
      </c>
      <c r="G17" s="16">
        <f>$A17*G$3</f>
        <v>9</v>
      </c>
      <c r="H17" s="16">
        <f>$A17*H$3</f>
        <v>6.749999999999999</v>
      </c>
      <c r="I17" s="16">
        <f>$A17*I$3</f>
        <v>5.399999999999999</v>
      </c>
      <c r="J17" s="16">
        <f>$A17*J$3</f>
        <v>4.5</v>
      </c>
      <c r="K17" s="16">
        <f>$A17*K$3</f>
        <v>3.825</v>
      </c>
    </row>
    <row r="18" ht="12.8" customHeight="1">
      <c r="A18" s="14">
        <v>800</v>
      </c>
      <c r="B18" s="15">
        <f>$A18*B$3</f>
        <v>576</v>
      </c>
      <c r="C18" s="15">
        <f>$A18*C$3</f>
        <v>16</v>
      </c>
      <c r="D18" s="23">
        <f>$A18*D$3</f>
        <v>57.59999999999999</v>
      </c>
      <c r="E18" s="16">
        <f>$A18*E$3</f>
        <v>28.8</v>
      </c>
      <c r="F18" s="16">
        <f>$A18*F$3</f>
        <v>14.4</v>
      </c>
      <c r="G18" s="16">
        <f>$A18*G$3</f>
        <v>9.6</v>
      </c>
      <c r="H18" s="16">
        <f>$A18*H$3</f>
        <v>7.199999999999999</v>
      </c>
      <c r="I18" s="16">
        <f>$A18*I$3</f>
        <v>5.76</v>
      </c>
      <c r="J18" s="16">
        <f>$A18*J$3</f>
        <v>4.8</v>
      </c>
      <c r="K18" s="16">
        <f>$A18*K$3</f>
        <v>4.08</v>
      </c>
    </row>
    <row r="19" ht="12.8" customHeight="1">
      <c r="A19" s="14">
        <v>850</v>
      </c>
      <c r="B19" s="15">
        <f>$A19*B$3</f>
        <v>612</v>
      </c>
      <c r="C19" s="15">
        <f>$A19*C$3</f>
        <v>17</v>
      </c>
      <c r="D19" s="23">
        <f>$A19*D$3</f>
        <v>61.2</v>
      </c>
      <c r="E19" s="16">
        <f>$A19*E$3</f>
        <v>30.6</v>
      </c>
      <c r="F19" s="16">
        <f>$A19*F$3</f>
        <v>15.3</v>
      </c>
      <c r="G19" s="16">
        <f>$A19*G$3</f>
        <v>10.2</v>
      </c>
      <c r="H19" s="16">
        <f>$A19*H$3</f>
        <v>7.649999999999999</v>
      </c>
      <c r="I19" s="16">
        <f>$A19*I$3</f>
        <v>6.12</v>
      </c>
      <c r="J19" s="16">
        <f>$A19*J$3</f>
        <v>5.100000000000001</v>
      </c>
      <c r="K19" s="16">
        <f>$A19*K$3</f>
        <v>4.335</v>
      </c>
    </row>
    <row r="20" ht="12.8" customHeight="1">
      <c r="A20" s="14">
        <v>900</v>
      </c>
      <c r="B20" s="15">
        <f>$A20*B$3</f>
        <v>648</v>
      </c>
      <c r="C20" s="15">
        <f>$A20*C$3</f>
        <v>18</v>
      </c>
      <c r="D20" s="23">
        <f>$A20*D$3</f>
        <v>64.8</v>
      </c>
      <c r="E20" s="16">
        <f>$A20*E$3</f>
        <v>32.4</v>
      </c>
      <c r="F20" s="16">
        <f>$A20*F$3</f>
        <v>16.2</v>
      </c>
      <c r="G20" s="16">
        <f>$A20*G$3</f>
        <v>10.8</v>
      </c>
      <c r="H20" s="16">
        <f>$A20*H$3</f>
        <v>8.1</v>
      </c>
      <c r="I20" s="16">
        <f>$A20*I$3</f>
        <v>6.48</v>
      </c>
      <c r="J20" s="16">
        <f>$A20*J$3</f>
        <v>5.4</v>
      </c>
      <c r="K20" s="16">
        <f>$A20*K$3</f>
        <v>4.590000000000001</v>
      </c>
    </row>
    <row r="21" ht="12.8" customHeight="1">
      <c r="A21" s="14">
        <v>950</v>
      </c>
      <c r="B21" s="15">
        <f>$A21*B$3</f>
        <v>684</v>
      </c>
      <c r="C21" s="15">
        <f>$A21*C$3</f>
        <v>19</v>
      </c>
      <c r="D21" s="23">
        <f>$A21*D$3</f>
        <v>68.39999999999999</v>
      </c>
      <c r="E21" s="16">
        <f>$A21*E$3</f>
        <v>34.2</v>
      </c>
      <c r="F21" s="16">
        <f>$A21*F$3</f>
        <v>17.1</v>
      </c>
      <c r="G21" s="16">
        <f>$A21*G$3</f>
        <v>11.4</v>
      </c>
      <c r="H21" s="16">
        <f>$A21*H$3</f>
        <v>8.549999999999999</v>
      </c>
      <c r="I21" s="16">
        <f>$A21*I$3</f>
        <v>6.84</v>
      </c>
      <c r="J21" s="16">
        <f>$A21*J$3</f>
        <v>5.7</v>
      </c>
      <c r="K21" s="16">
        <f>$A21*K$3</f>
        <v>4.845000000000001</v>
      </c>
    </row>
    <row r="22" ht="12.8" customHeight="1">
      <c r="A22" s="18">
        <v>1000</v>
      </c>
      <c r="B22" s="19">
        <f>$A22*B$3</f>
        <v>720</v>
      </c>
      <c r="C22" s="19">
        <f>$A22*C$3</f>
        <v>20</v>
      </c>
      <c r="D22" s="25">
        <f>$A22*D$3</f>
        <v>72</v>
      </c>
      <c r="E22" s="21">
        <f>$A22*E$3</f>
        <v>36</v>
      </c>
      <c r="F22" s="21">
        <f>$A22*F$3</f>
        <v>18</v>
      </c>
      <c r="G22" s="21">
        <f>$A22*G$3</f>
        <v>12</v>
      </c>
      <c r="H22" s="21">
        <f>$A22*H$3</f>
        <v>9</v>
      </c>
      <c r="I22" s="21">
        <f>$A22*I$3</f>
        <v>7.2</v>
      </c>
      <c r="J22" s="21">
        <f>$A22*J$3</f>
        <v>6</v>
      </c>
      <c r="K22" s="21">
        <f>$A22*K$3</f>
        <v>5.100000000000001</v>
      </c>
    </row>
    <row r="23" ht="12.8" customHeight="1">
      <c r="A23" s="14">
        <v>1050</v>
      </c>
      <c r="B23" s="15">
        <f>$A23*B$3</f>
        <v>756</v>
      </c>
      <c r="C23" s="15">
        <f>$A23*C$3</f>
        <v>21</v>
      </c>
      <c r="D23" s="23">
        <f>$A23*D$3</f>
        <v>75.59999999999999</v>
      </c>
      <c r="E23" s="16">
        <f>$A23*E$3</f>
        <v>37.8</v>
      </c>
      <c r="F23" s="16">
        <f>$A23*F$3</f>
        <v>18.9</v>
      </c>
      <c r="G23" s="16">
        <f>$A23*G$3</f>
        <v>12.6</v>
      </c>
      <c r="H23" s="16">
        <f>$A23*H$3</f>
        <v>9.449999999999999</v>
      </c>
      <c r="I23" s="16">
        <f>$A23*I$3</f>
        <v>7.56</v>
      </c>
      <c r="J23" s="16">
        <f>$A23*J$3</f>
        <v>6.3</v>
      </c>
      <c r="K23" s="16">
        <f>$A23*K$3</f>
        <v>5.355</v>
      </c>
    </row>
    <row r="24" ht="12.8" customHeight="1">
      <c r="A24" s="14">
        <v>1100</v>
      </c>
      <c r="B24" s="15">
        <f>$A24*B$3</f>
        <v>792</v>
      </c>
      <c r="C24" s="15">
        <f>$A24*C$3</f>
        <v>22</v>
      </c>
      <c r="D24" s="23">
        <f>$A24*D$3</f>
        <v>79.19999999999999</v>
      </c>
      <c r="E24" s="16">
        <f>$A24*E$3</f>
        <v>39.59999999999999</v>
      </c>
      <c r="F24" s="16">
        <f>$A24*F$3</f>
        <v>19.8</v>
      </c>
      <c r="G24" s="16">
        <f>$A24*G$3</f>
        <v>13.2</v>
      </c>
      <c r="H24" s="16">
        <f>$A24*H$3</f>
        <v>9.899999999999999</v>
      </c>
      <c r="I24" s="16">
        <f>$A24*I$3</f>
        <v>7.92</v>
      </c>
      <c r="J24" s="16">
        <f>$A24*J$3</f>
        <v>6.600000000000001</v>
      </c>
      <c r="K24" s="16">
        <f>$A24*K$3</f>
        <v>5.61</v>
      </c>
    </row>
    <row r="25" ht="12.8" customHeight="1">
      <c r="A25" s="14">
        <v>1150</v>
      </c>
      <c r="B25" s="15">
        <f>$A25*B$3</f>
        <v>828</v>
      </c>
      <c r="C25" s="15">
        <f>$A25*C$3</f>
        <v>23</v>
      </c>
      <c r="D25" s="23">
        <f>$A25*D$3</f>
        <v>82.8</v>
      </c>
      <c r="E25" s="16">
        <f>$A25*E$3</f>
        <v>41.4</v>
      </c>
      <c r="F25" s="16">
        <f>$A25*F$3</f>
        <v>20.7</v>
      </c>
      <c r="G25" s="16">
        <f>$A25*G$3</f>
        <v>13.8</v>
      </c>
      <c r="H25" s="16">
        <f>$A25*H$3</f>
        <v>10.35</v>
      </c>
      <c r="I25" s="16">
        <f>$A25*I$3</f>
        <v>8.279999999999999</v>
      </c>
      <c r="J25" s="16">
        <f>$A25*J$3</f>
        <v>6.9</v>
      </c>
      <c r="K25" s="16">
        <f>$A25*K$3</f>
        <v>5.865</v>
      </c>
    </row>
    <row r="26" ht="12.8" customHeight="1">
      <c r="A26" s="14">
        <v>1200</v>
      </c>
      <c r="B26" s="15">
        <f>$A26*B$3</f>
        <v>864</v>
      </c>
      <c r="C26" s="15">
        <f>$A26*C$3</f>
        <v>24</v>
      </c>
      <c r="D26" s="23">
        <f>$A26*D$3</f>
        <v>86.39999999999999</v>
      </c>
      <c r="E26" s="16">
        <f>$A26*E$3</f>
        <v>43.2</v>
      </c>
      <c r="F26" s="16">
        <f>$A26*F$3</f>
        <v>21.6</v>
      </c>
      <c r="G26" s="16">
        <f>$A26*G$3</f>
        <v>14.4</v>
      </c>
      <c r="H26" s="16">
        <f>$A26*H$3</f>
        <v>10.8</v>
      </c>
      <c r="I26" s="16">
        <f>$A26*I$3</f>
        <v>8.640000000000001</v>
      </c>
      <c r="J26" s="16">
        <f>$A26*J$3</f>
        <v>7.2</v>
      </c>
      <c r="K26" s="16">
        <f>$A26*K$3</f>
        <v>6.12</v>
      </c>
    </row>
    <row r="27" ht="12.8" customHeight="1">
      <c r="A27" s="14">
        <v>1250</v>
      </c>
      <c r="B27" s="15">
        <f>$A27*B$3</f>
        <v>900</v>
      </c>
      <c r="C27" s="15">
        <f>$A27*C$3</f>
        <v>25</v>
      </c>
      <c r="D27" s="23">
        <f>$A27*D$3</f>
        <v>90</v>
      </c>
      <c r="E27" s="16">
        <f>$A27*E$3</f>
        <v>45</v>
      </c>
      <c r="F27" s="16">
        <f>$A27*F$3</f>
        <v>22.5</v>
      </c>
      <c r="G27" s="16">
        <f>$A27*G$3</f>
        <v>15</v>
      </c>
      <c r="H27" s="16">
        <f>$A27*H$3</f>
        <v>11.25</v>
      </c>
      <c r="I27" s="16">
        <f>$A27*I$3</f>
        <v>9</v>
      </c>
      <c r="J27" s="16">
        <f>$A27*J$3</f>
        <v>7.5</v>
      </c>
      <c r="K27" s="16">
        <f>$A27*K$3</f>
        <v>6.375000000000001</v>
      </c>
    </row>
    <row r="28" ht="12.8" customHeight="1">
      <c r="A28" s="14">
        <v>1300</v>
      </c>
      <c r="B28" s="15">
        <f>$A28*B$3</f>
        <v>936</v>
      </c>
      <c r="C28" s="15">
        <f>$A28*C$3</f>
        <v>26</v>
      </c>
      <c r="D28" s="23">
        <f>$A28*D$3</f>
        <v>93.59999999999999</v>
      </c>
      <c r="E28" s="16">
        <f>$A28*E$3</f>
        <v>46.8</v>
      </c>
      <c r="F28" s="16">
        <f>$A28*F$3</f>
        <v>23.4</v>
      </c>
      <c r="G28" s="16">
        <f>$A28*G$3</f>
        <v>15.6</v>
      </c>
      <c r="H28" s="16">
        <f>$A28*H$3</f>
        <v>11.7</v>
      </c>
      <c r="I28" s="16">
        <f>$A28*I$3</f>
        <v>9.359999999999999</v>
      </c>
      <c r="J28" s="16">
        <f>$A28*J$3</f>
        <v>7.8</v>
      </c>
      <c r="K28" s="16">
        <f>$A28*K$3</f>
        <v>6.630000000000001</v>
      </c>
    </row>
    <row r="29" ht="12.8" customHeight="1">
      <c r="A29" s="14">
        <v>1350</v>
      </c>
      <c r="B29" s="15">
        <f>$A29*B$3</f>
        <v>972</v>
      </c>
      <c r="C29" s="15">
        <f>$A29*C$3</f>
        <v>27</v>
      </c>
      <c r="D29" s="23">
        <f>$A29*D$3</f>
        <v>97.19999999999999</v>
      </c>
      <c r="E29" s="16">
        <f>$A29*E$3</f>
        <v>48.59999999999999</v>
      </c>
      <c r="F29" s="16">
        <f>$A29*F$3</f>
        <v>24.3</v>
      </c>
      <c r="G29" s="16">
        <f>$A29*G$3</f>
        <v>16.2</v>
      </c>
      <c r="H29" s="16">
        <f>$A29*H$3</f>
        <v>12.15</v>
      </c>
      <c r="I29" s="16">
        <f>$A29*I$3</f>
        <v>9.719999999999999</v>
      </c>
      <c r="J29" s="16">
        <f>$A29*J$3</f>
        <v>8.1</v>
      </c>
      <c r="K29" s="16">
        <f>$A29*K$3</f>
        <v>6.885000000000001</v>
      </c>
    </row>
    <row r="30" ht="12.8" customHeight="1">
      <c r="A30" s="14">
        <v>1400</v>
      </c>
      <c r="B30" s="15">
        <f>$A30*B$3</f>
        <v>1008</v>
      </c>
      <c r="C30" s="15">
        <f>$A30*C$3</f>
        <v>28</v>
      </c>
      <c r="D30" s="23">
        <f>$A30*D$3</f>
        <v>100.8</v>
      </c>
      <c r="E30" s="16">
        <f>$A30*E$3</f>
        <v>50.4</v>
      </c>
      <c r="F30" s="16">
        <f>$A30*F$3</f>
        <v>25.2</v>
      </c>
      <c r="G30" s="16">
        <f>$A30*G$3</f>
        <v>16.8</v>
      </c>
      <c r="H30" s="16">
        <f>$A30*H$3</f>
        <v>12.6</v>
      </c>
      <c r="I30" s="16">
        <f>$A30*I$3</f>
        <v>10.08</v>
      </c>
      <c r="J30" s="16">
        <f>$A30*J$3</f>
        <v>8.4</v>
      </c>
      <c r="K30" s="16">
        <f>$A30*K$3</f>
        <v>7.140000000000001</v>
      </c>
    </row>
  </sheetData>
  <mergeCells count="1">
    <mergeCell ref="A1:K1"/>
  </mergeCells>
  <pageMargins left="0.787401" right="0.787401" top="0.787401" bottom="0.787401" header="0.393701" footer="0.393701"/>
  <pageSetup firstPageNumber="1" fitToHeight="1" fitToWidth="1" scale="100" useFirstPageNumber="0" orientation="landscape" pageOrder="downThenOver"/>
  <headerFooter>
    <oddHeader>&amp;L&amp;"Helvetica Neue,Bold"&amp;18&amp;K000000Natural Fresh Yeast</oddHeader>
  </headerFooter>
</worksheet>
</file>

<file path=xl/worksheets/sheet4.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0.787401" right="0.787401" top="0.787401" bottom="0.787401" header="0.393701" footer="0.393701"/>
  <pageSetup firstPageNumber="1" fitToHeight="1" fitToWidth="1" scale="100" useFirstPageNumber="0" orientation="landscape" pageOrder="downThenOver"/>
  <headerFooter>
    <oddHeader>&amp;L&amp;"Helvetica Neue,Bold"&amp;18&amp;K000000Natural Fresh Yeast</oddHeader>
  </headerFooter>
  <drawing r:id="rId1"/>
</worksheet>
</file>

<file path=xl/worksheets/sheet5.xml><?xml version="1.0" encoding="utf-8"?>
<worksheet xmlns:r="http://schemas.openxmlformats.org/officeDocument/2006/relationships" xmlns="http://schemas.openxmlformats.org/spreadsheetml/2006/main">
  <dimension ref="A2:L30"/>
  <sheetViews>
    <sheetView workbookViewId="0" showGridLines="0" defaultGridColor="1"/>
  </sheetViews>
  <sheetFormatPr defaultColWidth="2.55265" defaultRowHeight="13.9" customHeight="1" outlineLevelRow="0" outlineLevelCol="0"/>
  <cols>
    <col min="1" max="1" width="2.58594" style="26" customWidth="1"/>
    <col min="2" max="2" width="5.13281" style="26" customWidth="1"/>
    <col min="3" max="3" width="5.13281" style="26" customWidth="1"/>
    <col min="4" max="4" width="5.13281" style="26" customWidth="1"/>
    <col min="5" max="5" width="5.13281" style="26" customWidth="1"/>
    <col min="6" max="6" width="5.13281" style="26" customWidth="1"/>
    <col min="7" max="7" width="5.13281" style="26" customWidth="1"/>
    <col min="8" max="8" width="5.13281" style="26" customWidth="1"/>
    <col min="9" max="9" width="5.13281" style="26" customWidth="1"/>
    <col min="10" max="10" width="5.13281" style="26" customWidth="1"/>
    <col min="11" max="11" width="5.13281" style="26" customWidth="1"/>
    <col min="12" max="12" width="5.13281" style="26" customWidth="1"/>
    <col min="13" max="256" width="2.57031" style="26" customWidth="1"/>
  </cols>
  <sheetData>
    <row r="1" ht="26.45" customHeight="1">
      <c r="A1" t="s" s="7">
        <v>5</v>
      </c>
      <c r="B1" s="7"/>
      <c r="C1" s="7"/>
      <c r="D1" s="7"/>
      <c r="E1" s="7"/>
      <c r="F1" s="7"/>
      <c r="G1" s="7"/>
      <c r="H1" s="7"/>
      <c r="I1" s="7"/>
      <c r="J1" s="7"/>
      <c r="K1" s="7"/>
      <c r="L1" s="7"/>
    </row>
    <row r="2" ht="12.8" customHeight="1">
      <c r="A2" s="8"/>
      <c r="B2" t="s" s="9">
        <v>7</v>
      </c>
      <c r="C2" t="s" s="9">
        <v>8</v>
      </c>
      <c r="D2" t="s" s="9">
        <v>9</v>
      </c>
      <c r="E2" t="s" s="9">
        <v>10</v>
      </c>
      <c r="F2" t="s" s="9">
        <v>11</v>
      </c>
      <c r="G2" t="s" s="9">
        <v>12</v>
      </c>
      <c r="H2" t="s" s="9">
        <v>13</v>
      </c>
      <c r="I2" t="s" s="9">
        <v>14</v>
      </c>
      <c r="J2" t="s" s="9">
        <v>15</v>
      </c>
      <c r="K2" t="s" s="9">
        <v>16</v>
      </c>
      <c r="L2" t="s" s="9">
        <v>17</v>
      </c>
    </row>
    <row r="3" ht="12.8" customHeight="1">
      <c r="A3" s="8"/>
      <c r="B3" s="10">
        <v>1</v>
      </c>
      <c r="C3" s="11">
        <v>0.7</v>
      </c>
      <c r="D3" s="10">
        <v>0.02</v>
      </c>
      <c r="E3" s="12">
        <f>'Natural Yeast - Pizza'!E$3/3</f>
        <v>0.012</v>
      </c>
      <c r="F3" s="12">
        <f>'Natural Yeast - Pizza'!F$3/3</f>
        <v>0.005999999999999999</v>
      </c>
      <c r="G3" s="12">
        <f>'Natural Yeast - Pizza'!G$3/3</f>
        <v>0.004</v>
      </c>
      <c r="H3" s="12">
        <f>'Natural Yeast - Pizza'!H$3/3</f>
        <v>0.003</v>
      </c>
      <c r="I3" s="12">
        <f>'Natural Yeast - Pizza'!I$3/3</f>
        <v>0.0024</v>
      </c>
      <c r="J3" s="12">
        <f>'Natural Yeast - Pizza'!J$3/3</f>
        <v>0.002</v>
      </c>
      <c r="K3" s="12">
        <f>'Natural Yeast - Pizza'!K$3/3</f>
        <v>0.0017</v>
      </c>
      <c r="L3" s="12">
        <f>'Natural Yeast - Pizza'!L$3/3</f>
        <v>0.0015</v>
      </c>
    </row>
    <row r="4" ht="12.8" customHeight="1">
      <c r="A4" s="13"/>
      <c r="B4" s="14">
        <v>120</v>
      </c>
      <c r="C4" s="15">
        <f>$B4*C$3</f>
        <v>84</v>
      </c>
      <c r="D4" s="15">
        <f>$B4*D$3</f>
        <v>2.4</v>
      </c>
      <c r="E4" s="15">
        <f>'Natural Yeast - Pizza'!E4/3</f>
        <v>1.44</v>
      </c>
      <c r="F4" s="15">
        <f>'Natural Yeast - Pizza'!F4/3</f>
        <v>0.7199999999999999</v>
      </c>
      <c r="G4" s="15">
        <f>'Natural Yeast - Pizza'!G4/3</f>
        <v>0.48</v>
      </c>
      <c r="H4" s="15">
        <f>'Natural Yeast - Pizza'!H4/3</f>
        <v>0.3599999999999999</v>
      </c>
      <c r="I4" s="15">
        <f>'Natural Yeast - Pizza'!I4/3</f>
        <v>0.288</v>
      </c>
      <c r="J4" s="15">
        <f>'Natural Yeast - Pizza'!J4/3</f>
        <v>0.24</v>
      </c>
      <c r="K4" s="15">
        <f>'Natural Yeast - Pizza'!K4/3</f>
        <v>0.204</v>
      </c>
      <c r="L4" s="15">
        <f>'Natural Yeast - Pizza'!L4/3</f>
        <v>0.18</v>
      </c>
    </row>
    <row r="5" ht="12.8" customHeight="1">
      <c r="A5" s="17"/>
      <c r="B5" s="14">
        <v>130</v>
      </c>
      <c r="C5" s="15">
        <f>$B5*C$3</f>
        <v>91</v>
      </c>
      <c r="D5" s="15">
        <f>$B5*D$3</f>
        <v>2.6</v>
      </c>
      <c r="E5" s="15">
        <f>'Natural Yeast - Pizza'!E5/3</f>
        <v>1.56</v>
      </c>
      <c r="F5" s="15">
        <f>'Natural Yeast - Pizza'!F5/3</f>
        <v>0.7799999999999999</v>
      </c>
      <c r="G5" s="15">
        <f>'Natural Yeast - Pizza'!G5/3</f>
        <v>0.52</v>
      </c>
      <c r="H5" s="15">
        <f>'Natural Yeast - Pizza'!H5/3</f>
        <v>0.39</v>
      </c>
      <c r="I5" s="15">
        <f>'Natural Yeast - Pizza'!I5/3</f>
        <v>0.312</v>
      </c>
      <c r="J5" s="15">
        <f>'Natural Yeast - Pizza'!J5/3</f>
        <v>0.26</v>
      </c>
      <c r="K5" s="15">
        <f>'Natural Yeast - Pizza'!K5/3</f>
        <v>0.221</v>
      </c>
      <c r="L5" s="15">
        <f>'Natural Yeast - Pizza'!L5/3</f>
        <v>0.195</v>
      </c>
    </row>
    <row r="6" ht="12.8" customHeight="1">
      <c r="A6" s="17"/>
      <c r="B6" s="14">
        <v>140</v>
      </c>
      <c r="C6" s="15">
        <f>$B6*C$3</f>
        <v>98</v>
      </c>
      <c r="D6" s="15">
        <f>$B6*D$3</f>
        <v>2.8</v>
      </c>
      <c r="E6" s="15">
        <f>'Natural Yeast - Pizza'!E6/3</f>
        <v>1.68</v>
      </c>
      <c r="F6" s="15">
        <f>'Natural Yeast - Pizza'!F6/3</f>
        <v>0.84</v>
      </c>
      <c r="G6" s="15">
        <f>'Natural Yeast - Pizza'!G6/3</f>
        <v>0.5599999999999999</v>
      </c>
      <c r="H6" s="15">
        <f>'Natural Yeast - Pizza'!H6/3</f>
        <v>0.42</v>
      </c>
      <c r="I6" s="15">
        <f>'Natural Yeast - Pizza'!I6/3</f>
        <v>0.336</v>
      </c>
      <c r="J6" s="15">
        <f>'Natural Yeast - Pizza'!J6/3</f>
        <v>0.28</v>
      </c>
      <c r="K6" s="15">
        <f>'Natural Yeast - Pizza'!K6/3</f>
        <v>0.238</v>
      </c>
      <c r="L6" s="15">
        <f>'Natural Yeast - Pizza'!L6/3</f>
        <v>0.21</v>
      </c>
    </row>
    <row r="7" ht="12.8" customHeight="1">
      <c r="A7" s="17"/>
      <c r="B7" s="14">
        <v>150</v>
      </c>
      <c r="C7" s="15">
        <f>$B7*C$3</f>
        <v>105</v>
      </c>
      <c r="D7" s="15">
        <f>$B7*D$3</f>
        <v>3</v>
      </c>
      <c r="E7" s="15">
        <f>'Natural Yeast - Pizza'!E7/3</f>
        <v>1.8</v>
      </c>
      <c r="F7" s="15">
        <f>'Natural Yeast - Pizza'!F7/3</f>
        <v>0.8999999999999999</v>
      </c>
      <c r="G7" s="15">
        <f>'Natural Yeast - Pizza'!G7/3</f>
        <v>0.6</v>
      </c>
      <c r="H7" s="15">
        <f>'Natural Yeast - Pizza'!H7/3</f>
        <v>0.45</v>
      </c>
      <c r="I7" s="15">
        <f>'Natural Yeast - Pizza'!I7/3</f>
        <v>0.36</v>
      </c>
      <c r="J7" s="15">
        <f>'Natural Yeast - Pizza'!J7/3</f>
        <v>0.3</v>
      </c>
      <c r="K7" s="15">
        <f>'Natural Yeast - Pizza'!K7/3</f>
        <v>0.255</v>
      </c>
      <c r="L7" s="15">
        <f>'Natural Yeast - Pizza'!L7/3</f>
        <v>0.225</v>
      </c>
    </row>
    <row r="8" ht="12.8" customHeight="1">
      <c r="A8" s="17"/>
      <c r="B8" s="18">
        <v>160</v>
      </c>
      <c r="C8" s="19">
        <f>$B8*C$3</f>
        <v>112</v>
      </c>
      <c r="D8" s="19">
        <f>$B8*D$3</f>
        <v>3.2</v>
      </c>
      <c r="E8" s="19">
        <f>'Natural Yeast - Pizza'!E8/3</f>
        <v>1.92</v>
      </c>
      <c r="F8" s="19">
        <f>'Natural Yeast - Pizza'!F8/3</f>
        <v>0.96</v>
      </c>
      <c r="G8" s="19">
        <f>'Natural Yeast - Pizza'!G8/3</f>
        <v>0.64</v>
      </c>
      <c r="H8" s="19">
        <f>'Natural Yeast - Pizza'!H8/3</f>
        <v>0.48</v>
      </c>
      <c r="I8" s="19">
        <f>'Natural Yeast - Pizza'!I8/3</f>
        <v>0.384</v>
      </c>
      <c r="J8" s="19">
        <f>'Natural Yeast - Pizza'!J8/3</f>
        <v>0.32</v>
      </c>
      <c r="K8" s="19">
        <f>'Natural Yeast - Pizza'!K8/3</f>
        <v>0.272</v>
      </c>
      <c r="L8" s="19">
        <f>'Natural Yeast - Pizza'!L8/3</f>
        <v>0.24</v>
      </c>
    </row>
    <row r="9" ht="12.8" customHeight="1">
      <c r="A9" s="17"/>
      <c r="B9" s="14">
        <v>170</v>
      </c>
      <c r="C9" s="15">
        <f>$B9*C$3</f>
        <v>119</v>
      </c>
      <c r="D9" s="15">
        <f>$B9*D$3</f>
        <v>3.4</v>
      </c>
      <c r="E9" s="15">
        <f>'Natural Yeast - Pizza'!E9/3</f>
        <v>2.04</v>
      </c>
      <c r="F9" s="15">
        <f>'Natural Yeast - Pizza'!F9/3</f>
        <v>1.02</v>
      </c>
      <c r="G9" s="15">
        <f>'Natural Yeast - Pizza'!G9/3</f>
        <v>0.68</v>
      </c>
      <c r="H9" s="15">
        <f>'Natural Yeast - Pizza'!H9/3</f>
        <v>0.5099999999999999</v>
      </c>
      <c r="I9" s="15">
        <f>'Natural Yeast - Pizza'!I9/3</f>
        <v>0.408</v>
      </c>
      <c r="J9" s="15">
        <f>'Natural Yeast - Pizza'!J9/3</f>
        <v>0.34</v>
      </c>
      <c r="K9" s="15">
        <f>'Natural Yeast - Pizza'!K9/3</f>
        <v>0.289</v>
      </c>
      <c r="L9" s="15">
        <f>'Natural Yeast - Pizza'!L9/3</f>
        <v>0.2549999999999999</v>
      </c>
    </row>
    <row r="10" ht="12.8" customHeight="1">
      <c r="A10" s="17"/>
      <c r="B10" s="14">
        <v>180</v>
      </c>
      <c r="C10" s="15">
        <f>$B10*C$3</f>
        <v>126</v>
      </c>
      <c r="D10" s="15">
        <f>$B10*D$3</f>
        <v>3.6</v>
      </c>
      <c r="E10" s="15">
        <f>'Natural Yeast - Pizza'!E10/3</f>
        <v>2.16</v>
      </c>
      <c r="F10" s="15">
        <f>'Natural Yeast - Pizza'!F10/3</f>
        <v>1.08</v>
      </c>
      <c r="G10" s="15">
        <f>'Natural Yeast - Pizza'!G10/3</f>
        <v>0.7200000000000001</v>
      </c>
      <c r="H10" s="15">
        <f>'Natural Yeast - Pizza'!H10/3</f>
        <v>0.5399999999999999</v>
      </c>
      <c r="I10" s="15">
        <f>'Natural Yeast - Pizza'!I10/3</f>
        <v>0.432</v>
      </c>
      <c r="J10" s="15">
        <f>'Natural Yeast - Pizza'!J10/3</f>
        <v>0.36</v>
      </c>
      <c r="K10" s="15">
        <f>'Natural Yeast - Pizza'!K10/3</f>
        <v>0.306</v>
      </c>
      <c r="L10" s="15">
        <f>'Natural Yeast - Pizza'!L10/3</f>
        <v>0.27</v>
      </c>
    </row>
    <row r="11" ht="12.8" customHeight="1">
      <c r="A11" s="13"/>
      <c r="B11" s="14">
        <f>B4*2</f>
        <v>240</v>
      </c>
      <c r="C11" s="15">
        <f>$B11*C$3</f>
        <v>168</v>
      </c>
      <c r="D11" s="15">
        <f>$B11*D$3</f>
        <v>4.8</v>
      </c>
      <c r="E11" s="15">
        <f>'Natural Yeast - Pizza'!E11/3</f>
        <v>2.879999999999999</v>
      </c>
      <c r="F11" s="15">
        <f>'Natural Yeast - Pizza'!F11/3</f>
        <v>1.44</v>
      </c>
      <c r="G11" s="15">
        <f>'Natural Yeast - Pizza'!G11/3</f>
        <v>0.96</v>
      </c>
      <c r="H11" s="15">
        <f>'Natural Yeast - Pizza'!H11/3</f>
        <v>0.7199999999999999</v>
      </c>
      <c r="I11" s="15">
        <f>'Natural Yeast - Pizza'!I11/3</f>
        <v>0.576</v>
      </c>
      <c r="J11" s="15">
        <f>'Natural Yeast - Pizza'!J11/3</f>
        <v>0.48</v>
      </c>
      <c r="K11" s="15">
        <f>'Natural Yeast - Pizza'!K11/3</f>
        <v>0.4080000000000001</v>
      </c>
      <c r="L11" s="15">
        <f>'Natural Yeast - Pizza'!L11/3</f>
        <v>0.3599999999999999</v>
      </c>
    </row>
    <row r="12" ht="12.8" customHeight="1">
      <c r="A12" s="17"/>
      <c r="B12" s="14">
        <f>B5*2</f>
        <v>260</v>
      </c>
      <c r="C12" s="15">
        <f>$B12*C$3</f>
        <v>182</v>
      </c>
      <c r="D12" s="15">
        <f>$B12*D$3</f>
        <v>5.2</v>
      </c>
      <c r="E12" s="15">
        <f>'Natural Yeast - Pizza'!E12/3</f>
        <v>3.12</v>
      </c>
      <c r="F12" s="15">
        <f>'Natural Yeast - Pizza'!F12/3</f>
        <v>1.56</v>
      </c>
      <c r="G12" s="15">
        <f>'Natural Yeast - Pizza'!G12/3</f>
        <v>1.04</v>
      </c>
      <c r="H12" s="15">
        <f>'Natural Yeast - Pizza'!H12/3</f>
        <v>0.7799999999999999</v>
      </c>
      <c r="I12" s="15">
        <f>'Natural Yeast - Pizza'!I12/3</f>
        <v>0.624</v>
      </c>
      <c r="J12" s="15">
        <f>'Natural Yeast - Pizza'!J12/3</f>
        <v>0.52</v>
      </c>
      <c r="K12" s="15">
        <f>'Natural Yeast - Pizza'!K12/3</f>
        <v>0.442</v>
      </c>
      <c r="L12" s="15">
        <f>'Natural Yeast - Pizza'!L12/3</f>
        <v>0.39</v>
      </c>
    </row>
    <row r="13" ht="12.8" customHeight="1">
      <c r="A13" s="17"/>
      <c r="B13" s="14">
        <f>B6*2</f>
        <v>280</v>
      </c>
      <c r="C13" s="15">
        <f>$B13*C$3</f>
        <v>196</v>
      </c>
      <c r="D13" s="15">
        <f>$B13*D$3</f>
        <v>5.600000000000001</v>
      </c>
      <c r="E13" s="15">
        <f>'Natural Yeast - Pizza'!E13/3</f>
        <v>3.36</v>
      </c>
      <c r="F13" s="15">
        <f>'Natural Yeast - Pizza'!F13/3</f>
        <v>1.68</v>
      </c>
      <c r="G13" s="15">
        <f>'Natural Yeast - Pizza'!G13/3</f>
        <v>1.12</v>
      </c>
      <c r="H13" s="15">
        <f>'Natural Yeast - Pizza'!H13/3</f>
        <v>0.84</v>
      </c>
      <c r="I13" s="15">
        <f>'Natural Yeast - Pizza'!I13/3</f>
        <v>0.672</v>
      </c>
      <c r="J13" s="15">
        <f>'Natural Yeast - Pizza'!J13/3</f>
        <v>0.5599999999999999</v>
      </c>
      <c r="K13" s="15">
        <f>'Natural Yeast - Pizza'!K13/3</f>
        <v>0.476</v>
      </c>
      <c r="L13" s="15">
        <f>'Natural Yeast - Pizza'!L13/3</f>
        <v>0.42</v>
      </c>
    </row>
    <row r="14" ht="12.8" customHeight="1">
      <c r="A14" s="17"/>
      <c r="B14" s="14">
        <f>B7*2</f>
        <v>300</v>
      </c>
      <c r="C14" s="15">
        <f>$B14*C$3</f>
        <v>210</v>
      </c>
      <c r="D14" s="15">
        <f>$B14*D$3</f>
        <v>6</v>
      </c>
      <c r="E14" s="15">
        <f>'Natural Yeast - Pizza'!E14/3</f>
        <v>3.6</v>
      </c>
      <c r="F14" s="15">
        <f>'Natural Yeast - Pizza'!F14/3</f>
        <v>1.8</v>
      </c>
      <c r="G14" s="15">
        <f>'Natural Yeast - Pizza'!G14/3</f>
        <v>1.2</v>
      </c>
      <c r="H14" s="15">
        <f>'Natural Yeast - Pizza'!H14/3</f>
        <v>0.8999999999999999</v>
      </c>
      <c r="I14" s="15">
        <f>'Natural Yeast - Pizza'!I14/3</f>
        <v>0.7200000000000001</v>
      </c>
      <c r="J14" s="15">
        <f>'Natural Yeast - Pizza'!J14/3</f>
        <v>0.6</v>
      </c>
      <c r="K14" s="15">
        <f>'Natural Yeast - Pizza'!K14/3</f>
        <v>0.51</v>
      </c>
      <c r="L14" s="15">
        <f>'Natural Yeast - Pizza'!L14/3</f>
        <v>0.45</v>
      </c>
    </row>
    <row r="15" ht="12.8" customHeight="1">
      <c r="A15" s="17"/>
      <c r="B15" s="18">
        <f>B8*2</f>
        <v>320</v>
      </c>
      <c r="C15" s="19">
        <f>$B15*C$3</f>
        <v>224</v>
      </c>
      <c r="D15" s="19">
        <f>$B15*D$3</f>
        <v>6.4</v>
      </c>
      <c r="E15" s="19">
        <f>'Natural Yeast - Pizza'!E15/3</f>
        <v>3.84</v>
      </c>
      <c r="F15" s="19">
        <f>'Natural Yeast - Pizza'!F15/3</f>
        <v>1.92</v>
      </c>
      <c r="G15" s="19">
        <f>'Natural Yeast - Pizza'!G15/3</f>
        <v>1.28</v>
      </c>
      <c r="H15" s="19">
        <f>'Natural Yeast - Pizza'!H15/3</f>
        <v>0.96</v>
      </c>
      <c r="I15" s="19">
        <f>'Natural Yeast - Pizza'!I15/3</f>
        <v>0.7679999999999999</v>
      </c>
      <c r="J15" s="19">
        <f>'Natural Yeast - Pizza'!J15/3</f>
        <v>0.64</v>
      </c>
      <c r="K15" s="19">
        <f>'Natural Yeast - Pizza'!K15/3</f>
        <v>0.544</v>
      </c>
      <c r="L15" s="19">
        <f>'Natural Yeast - Pizza'!L15/3</f>
        <v>0.48</v>
      </c>
    </row>
    <row r="16" ht="12.8" customHeight="1">
      <c r="A16" s="17"/>
      <c r="B16" s="14">
        <f>B9*2</f>
        <v>340</v>
      </c>
      <c r="C16" s="15">
        <f>$B16*C$3</f>
        <v>238</v>
      </c>
      <c r="D16" s="15">
        <f>$B16*D$3</f>
        <v>6.8</v>
      </c>
      <c r="E16" s="15">
        <f>'Natural Yeast - Pizza'!E16/3</f>
        <v>4.079999999999999</v>
      </c>
      <c r="F16" s="15">
        <f>'Natural Yeast - Pizza'!F16/3</f>
        <v>2.04</v>
      </c>
      <c r="G16" s="15">
        <f>'Natural Yeast - Pizza'!G16/3</f>
        <v>1.36</v>
      </c>
      <c r="H16" s="15">
        <f>'Natural Yeast - Pizza'!H16/3</f>
        <v>1.02</v>
      </c>
      <c r="I16" s="15">
        <f>'Natural Yeast - Pizza'!I16/3</f>
        <v>0.8159999999999999</v>
      </c>
      <c r="J16" s="15">
        <f>'Natural Yeast - Pizza'!J16/3</f>
        <v>0.68</v>
      </c>
      <c r="K16" s="15">
        <f>'Natural Yeast - Pizza'!K16/3</f>
        <v>0.5780000000000001</v>
      </c>
      <c r="L16" s="15">
        <f>'Natural Yeast - Pizza'!L16/3</f>
        <v>0.5099999999999999</v>
      </c>
    </row>
    <row r="17" ht="12.8" customHeight="1">
      <c r="A17" s="17"/>
      <c r="B17" s="14">
        <f>B10*2</f>
        <v>360</v>
      </c>
      <c r="C17" s="15">
        <f>$B17*C$3</f>
        <v>252</v>
      </c>
      <c r="D17" s="15">
        <f>$B17*D$3</f>
        <v>7.2</v>
      </c>
      <c r="E17" s="15">
        <f>'Natural Yeast - Pizza'!E17/3</f>
        <v>4.319999999999999</v>
      </c>
      <c r="F17" s="15">
        <f>'Natural Yeast - Pizza'!F17/3</f>
        <v>2.16</v>
      </c>
      <c r="G17" s="15">
        <f>'Natural Yeast - Pizza'!G17/3</f>
        <v>1.44</v>
      </c>
      <c r="H17" s="15">
        <f>'Natural Yeast - Pizza'!H17/3</f>
        <v>1.08</v>
      </c>
      <c r="I17" s="15">
        <f>'Natural Yeast - Pizza'!I17/3</f>
        <v>0.864</v>
      </c>
      <c r="J17" s="15">
        <f>'Natural Yeast - Pizza'!J17/3</f>
        <v>0.7200000000000001</v>
      </c>
      <c r="K17" s="15">
        <f>'Natural Yeast - Pizza'!K17/3</f>
        <v>0.612</v>
      </c>
      <c r="L17" s="15">
        <f>'Natural Yeast - Pizza'!L17/3</f>
        <v>0.5399999999999999</v>
      </c>
    </row>
    <row r="18" ht="12.8" customHeight="1">
      <c r="A18" s="13"/>
      <c r="B18" s="14">
        <f>B5*3</f>
        <v>390</v>
      </c>
      <c r="C18" s="15">
        <f>$B18*C$3</f>
        <v>273</v>
      </c>
      <c r="D18" s="15">
        <f>$B18*D$3</f>
        <v>7.8</v>
      </c>
      <c r="E18" s="15">
        <f>'Natural Yeast - Pizza'!E18/3</f>
        <v>4.68</v>
      </c>
      <c r="F18" s="15">
        <f>'Natural Yeast - Pizza'!F18/3</f>
        <v>2.34</v>
      </c>
      <c r="G18" s="15">
        <f>'Natural Yeast - Pizza'!G18/3</f>
        <v>1.56</v>
      </c>
      <c r="H18" s="15">
        <f>'Natural Yeast - Pizza'!H18/3</f>
        <v>1.17</v>
      </c>
      <c r="I18" s="15">
        <f>'Natural Yeast - Pizza'!I18/3</f>
        <v>0.9359999999999999</v>
      </c>
      <c r="J18" s="15">
        <f>'Natural Yeast - Pizza'!J18/3</f>
        <v>0.7799999999999999</v>
      </c>
      <c r="K18" s="15">
        <f>'Natural Yeast - Pizza'!K18/3</f>
        <v>0.663</v>
      </c>
      <c r="L18" s="15">
        <f>'Natural Yeast - Pizza'!L18/3</f>
        <v>0.585</v>
      </c>
    </row>
    <row r="19" ht="12.8" customHeight="1">
      <c r="A19" s="17"/>
      <c r="B19" s="14">
        <f>B6*3</f>
        <v>420</v>
      </c>
      <c r="C19" s="15">
        <f>$B19*C$3</f>
        <v>294</v>
      </c>
      <c r="D19" s="15">
        <f>$B19*D$3</f>
        <v>8.4</v>
      </c>
      <c r="E19" s="15">
        <f>'Natural Yeast - Pizza'!E19/3</f>
        <v>5.04</v>
      </c>
      <c r="F19" s="15">
        <f>'Natural Yeast - Pizza'!F19/3</f>
        <v>2.52</v>
      </c>
      <c r="G19" s="15">
        <f>'Natural Yeast - Pizza'!G19/3</f>
        <v>1.68</v>
      </c>
      <c r="H19" s="15">
        <f>'Natural Yeast - Pizza'!H19/3</f>
        <v>1.26</v>
      </c>
      <c r="I19" s="15">
        <f>'Natural Yeast - Pizza'!I19/3</f>
        <v>1.008</v>
      </c>
      <c r="J19" s="15">
        <f>'Natural Yeast - Pizza'!J19/3</f>
        <v>0.84</v>
      </c>
      <c r="K19" s="15">
        <f>'Natural Yeast - Pizza'!K19/3</f>
        <v>0.7140000000000001</v>
      </c>
      <c r="L19" s="15">
        <f>'Natural Yeast - Pizza'!L19/3</f>
        <v>0.63</v>
      </c>
    </row>
    <row r="20" ht="12.8" customHeight="1">
      <c r="A20" s="17"/>
      <c r="B20" s="14">
        <f>B7*3</f>
        <v>450</v>
      </c>
      <c r="C20" s="15">
        <f>$B20*C$3</f>
        <v>315</v>
      </c>
      <c r="D20" s="15">
        <f>$B20*D$3</f>
        <v>9</v>
      </c>
      <c r="E20" s="15">
        <f>'Natural Yeast - Pizza'!E20/3</f>
        <v>5.399999999999999</v>
      </c>
      <c r="F20" s="15">
        <f>'Natural Yeast - Pizza'!F20/3</f>
        <v>2.7</v>
      </c>
      <c r="G20" s="15">
        <f>'Natural Yeast - Pizza'!G20/3</f>
        <v>1.8</v>
      </c>
      <c r="H20" s="15">
        <f>'Natural Yeast - Pizza'!H20/3</f>
        <v>1.35</v>
      </c>
      <c r="I20" s="15">
        <f>'Natural Yeast - Pizza'!I20/3</f>
        <v>1.08</v>
      </c>
      <c r="J20" s="15">
        <f>'Natural Yeast - Pizza'!J20/3</f>
        <v>0.9</v>
      </c>
      <c r="K20" s="15">
        <f>'Natural Yeast - Pizza'!K20/3</f>
        <v>0.7650000000000001</v>
      </c>
      <c r="L20" s="15">
        <f>'Natural Yeast - Pizza'!L20/3</f>
        <v>0.6749999999999999</v>
      </c>
    </row>
    <row r="21" ht="12.8" customHeight="1">
      <c r="A21" s="17"/>
      <c r="B21" s="18">
        <f>B8*3</f>
        <v>480</v>
      </c>
      <c r="C21" s="19">
        <f>$B21*C$3</f>
        <v>336</v>
      </c>
      <c r="D21" s="19">
        <f>$B21*D$3</f>
        <v>9.6</v>
      </c>
      <c r="E21" s="19">
        <f>'Natural Yeast - Pizza'!E21/3</f>
        <v>5.759999999999999</v>
      </c>
      <c r="F21" s="19">
        <f>'Natural Yeast - Pizza'!F21/3</f>
        <v>2.879999999999999</v>
      </c>
      <c r="G21" s="19">
        <f>'Natural Yeast - Pizza'!G21/3</f>
        <v>1.92</v>
      </c>
      <c r="H21" s="19">
        <f>'Natural Yeast - Pizza'!H21/3</f>
        <v>1.44</v>
      </c>
      <c r="I21" s="19">
        <f>'Natural Yeast - Pizza'!I21/3</f>
        <v>1.152</v>
      </c>
      <c r="J21" s="19">
        <f>'Natural Yeast - Pizza'!J21/3</f>
        <v>0.96</v>
      </c>
      <c r="K21" s="19">
        <f>'Natural Yeast - Pizza'!K21/3</f>
        <v>0.8160000000000002</v>
      </c>
      <c r="L21" s="19">
        <f>'Natural Yeast - Pizza'!L21/3</f>
        <v>0.7199999999999999</v>
      </c>
    </row>
    <row r="22" ht="12.8" customHeight="1">
      <c r="A22" s="17"/>
      <c r="B22" s="14">
        <f>B9*3</f>
        <v>510</v>
      </c>
      <c r="C22" s="15">
        <f>$B22*C$3</f>
        <v>357</v>
      </c>
      <c r="D22" s="15">
        <f>$B22*D$3</f>
        <v>10.2</v>
      </c>
      <c r="E22" s="15">
        <f>'Natural Yeast - Pizza'!E22/3</f>
        <v>6.12</v>
      </c>
      <c r="F22" s="15">
        <f>'Natural Yeast - Pizza'!F22/3</f>
        <v>3.06</v>
      </c>
      <c r="G22" s="15">
        <f>'Natural Yeast - Pizza'!G22/3</f>
        <v>2.04</v>
      </c>
      <c r="H22" s="15">
        <f>'Natural Yeast - Pizza'!H22/3</f>
        <v>1.53</v>
      </c>
      <c r="I22" s="15">
        <f>'Natural Yeast - Pizza'!I22/3</f>
        <v>1.224</v>
      </c>
      <c r="J22" s="15">
        <f>'Natural Yeast - Pizza'!J22/3</f>
        <v>1.02</v>
      </c>
      <c r="K22" s="15">
        <f>'Natural Yeast - Pizza'!K22/3</f>
        <v>0.867</v>
      </c>
      <c r="L22" s="15">
        <f>'Natural Yeast - Pizza'!L22/3</f>
        <v>0.765</v>
      </c>
    </row>
    <row r="23" ht="12.8" customHeight="1">
      <c r="A23" s="17"/>
      <c r="B23" s="14">
        <f>B10*3</f>
        <v>540</v>
      </c>
      <c r="C23" s="15">
        <f>$B23*C$3</f>
        <v>378</v>
      </c>
      <c r="D23" s="15">
        <f>$B23*D$3</f>
        <v>10.8</v>
      </c>
      <c r="E23" s="15">
        <f>'Natural Yeast - Pizza'!E23/3</f>
        <v>6.48</v>
      </c>
      <c r="F23" s="15">
        <f>'Natural Yeast - Pizza'!F23/3</f>
        <v>3.24</v>
      </c>
      <c r="G23" s="15">
        <f>'Natural Yeast - Pizza'!G23/3</f>
        <v>2.16</v>
      </c>
      <c r="H23" s="15">
        <f>'Natural Yeast - Pizza'!H23/3</f>
        <v>1.62</v>
      </c>
      <c r="I23" s="15">
        <f>'Natural Yeast - Pizza'!I23/3</f>
        <v>1.296</v>
      </c>
      <c r="J23" s="15">
        <f>'Natural Yeast - Pizza'!J23/3</f>
        <v>1.08</v>
      </c>
      <c r="K23" s="15">
        <f>'Natural Yeast - Pizza'!K23/3</f>
        <v>0.918</v>
      </c>
      <c r="L23" s="15">
        <f>'Natural Yeast - Pizza'!L23/3</f>
        <v>0.8099999999999999</v>
      </c>
    </row>
    <row r="24" ht="12.8" customHeight="1">
      <c r="A24" s="13"/>
      <c r="B24" s="14">
        <f>B4*4</f>
        <v>480</v>
      </c>
      <c r="C24" s="15">
        <f>$B24*C$3</f>
        <v>336</v>
      </c>
      <c r="D24" s="15">
        <f>$B24*D$3</f>
        <v>9.6</v>
      </c>
      <c r="E24" s="15">
        <f>'Natural Yeast - Pizza'!E24/3</f>
        <v>5.759999999999999</v>
      </c>
      <c r="F24" s="15">
        <f>'Natural Yeast - Pizza'!F24/3</f>
        <v>2.879999999999999</v>
      </c>
      <c r="G24" s="15">
        <f>'Natural Yeast - Pizza'!G24/3</f>
        <v>1.92</v>
      </c>
      <c r="H24" s="15">
        <f>'Natural Yeast - Pizza'!H24/3</f>
        <v>1.44</v>
      </c>
      <c r="I24" s="15">
        <f>'Natural Yeast - Pizza'!I24/3</f>
        <v>1.152</v>
      </c>
      <c r="J24" s="15">
        <f>'Natural Yeast - Pizza'!J24/3</f>
        <v>0.96</v>
      </c>
      <c r="K24" s="15">
        <f>'Natural Yeast - Pizza'!K24/3</f>
        <v>0.8160000000000002</v>
      </c>
      <c r="L24" s="15">
        <f>'Natural Yeast - Pizza'!L24/3</f>
        <v>0.7199999999999999</v>
      </c>
    </row>
    <row r="25" ht="12.8" customHeight="1">
      <c r="A25" s="17"/>
      <c r="B25" s="14">
        <f>B5*4</f>
        <v>520</v>
      </c>
      <c r="C25" s="15">
        <f>$B25*C$3</f>
        <v>364</v>
      </c>
      <c r="D25" s="15">
        <f>$B25*D$3</f>
        <v>10.4</v>
      </c>
      <c r="E25" s="15">
        <f>'Natural Yeast - Pizza'!E25/3</f>
        <v>6.239999999999999</v>
      </c>
      <c r="F25" s="15">
        <f>'Natural Yeast - Pizza'!F25/3</f>
        <v>3.12</v>
      </c>
      <c r="G25" s="15">
        <f>'Natural Yeast - Pizza'!G25/3</f>
        <v>2.08</v>
      </c>
      <c r="H25" s="15">
        <f>'Natural Yeast - Pizza'!H25/3</f>
        <v>1.56</v>
      </c>
      <c r="I25" s="15">
        <f>'Natural Yeast - Pizza'!I25/3</f>
        <v>1.248</v>
      </c>
      <c r="J25" s="15">
        <f>'Natural Yeast - Pizza'!J25/3</f>
        <v>1.04</v>
      </c>
      <c r="K25" s="15">
        <f>'Natural Yeast - Pizza'!K25/3</f>
        <v>0.884</v>
      </c>
      <c r="L25" s="15">
        <f>'Natural Yeast - Pizza'!L25/3</f>
        <v>0.7799999999999999</v>
      </c>
    </row>
    <row r="26" ht="12.8" customHeight="1">
      <c r="A26" s="17"/>
      <c r="B26" s="14">
        <f>B6*4</f>
        <v>560</v>
      </c>
      <c r="C26" s="15">
        <f>$B26*C$3</f>
        <v>392</v>
      </c>
      <c r="D26" s="15">
        <f>$B26*D$3</f>
        <v>11.2</v>
      </c>
      <c r="E26" s="15">
        <f>'Natural Yeast - Pizza'!E26/3</f>
        <v>6.72</v>
      </c>
      <c r="F26" s="15">
        <f>'Natural Yeast - Pizza'!F26/3</f>
        <v>3.36</v>
      </c>
      <c r="G26" s="15">
        <f>'Natural Yeast - Pizza'!G26/3</f>
        <v>2.24</v>
      </c>
      <c r="H26" s="15">
        <f>'Natural Yeast - Pizza'!H26/3</f>
        <v>1.68</v>
      </c>
      <c r="I26" s="15">
        <f>'Natural Yeast - Pizza'!I26/3</f>
        <v>1.344</v>
      </c>
      <c r="J26" s="15">
        <f>'Natural Yeast - Pizza'!J26/3</f>
        <v>1.12</v>
      </c>
      <c r="K26" s="15">
        <f>'Natural Yeast - Pizza'!K26/3</f>
        <v>0.9520000000000001</v>
      </c>
      <c r="L26" s="15">
        <f>'Natural Yeast - Pizza'!L26/3</f>
        <v>0.84</v>
      </c>
    </row>
    <row r="27" ht="12.8" customHeight="1">
      <c r="A27" s="17"/>
      <c r="B27" s="14">
        <f>B7*4</f>
        <v>600</v>
      </c>
      <c r="C27" s="15">
        <f>$B27*C$3</f>
        <v>420</v>
      </c>
      <c r="D27" s="15">
        <f>$B27*D$3</f>
        <v>12</v>
      </c>
      <c r="E27" s="15">
        <f>'Natural Yeast - Pizza'!E27/3</f>
        <v>7.199999999999999</v>
      </c>
      <c r="F27" s="15">
        <f>'Natural Yeast - Pizza'!F27/3</f>
        <v>3.6</v>
      </c>
      <c r="G27" s="15">
        <f>'Natural Yeast - Pizza'!G27/3</f>
        <v>2.4</v>
      </c>
      <c r="H27" s="15">
        <f>'Natural Yeast - Pizza'!H27/3</f>
        <v>1.8</v>
      </c>
      <c r="I27" s="15">
        <f>'Natural Yeast - Pizza'!I27/3</f>
        <v>1.44</v>
      </c>
      <c r="J27" s="15">
        <f>'Natural Yeast - Pizza'!J27/3</f>
        <v>1.2</v>
      </c>
      <c r="K27" s="15">
        <f>'Natural Yeast - Pizza'!K27/3</f>
        <v>1.02</v>
      </c>
      <c r="L27" s="15">
        <f>'Natural Yeast - Pizza'!L27/3</f>
        <v>0.8999999999999999</v>
      </c>
    </row>
    <row r="28" ht="12.8" customHeight="1">
      <c r="A28" s="17"/>
      <c r="B28" s="18">
        <f>B8*4</f>
        <v>640</v>
      </c>
      <c r="C28" s="19">
        <f>$B28*C$3</f>
        <v>448</v>
      </c>
      <c r="D28" s="19">
        <f>$B28*D$3</f>
        <v>12.8</v>
      </c>
      <c r="E28" s="19">
        <f>'Natural Yeast - Pizza'!E28/3</f>
        <v>7.68</v>
      </c>
      <c r="F28" s="19">
        <f>'Natural Yeast - Pizza'!F28/3</f>
        <v>3.84</v>
      </c>
      <c r="G28" s="19">
        <f>'Natural Yeast - Pizza'!G28/3</f>
        <v>2.56</v>
      </c>
      <c r="H28" s="19">
        <f>'Natural Yeast - Pizza'!H28/3</f>
        <v>1.92</v>
      </c>
      <c r="I28" s="19">
        <f>'Natural Yeast - Pizza'!I28/3</f>
        <v>1.536</v>
      </c>
      <c r="J28" s="19">
        <f>'Natural Yeast - Pizza'!J28/3</f>
        <v>1.28</v>
      </c>
      <c r="K28" s="19">
        <f>'Natural Yeast - Pizza'!K28/3</f>
        <v>1.088</v>
      </c>
      <c r="L28" s="19">
        <f>'Natural Yeast - Pizza'!L28/3</f>
        <v>0.96</v>
      </c>
    </row>
    <row r="29" ht="12.8" customHeight="1">
      <c r="A29" s="17"/>
      <c r="B29" s="14">
        <f>B9*4</f>
        <v>680</v>
      </c>
      <c r="C29" s="15">
        <f>$B29*C$3</f>
        <v>475.9999999999999</v>
      </c>
      <c r="D29" s="15">
        <f>$B29*D$3</f>
        <v>13.6</v>
      </c>
      <c r="E29" s="15">
        <f>'Natural Yeast - Pizza'!E29/3</f>
        <v>8.159999999999998</v>
      </c>
      <c r="F29" s="15">
        <f>'Natural Yeast - Pizza'!F29/3</f>
        <v>4.079999999999999</v>
      </c>
      <c r="G29" s="15">
        <f>'Natural Yeast - Pizza'!G29/3</f>
        <v>2.72</v>
      </c>
      <c r="H29" s="15">
        <f>'Natural Yeast - Pizza'!H29/3</f>
        <v>2.04</v>
      </c>
      <c r="I29" s="15">
        <f>'Natural Yeast - Pizza'!I29/3</f>
        <v>1.632</v>
      </c>
      <c r="J29" s="15">
        <f>'Natural Yeast - Pizza'!J29/3</f>
        <v>1.36</v>
      </c>
      <c r="K29" s="15">
        <f>'Natural Yeast - Pizza'!K29/3</f>
        <v>1.156</v>
      </c>
      <c r="L29" s="15">
        <f>'Natural Yeast - Pizza'!L29/3</f>
        <v>1.02</v>
      </c>
    </row>
    <row r="30" ht="12.8" customHeight="1">
      <c r="A30" s="17"/>
      <c r="B30" s="14">
        <f>B10*4</f>
        <v>720</v>
      </c>
      <c r="C30" s="15">
        <f>$B30*C$3</f>
        <v>503.9999999999999</v>
      </c>
      <c r="D30" s="15">
        <f>$B30*D$3</f>
        <v>14.4</v>
      </c>
      <c r="E30" s="15">
        <f>'Natural Yeast - Pizza'!E30/3</f>
        <v>8.639999999999999</v>
      </c>
      <c r="F30" s="15">
        <f>'Natural Yeast - Pizza'!F30/3</f>
        <v>4.319999999999999</v>
      </c>
      <c r="G30" s="15">
        <f>'Natural Yeast - Pizza'!G30/3</f>
        <v>2.88</v>
      </c>
      <c r="H30" s="15">
        <f>'Natural Yeast - Pizza'!H30/3</f>
        <v>2.16</v>
      </c>
      <c r="I30" s="15">
        <f>'Natural Yeast - Pizza'!I30/3</f>
        <v>1.728</v>
      </c>
      <c r="J30" s="15">
        <f>'Natural Yeast - Pizza'!J30/3</f>
        <v>1.44</v>
      </c>
      <c r="K30" s="15">
        <f>'Natural Yeast - Pizza'!K30/3</f>
        <v>1.224</v>
      </c>
      <c r="L30" s="15">
        <f>'Natural Yeast - Pizza'!L30/3</f>
        <v>1.08</v>
      </c>
    </row>
  </sheetData>
  <mergeCells count="5">
    <mergeCell ref="A1:L1"/>
    <mergeCell ref="A18:A23"/>
    <mergeCell ref="A11:A17"/>
    <mergeCell ref="A24:A30"/>
    <mergeCell ref="A4:A10"/>
  </mergeCells>
  <pageMargins left="0.787401" right="0.787401" top="0.787401" bottom="0.787401" header="0.393701" footer="0.393701"/>
  <pageSetup firstPageNumber="1" fitToHeight="1" fitToWidth="1" scale="100" useFirstPageNumber="0" orientation="landscape" pageOrder="downThenOver"/>
  <headerFooter>
    <oddHeader>&amp;L&amp;"Helvetica Neue,Bold"&amp;18&amp;K000000Dry Yeast</oddHeader>
  </headerFooter>
</worksheet>
</file>

<file path=xl/worksheets/sheet6.xml><?xml version="1.0" encoding="utf-8"?>
<worksheet xmlns:r="http://schemas.openxmlformats.org/officeDocument/2006/relationships" xmlns="http://schemas.openxmlformats.org/spreadsheetml/2006/main">
  <dimension ref="A2:K30"/>
  <sheetViews>
    <sheetView workbookViewId="0" showGridLines="0" defaultGridColor="1"/>
  </sheetViews>
  <sheetFormatPr defaultColWidth="4.77273" defaultRowHeight="13.9" customHeight="1" outlineLevelRow="0" outlineLevelCol="0"/>
  <cols>
    <col min="1" max="1" width="5.35156" style="27" customWidth="1"/>
    <col min="2" max="2" width="5.35156" style="27" customWidth="1"/>
    <col min="3" max="3" width="5.35156" style="27" customWidth="1"/>
    <col min="4" max="4" width="5.35156" style="27" customWidth="1"/>
    <col min="5" max="5" width="5.35156" style="27" customWidth="1"/>
    <col min="6" max="6" width="5.35156" style="27" customWidth="1"/>
    <col min="7" max="7" width="5.35156" style="27" customWidth="1"/>
    <col min="8" max="8" width="5.35156" style="27" customWidth="1"/>
    <col min="9" max="9" width="5.35156" style="27" customWidth="1"/>
    <col min="10" max="10" width="5.35156" style="27" customWidth="1"/>
    <col min="11" max="11" width="5.35156" style="27" customWidth="1"/>
    <col min="12" max="256" width="4.78906" style="27" customWidth="1"/>
  </cols>
  <sheetData>
    <row r="1" ht="26.45" customHeight="1">
      <c r="A1" t="s" s="7">
        <v>18</v>
      </c>
      <c r="B1" s="7"/>
      <c r="C1" s="7"/>
      <c r="D1" s="7"/>
      <c r="E1" s="7"/>
      <c r="F1" s="7"/>
      <c r="G1" s="7"/>
      <c r="H1" s="7"/>
      <c r="I1" s="7"/>
      <c r="J1" s="7"/>
      <c r="K1" s="7"/>
    </row>
    <row r="2" ht="12.8" customHeight="1">
      <c r="A2" t="s" s="9">
        <v>7</v>
      </c>
      <c r="B2" t="s" s="9">
        <v>8</v>
      </c>
      <c r="C2" t="s" s="9">
        <v>9</v>
      </c>
      <c r="D2" t="s" s="9">
        <v>10</v>
      </c>
      <c r="E2" t="s" s="9">
        <v>11</v>
      </c>
      <c r="F2" t="s" s="9">
        <v>12</v>
      </c>
      <c r="G2" t="s" s="9">
        <v>13</v>
      </c>
      <c r="H2" t="s" s="9">
        <v>14</v>
      </c>
      <c r="I2" t="s" s="9">
        <v>15</v>
      </c>
      <c r="J2" t="s" s="9">
        <v>16</v>
      </c>
      <c r="K2" t="s" s="9">
        <v>17</v>
      </c>
    </row>
    <row r="3" ht="12.8" customHeight="1">
      <c r="A3" s="10">
        <v>1</v>
      </c>
      <c r="B3" s="10">
        <v>0.72</v>
      </c>
      <c r="C3" s="10">
        <v>0.02</v>
      </c>
      <c r="D3" s="12">
        <f>'Natural Yeast - Bread'!D$3/3</f>
        <v>0.024</v>
      </c>
      <c r="E3" s="12">
        <f>'Natural Yeast - Bread'!E$3/3</f>
        <v>0.012</v>
      </c>
      <c r="F3" s="12">
        <f>'Natural Yeast - Bread'!F$3/3</f>
        <v>0.005999999999999999</v>
      </c>
      <c r="G3" s="12">
        <f>'Natural Yeast - Bread'!G$3/3</f>
        <v>0.004</v>
      </c>
      <c r="H3" s="12">
        <f>'Natural Yeast - Bread'!H$3/3</f>
        <v>0.003</v>
      </c>
      <c r="I3" s="12">
        <f>'Natural Yeast - Bread'!I$3/3</f>
        <v>0.0024</v>
      </c>
      <c r="J3" s="12">
        <f>'Natural Yeast - Bread'!J$3/3</f>
        <v>0.002</v>
      </c>
      <c r="K3" s="12">
        <f>'Natural Yeast - Bread'!K$3/3</f>
        <v>0.0017</v>
      </c>
    </row>
    <row r="4" ht="12.8" customHeight="1">
      <c r="A4" s="14">
        <v>100</v>
      </c>
      <c r="B4" s="15">
        <f>$A4*B$3</f>
        <v>72</v>
      </c>
      <c r="C4" s="15">
        <f>$A4*C$3</f>
        <v>2</v>
      </c>
      <c r="D4" s="15">
        <f>'Natural Yeast - Bread'!D4/3</f>
        <v>2.4</v>
      </c>
      <c r="E4" s="15">
        <f>'Natural Yeast - Bread'!E4/3</f>
        <v>1.2</v>
      </c>
      <c r="F4" s="15">
        <f>'Natural Yeast - Bread'!F4/3</f>
        <v>0.6</v>
      </c>
      <c r="G4" s="15">
        <f>'Natural Yeast - Bread'!G4/3</f>
        <v>0.4</v>
      </c>
      <c r="H4" s="15">
        <f>'Natural Yeast - Bread'!H4/3</f>
        <v>0.3</v>
      </c>
      <c r="I4" s="15">
        <f>'Natural Yeast - Bread'!I4/3</f>
        <v>0.24</v>
      </c>
      <c r="J4" s="15">
        <f>'Natural Yeast - Bread'!J4/3</f>
        <v>0.2</v>
      </c>
      <c r="K4" s="15">
        <f>'Natural Yeast - Bread'!K4/3</f>
        <v>0.17</v>
      </c>
    </row>
    <row r="5" ht="12.8" customHeight="1">
      <c r="A5" s="14">
        <v>150</v>
      </c>
      <c r="B5" s="15">
        <f>$A5*B$3</f>
        <v>108</v>
      </c>
      <c r="C5" s="15">
        <f>$A5*C$3</f>
        <v>3</v>
      </c>
      <c r="D5" s="15">
        <f>'Natural Yeast - Bread'!D5/3</f>
        <v>3.6</v>
      </c>
      <c r="E5" s="15">
        <f>'Natural Yeast - Bread'!E5/3</f>
        <v>1.8</v>
      </c>
      <c r="F5" s="15">
        <f>'Natural Yeast - Bread'!F5/3</f>
        <v>0.8999999999999999</v>
      </c>
      <c r="G5" s="15">
        <f>'Natural Yeast - Bread'!G5/3</f>
        <v>0.6</v>
      </c>
      <c r="H5" s="15">
        <f>'Natural Yeast - Bread'!H5/3</f>
        <v>0.45</v>
      </c>
      <c r="I5" s="15">
        <f>'Natural Yeast - Bread'!I5/3</f>
        <v>0.36</v>
      </c>
      <c r="J5" s="15">
        <f>'Natural Yeast - Bread'!J5/3</f>
        <v>0.3</v>
      </c>
      <c r="K5" s="15">
        <f>'Natural Yeast - Bread'!K5/3</f>
        <v>0.255</v>
      </c>
    </row>
    <row r="6" ht="12.8" customHeight="1">
      <c r="A6" s="14">
        <v>200</v>
      </c>
      <c r="B6" s="15">
        <f>$A6*B$3</f>
        <v>144</v>
      </c>
      <c r="C6" s="15">
        <f>$A6*C$3</f>
        <v>4</v>
      </c>
      <c r="D6" s="15">
        <f>'Natural Yeast - Bread'!D6/3</f>
        <v>4.8</v>
      </c>
      <c r="E6" s="15">
        <f>'Natural Yeast - Bread'!E6/3</f>
        <v>2.4</v>
      </c>
      <c r="F6" s="15">
        <f>'Natural Yeast - Bread'!F6/3</f>
        <v>1.2</v>
      </c>
      <c r="G6" s="15">
        <f>'Natural Yeast - Bread'!G6/3</f>
        <v>0.7999999999999999</v>
      </c>
      <c r="H6" s="15">
        <f>'Natural Yeast - Bread'!H6/3</f>
        <v>0.6</v>
      </c>
      <c r="I6" s="15">
        <f>'Natural Yeast - Bread'!I6/3</f>
        <v>0.48</v>
      </c>
      <c r="J6" s="15">
        <f>'Natural Yeast - Bread'!J6/3</f>
        <v>0.4</v>
      </c>
      <c r="K6" s="15">
        <f>'Natural Yeast - Bread'!K6/3</f>
        <v>0.34</v>
      </c>
    </row>
    <row r="7" ht="12.8" customHeight="1">
      <c r="A7" s="14">
        <v>250</v>
      </c>
      <c r="B7" s="15">
        <f>$A7*B$3</f>
        <v>180</v>
      </c>
      <c r="C7" s="15">
        <f>$A7*C$3</f>
        <v>5</v>
      </c>
      <c r="D7" s="15">
        <f>'Natural Yeast - Bread'!D7/3</f>
        <v>6</v>
      </c>
      <c r="E7" s="15">
        <f>'Natural Yeast - Bread'!E7/3</f>
        <v>3</v>
      </c>
      <c r="F7" s="15">
        <f>'Natural Yeast - Bread'!F7/3</f>
        <v>1.5</v>
      </c>
      <c r="G7" s="15">
        <f>'Natural Yeast - Bread'!G7/3</f>
        <v>1</v>
      </c>
      <c r="H7" s="15">
        <f>'Natural Yeast - Bread'!H7/3</f>
        <v>0.75</v>
      </c>
      <c r="I7" s="15">
        <f>'Natural Yeast - Bread'!I7/3</f>
        <v>0.6</v>
      </c>
      <c r="J7" s="15">
        <f>'Natural Yeast - Bread'!J7/3</f>
        <v>0.5</v>
      </c>
      <c r="K7" s="15">
        <f>'Natural Yeast - Bread'!K7/3</f>
        <v>0.425</v>
      </c>
    </row>
    <row r="8" ht="12.8" customHeight="1">
      <c r="A8" s="14">
        <v>300</v>
      </c>
      <c r="B8" s="15">
        <f>$A8*B$3</f>
        <v>216</v>
      </c>
      <c r="C8" s="15">
        <f>$A8*C$3</f>
        <v>6</v>
      </c>
      <c r="D8" s="15">
        <f>'Natural Yeast - Bread'!D8/3</f>
        <v>7.199999999999999</v>
      </c>
      <c r="E8" s="15">
        <f>'Natural Yeast - Bread'!E8/3</f>
        <v>3.6</v>
      </c>
      <c r="F8" s="15">
        <f>'Natural Yeast - Bread'!F8/3</f>
        <v>1.8</v>
      </c>
      <c r="G8" s="15">
        <f>'Natural Yeast - Bread'!G8/3</f>
        <v>1.2</v>
      </c>
      <c r="H8" s="15">
        <f>'Natural Yeast - Bread'!H8/3</f>
        <v>0.8999999999999999</v>
      </c>
      <c r="I8" s="15">
        <f>'Natural Yeast - Bread'!I8/3</f>
        <v>0.7200000000000001</v>
      </c>
      <c r="J8" s="15">
        <f>'Natural Yeast - Bread'!J8/3</f>
        <v>0.6</v>
      </c>
      <c r="K8" s="15">
        <f>'Natural Yeast - Bread'!K8/3</f>
        <v>0.51</v>
      </c>
    </row>
    <row r="9" ht="12.8" customHeight="1">
      <c r="A9" s="14">
        <v>350</v>
      </c>
      <c r="B9" s="15">
        <f>$A9*B$3</f>
        <v>252</v>
      </c>
      <c r="C9" s="15">
        <f>$A9*C$3</f>
        <v>7</v>
      </c>
      <c r="D9" s="15">
        <f>'Natural Yeast - Bread'!D9/3</f>
        <v>8.4</v>
      </c>
      <c r="E9" s="15">
        <f>'Natural Yeast - Bread'!E9/3</f>
        <v>4.2</v>
      </c>
      <c r="F9" s="15">
        <f>'Natural Yeast - Bread'!F9/3</f>
        <v>2.1</v>
      </c>
      <c r="G9" s="15">
        <f>'Natural Yeast - Bread'!G9/3</f>
        <v>1.4</v>
      </c>
      <c r="H9" s="15">
        <f>'Natural Yeast - Bread'!H9/3</f>
        <v>1.05</v>
      </c>
      <c r="I9" s="15">
        <f>'Natural Yeast - Bread'!I9/3</f>
        <v>0.84</v>
      </c>
      <c r="J9" s="15">
        <f>'Natural Yeast - Bread'!J9/3</f>
        <v>0.7000000000000001</v>
      </c>
      <c r="K9" s="15">
        <f>'Natural Yeast - Bread'!K9/3</f>
        <v>0.5950000000000001</v>
      </c>
    </row>
    <row r="10" ht="12.8" customHeight="1">
      <c r="A10" s="14">
        <v>400</v>
      </c>
      <c r="B10" s="15">
        <f>$A10*B$3</f>
        <v>288</v>
      </c>
      <c r="C10" s="15">
        <f>$A10*C$3</f>
        <v>8</v>
      </c>
      <c r="D10" s="15">
        <f>'Natural Yeast - Bread'!D10/3</f>
        <v>9.6</v>
      </c>
      <c r="E10" s="15">
        <f>'Natural Yeast - Bread'!E10/3</f>
        <v>4.8</v>
      </c>
      <c r="F10" s="15">
        <f>'Natural Yeast - Bread'!F10/3</f>
        <v>2.4</v>
      </c>
      <c r="G10" s="15">
        <f>'Natural Yeast - Bread'!G10/3</f>
        <v>1.6</v>
      </c>
      <c r="H10" s="15">
        <f>'Natural Yeast - Bread'!H10/3</f>
        <v>1.2</v>
      </c>
      <c r="I10" s="15">
        <f>'Natural Yeast - Bread'!I10/3</f>
        <v>0.96</v>
      </c>
      <c r="J10" s="15">
        <f>'Natural Yeast - Bread'!J10/3</f>
        <v>0.7999999999999999</v>
      </c>
      <c r="K10" s="15">
        <f>'Natural Yeast - Bread'!K10/3</f>
        <v>0.68</v>
      </c>
    </row>
    <row r="11" ht="12.8" customHeight="1">
      <c r="A11" s="14">
        <v>450</v>
      </c>
      <c r="B11" s="15">
        <f>$A11*B$3</f>
        <v>324</v>
      </c>
      <c r="C11" s="15">
        <f>$A11*C$3</f>
        <v>9</v>
      </c>
      <c r="D11" s="15">
        <f>'Natural Yeast - Bread'!D11/3</f>
        <v>10.8</v>
      </c>
      <c r="E11" s="15">
        <f>'Natural Yeast - Bread'!E11/3</f>
        <v>5.399999999999999</v>
      </c>
      <c r="F11" s="15">
        <f>'Natural Yeast - Bread'!F11/3</f>
        <v>2.7</v>
      </c>
      <c r="G11" s="15">
        <f>'Natural Yeast - Bread'!G11/3</f>
        <v>1.8</v>
      </c>
      <c r="H11" s="15">
        <f>'Natural Yeast - Bread'!H11/3</f>
        <v>1.35</v>
      </c>
      <c r="I11" s="15">
        <f>'Natural Yeast - Bread'!I11/3</f>
        <v>1.08</v>
      </c>
      <c r="J11" s="15">
        <f>'Natural Yeast - Bread'!J11/3</f>
        <v>0.9</v>
      </c>
      <c r="K11" s="15">
        <f>'Natural Yeast - Bread'!K11/3</f>
        <v>0.7650000000000001</v>
      </c>
    </row>
    <row r="12" ht="12.8" customHeight="1">
      <c r="A12" s="18">
        <v>500</v>
      </c>
      <c r="B12" s="19">
        <f>$A12*B$3</f>
        <v>360</v>
      </c>
      <c r="C12" s="19">
        <f>$A12*C$3</f>
        <v>10</v>
      </c>
      <c r="D12" s="19">
        <f>'Natural Yeast - Bread'!D12/3</f>
        <v>12</v>
      </c>
      <c r="E12" s="19">
        <f>'Natural Yeast - Bread'!E12/3</f>
        <v>6</v>
      </c>
      <c r="F12" s="19">
        <f>'Natural Yeast - Bread'!F12/3</f>
        <v>3</v>
      </c>
      <c r="G12" s="19">
        <f>'Natural Yeast - Bread'!G12/3</f>
        <v>2</v>
      </c>
      <c r="H12" s="19">
        <f>'Natural Yeast - Bread'!H12/3</f>
        <v>1.5</v>
      </c>
      <c r="I12" s="19">
        <f>'Natural Yeast - Bread'!I12/3</f>
        <v>1.2</v>
      </c>
      <c r="J12" s="19">
        <f>'Natural Yeast - Bread'!J12/3</f>
        <v>1</v>
      </c>
      <c r="K12" s="19">
        <f>'Natural Yeast - Bread'!K12/3</f>
        <v>0.8500000000000001</v>
      </c>
    </row>
    <row r="13" ht="12.8" customHeight="1">
      <c r="A13" s="14">
        <v>550</v>
      </c>
      <c r="B13" s="15">
        <f>$A13*B$3</f>
        <v>396</v>
      </c>
      <c r="C13" s="15">
        <f>$A13*C$3</f>
        <v>11</v>
      </c>
      <c r="D13" s="15">
        <f>'Natural Yeast - Bread'!D13/3</f>
        <v>13.2</v>
      </c>
      <c r="E13" s="15">
        <f>'Natural Yeast - Bread'!E13/3</f>
        <v>6.599999999999999</v>
      </c>
      <c r="F13" s="15">
        <f>'Natural Yeast - Bread'!F13/3</f>
        <v>3.299999999999999</v>
      </c>
      <c r="G13" s="15">
        <f>'Natural Yeast - Bread'!G13/3</f>
        <v>2.2</v>
      </c>
      <c r="H13" s="15">
        <f>'Natural Yeast - Bread'!H13/3</f>
        <v>1.65</v>
      </c>
      <c r="I13" s="15">
        <f>'Natural Yeast - Bread'!I13/3</f>
        <v>1.32</v>
      </c>
      <c r="J13" s="15">
        <f>'Natural Yeast - Bread'!J13/3</f>
        <v>1.1</v>
      </c>
      <c r="K13" s="15">
        <f>'Natural Yeast - Bread'!K13/3</f>
        <v>0.9350000000000001</v>
      </c>
    </row>
    <row r="14" ht="12.8" customHeight="1">
      <c r="A14" s="14">
        <v>600</v>
      </c>
      <c r="B14" s="15">
        <f>$A14*B$3</f>
        <v>432</v>
      </c>
      <c r="C14" s="15">
        <f>$A14*C$3</f>
        <v>12</v>
      </c>
      <c r="D14" s="15">
        <f>'Natural Yeast - Bread'!D14/3</f>
        <v>14.4</v>
      </c>
      <c r="E14" s="15">
        <f>'Natural Yeast - Bread'!E14/3</f>
        <v>7.199999999999999</v>
      </c>
      <c r="F14" s="15">
        <f>'Natural Yeast - Bread'!F14/3</f>
        <v>3.6</v>
      </c>
      <c r="G14" s="15">
        <f>'Natural Yeast - Bread'!G14/3</f>
        <v>2.4</v>
      </c>
      <c r="H14" s="15">
        <f>'Natural Yeast - Bread'!H14/3</f>
        <v>1.8</v>
      </c>
      <c r="I14" s="15">
        <f>'Natural Yeast - Bread'!I14/3</f>
        <v>1.44</v>
      </c>
      <c r="J14" s="15">
        <f>'Natural Yeast - Bread'!J14/3</f>
        <v>1.2</v>
      </c>
      <c r="K14" s="15">
        <f>'Natural Yeast - Bread'!K14/3</f>
        <v>1.02</v>
      </c>
    </row>
    <row r="15" ht="12.8" customHeight="1">
      <c r="A15" s="14">
        <v>650</v>
      </c>
      <c r="B15" s="15">
        <f>$A15*B$3</f>
        <v>468</v>
      </c>
      <c r="C15" s="15">
        <f>$A15*C$3</f>
        <v>13</v>
      </c>
      <c r="D15" s="15">
        <f>'Natural Yeast - Bread'!D15/3</f>
        <v>15.6</v>
      </c>
      <c r="E15" s="15">
        <f>'Natural Yeast - Bread'!E15/3</f>
        <v>7.8</v>
      </c>
      <c r="F15" s="15">
        <f>'Natural Yeast - Bread'!F15/3</f>
        <v>3.9</v>
      </c>
      <c r="G15" s="15">
        <f>'Natural Yeast - Bread'!G15/3</f>
        <v>2.6</v>
      </c>
      <c r="H15" s="15">
        <f>'Natural Yeast - Bread'!H15/3</f>
        <v>1.95</v>
      </c>
      <c r="I15" s="15">
        <f>'Natural Yeast - Bread'!I15/3</f>
        <v>1.56</v>
      </c>
      <c r="J15" s="15">
        <f>'Natural Yeast - Bread'!J15/3</f>
        <v>1.3</v>
      </c>
      <c r="K15" s="15">
        <f>'Natural Yeast - Bread'!K15/3</f>
        <v>1.105</v>
      </c>
    </row>
    <row r="16" ht="12.8" customHeight="1">
      <c r="A16" s="14">
        <v>700</v>
      </c>
      <c r="B16" s="15">
        <f>$A16*B$3</f>
        <v>504</v>
      </c>
      <c r="C16" s="15">
        <f>$A16*C$3</f>
        <v>14</v>
      </c>
      <c r="D16" s="15">
        <f>'Natural Yeast - Bread'!D16/3</f>
        <v>16.8</v>
      </c>
      <c r="E16" s="15">
        <f>'Natural Yeast - Bread'!E16/3</f>
        <v>8.4</v>
      </c>
      <c r="F16" s="15">
        <f>'Natural Yeast - Bread'!F16/3</f>
        <v>4.2</v>
      </c>
      <c r="G16" s="15">
        <f>'Natural Yeast - Bread'!G16/3</f>
        <v>2.8</v>
      </c>
      <c r="H16" s="15">
        <f>'Natural Yeast - Bread'!H16/3</f>
        <v>2.1</v>
      </c>
      <c r="I16" s="15">
        <f>'Natural Yeast - Bread'!I16/3</f>
        <v>1.68</v>
      </c>
      <c r="J16" s="15">
        <f>'Natural Yeast - Bread'!J16/3</f>
        <v>1.4</v>
      </c>
      <c r="K16" s="15">
        <f>'Natural Yeast - Bread'!K16/3</f>
        <v>1.19</v>
      </c>
    </row>
    <row r="17" ht="12.8" customHeight="1">
      <c r="A17" s="14">
        <v>750</v>
      </c>
      <c r="B17" s="15">
        <f>$A17*B$3</f>
        <v>540</v>
      </c>
      <c r="C17" s="15">
        <f>$A17*C$3</f>
        <v>15</v>
      </c>
      <c r="D17" s="15">
        <f>'Natural Yeast - Bread'!D17/3</f>
        <v>18</v>
      </c>
      <c r="E17" s="15">
        <f>'Natural Yeast - Bread'!E17/3</f>
        <v>8.999999999999998</v>
      </c>
      <c r="F17" s="15">
        <f>'Natural Yeast - Bread'!F17/3</f>
        <v>4.499999999999999</v>
      </c>
      <c r="G17" s="15">
        <f>'Natural Yeast - Bread'!G17/3</f>
        <v>3</v>
      </c>
      <c r="H17" s="15">
        <f>'Natural Yeast - Bread'!H17/3</f>
        <v>2.25</v>
      </c>
      <c r="I17" s="15">
        <f>'Natural Yeast - Bread'!I17/3</f>
        <v>1.8</v>
      </c>
      <c r="J17" s="15">
        <f>'Natural Yeast - Bread'!J17/3</f>
        <v>1.5</v>
      </c>
      <c r="K17" s="15">
        <f>'Natural Yeast - Bread'!K17/3</f>
        <v>1.275</v>
      </c>
    </row>
    <row r="18" ht="12.8" customHeight="1">
      <c r="A18" s="14">
        <v>800</v>
      </c>
      <c r="B18" s="15">
        <f>$A18*B$3</f>
        <v>576</v>
      </c>
      <c r="C18" s="15">
        <f>$A18*C$3</f>
        <v>16</v>
      </c>
      <c r="D18" s="15">
        <f>'Natural Yeast - Bread'!D18/3</f>
        <v>19.2</v>
      </c>
      <c r="E18" s="15">
        <f>'Natural Yeast - Bread'!E18/3</f>
        <v>9.6</v>
      </c>
      <c r="F18" s="15">
        <f>'Natural Yeast - Bread'!F18/3</f>
        <v>4.8</v>
      </c>
      <c r="G18" s="15">
        <f>'Natural Yeast - Bread'!G18/3</f>
        <v>3.2</v>
      </c>
      <c r="H18" s="15">
        <f>'Natural Yeast - Bread'!H18/3</f>
        <v>2.4</v>
      </c>
      <c r="I18" s="15">
        <f>'Natural Yeast - Bread'!I18/3</f>
        <v>1.92</v>
      </c>
      <c r="J18" s="15">
        <f>'Natural Yeast - Bread'!J18/3</f>
        <v>1.6</v>
      </c>
      <c r="K18" s="15">
        <f>'Natural Yeast - Bread'!K18/3</f>
        <v>1.36</v>
      </c>
    </row>
    <row r="19" ht="12.8" customHeight="1">
      <c r="A19" s="14">
        <v>850</v>
      </c>
      <c r="B19" s="15">
        <f>$A19*B$3</f>
        <v>612</v>
      </c>
      <c r="C19" s="15">
        <f>$A19*C$3</f>
        <v>17</v>
      </c>
      <c r="D19" s="15">
        <f>'Natural Yeast - Bread'!D19/3</f>
        <v>20.4</v>
      </c>
      <c r="E19" s="15">
        <f>'Natural Yeast - Bread'!E19/3</f>
        <v>10.2</v>
      </c>
      <c r="F19" s="15">
        <f>'Natural Yeast - Bread'!F19/3</f>
        <v>5.1</v>
      </c>
      <c r="G19" s="15">
        <f>'Natural Yeast - Bread'!G19/3</f>
        <v>3.4</v>
      </c>
      <c r="H19" s="15">
        <f>'Natural Yeast - Bread'!H19/3</f>
        <v>2.55</v>
      </c>
      <c r="I19" s="15">
        <f>'Natural Yeast - Bread'!I19/3</f>
        <v>2.04</v>
      </c>
      <c r="J19" s="15">
        <f>'Natural Yeast - Bread'!J19/3</f>
        <v>1.7</v>
      </c>
      <c r="K19" s="15">
        <f>'Natural Yeast - Bread'!K19/3</f>
        <v>1.445</v>
      </c>
    </row>
    <row r="20" ht="12.8" customHeight="1">
      <c r="A20" s="14">
        <v>900</v>
      </c>
      <c r="B20" s="15">
        <f>$A20*B$3</f>
        <v>648</v>
      </c>
      <c r="C20" s="15">
        <f>$A20*C$3</f>
        <v>18</v>
      </c>
      <c r="D20" s="15">
        <f>'Natural Yeast - Bread'!D20/3</f>
        <v>21.6</v>
      </c>
      <c r="E20" s="15">
        <f>'Natural Yeast - Bread'!E20/3</f>
        <v>10.8</v>
      </c>
      <c r="F20" s="15">
        <f>'Natural Yeast - Bread'!F20/3</f>
        <v>5.399999999999999</v>
      </c>
      <c r="G20" s="15">
        <f>'Natural Yeast - Bread'!G20/3</f>
        <v>3.6</v>
      </c>
      <c r="H20" s="15">
        <f>'Natural Yeast - Bread'!H20/3</f>
        <v>2.7</v>
      </c>
      <c r="I20" s="15">
        <f>'Natural Yeast - Bread'!I20/3</f>
        <v>2.16</v>
      </c>
      <c r="J20" s="15">
        <f>'Natural Yeast - Bread'!J20/3</f>
        <v>1.8</v>
      </c>
      <c r="K20" s="15">
        <f>'Natural Yeast - Bread'!K20/3</f>
        <v>1.53</v>
      </c>
    </row>
    <row r="21" ht="12.8" customHeight="1">
      <c r="A21" s="14">
        <v>950</v>
      </c>
      <c r="B21" s="15">
        <f>$A21*B$3</f>
        <v>684</v>
      </c>
      <c r="C21" s="15">
        <f>$A21*C$3</f>
        <v>19</v>
      </c>
      <c r="D21" s="15">
        <f>'Natural Yeast - Bread'!D21/3</f>
        <v>22.8</v>
      </c>
      <c r="E21" s="15">
        <f>'Natural Yeast - Bread'!E21/3</f>
        <v>11.4</v>
      </c>
      <c r="F21" s="15">
        <f>'Natural Yeast - Bread'!F21/3</f>
        <v>5.699999999999999</v>
      </c>
      <c r="G21" s="15">
        <f>'Natural Yeast - Bread'!G21/3</f>
        <v>3.8</v>
      </c>
      <c r="H21" s="15">
        <f>'Natural Yeast - Bread'!H21/3</f>
        <v>2.85</v>
      </c>
      <c r="I21" s="15">
        <f>'Natural Yeast - Bread'!I21/3</f>
        <v>2.28</v>
      </c>
      <c r="J21" s="15">
        <f>'Natural Yeast - Bread'!J21/3</f>
        <v>1.9</v>
      </c>
      <c r="K21" s="15">
        <f>'Natural Yeast - Bread'!K21/3</f>
        <v>1.615</v>
      </c>
    </row>
    <row r="22" ht="12.8" customHeight="1">
      <c r="A22" s="18">
        <v>1000</v>
      </c>
      <c r="B22" s="19">
        <f>$A22*B$3</f>
        <v>720</v>
      </c>
      <c r="C22" s="19">
        <f>$A22*C$3</f>
        <v>20</v>
      </c>
      <c r="D22" s="19">
        <f>'Natural Yeast - Bread'!D22/3</f>
        <v>24</v>
      </c>
      <c r="E22" s="19">
        <f>'Natural Yeast - Bread'!E22/3</f>
        <v>12</v>
      </c>
      <c r="F22" s="19">
        <f>'Natural Yeast - Bread'!F22/3</f>
        <v>6</v>
      </c>
      <c r="G22" s="19">
        <f>'Natural Yeast - Bread'!G22/3</f>
        <v>4</v>
      </c>
      <c r="H22" s="19">
        <f>'Natural Yeast - Bread'!H22/3</f>
        <v>3</v>
      </c>
      <c r="I22" s="19">
        <f>'Natural Yeast - Bread'!I22/3</f>
        <v>2.4</v>
      </c>
      <c r="J22" s="19">
        <f>'Natural Yeast - Bread'!J22/3</f>
        <v>2</v>
      </c>
      <c r="K22" s="19">
        <f>'Natural Yeast - Bread'!K22/3</f>
        <v>1.7</v>
      </c>
    </row>
    <row r="23" ht="12.8" customHeight="1">
      <c r="A23" s="14">
        <v>1050</v>
      </c>
      <c r="B23" s="15">
        <f>$A23*B$3</f>
        <v>756</v>
      </c>
      <c r="C23" s="15">
        <f>$A23*C$3</f>
        <v>21</v>
      </c>
      <c r="D23" s="15">
        <f>'Natural Yeast - Bread'!D23/3</f>
        <v>25.2</v>
      </c>
      <c r="E23" s="15">
        <f>'Natural Yeast - Bread'!E23/3</f>
        <v>12.6</v>
      </c>
      <c r="F23" s="15">
        <f>'Natural Yeast - Bread'!F23/3</f>
        <v>6.3</v>
      </c>
      <c r="G23" s="15">
        <f>'Natural Yeast - Bread'!G23/3</f>
        <v>4.2</v>
      </c>
      <c r="H23" s="15">
        <f>'Natural Yeast - Bread'!H23/3</f>
        <v>3.15</v>
      </c>
      <c r="I23" s="15">
        <f>'Natural Yeast - Bread'!I23/3</f>
        <v>2.52</v>
      </c>
      <c r="J23" s="15">
        <f>'Natural Yeast - Bread'!J23/3</f>
        <v>2.1</v>
      </c>
      <c r="K23" s="15">
        <f>'Natural Yeast - Bread'!K23/3</f>
        <v>1.785</v>
      </c>
    </row>
    <row r="24" ht="12.8" customHeight="1">
      <c r="A24" s="14">
        <v>1100</v>
      </c>
      <c r="B24" s="15">
        <f>$A24*B$3</f>
        <v>792</v>
      </c>
      <c r="C24" s="15">
        <f>$A24*C$3</f>
        <v>22</v>
      </c>
      <c r="D24" s="15">
        <f>'Natural Yeast - Bread'!D24/3</f>
        <v>26.4</v>
      </c>
      <c r="E24" s="15">
        <f>'Natural Yeast - Bread'!E24/3</f>
        <v>13.2</v>
      </c>
      <c r="F24" s="15">
        <f>'Natural Yeast - Bread'!F24/3</f>
        <v>6.599999999999999</v>
      </c>
      <c r="G24" s="15">
        <f>'Natural Yeast - Bread'!G24/3</f>
        <v>4.4</v>
      </c>
      <c r="H24" s="15">
        <f>'Natural Yeast - Bread'!H24/3</f>
        <v>3.299999999999999</v>
      </c>
      <c r="I24" s="15">
        <f>'Natural Yeast - Bread'!I24/3</f>
        <v>2.64</v>
      </c>
      <c r="J24" s="15">
        <f>'Natural Yeast - Bread'!J24/3</f>
        <v>2.2</v>
      </c>
      <c r="K24" s="15">
        <f>'Natural Yeast - Bread'!K24/3</f>
        <v>1.87</v>
      </c>
    </row>
    <row r="25" ht="12.8" customHeight="1">
      <c r="A25" s="14">
        <v>1150</v>
      </c>
      <c r="B25" s="15">
        <f>$A25*B$3</f>
        <v>828</v>
      </c>
      <c r="C25" s="15">
        <f>$A25*C$3</f>
        <v>23</v>
      </c>
      <c r="D25" s="15">
        <f>'Natural Yeast - Bread'!D25/3</f>
        <v>27.6</v>
      </c>
      <c r="E25" s="15">
        <f>'Natural Yeast - Bread'!E25/3</f>
        <v>13.8</v>
      </c>
      <c r="F25" s="15">
        <f>'Natural Yeast - Bread'!F25/3</f>
        <v>6.899999999999999</v>
      </c>
      <c r="G25" s="15">
        <f>'Natural Yeast - Bread'!G25/3</f>
        <v>4.600000000000001</v>
      </c>
      <c r="H25" s="15">
        <f>'Natural Yeast - Bread'!H25/3</f>
        <v>3.45</v>
      </c>
      <c r="I25" s="15">
        <f>'Natural Yeast - Bread'!I25/3</f>
        <v>2.76</v>
      </c>
      <c r="J25" s="15">
        <f>'Natural Yeast - Bread'!J25/3</f>
        <v>2.3</v>
      </c>
      <c r="K25" s="15">
        <f>'Natural Yeast - Bread'!K25/3</f>
        <v>1.955</v>
      </c>
    </row>
    <row r="26" ht="12.8" customHeight="1">
      <c r="A26" s="14">
        <v>1200</v>
      </c>
      <c r="B26" s="15">
        <f>$A26*B$3</f>
        <v>864</v>
      </c>
      <c r="C26" s="15">
        <f>$A26*C$3</f>
        <v>24</v>
      </c>
      <c r="D26" s="15">
        <f>'Natural Yeast - Bread'!D26/3</f>
        <v>28.8</v>
      </c>
      <c r="E26" s="15">
        <f>'Natural Yeast - Bread'!E26/3</f>
        <v>14.4</v>
      </c>
      <c r="F26" s="15">
        <f>'Natural Yeast - Bread'!F26/3</f>
        <v>7.199999999999999</v>
      </c>
      <c r="G26" s="15">
        <f>'Natural Yeast - Bread'!G26/3</f>
        <v>4.8</v>
      </c>
      <c r="H26" s="15">
        <f>'Natural Yeast - Bread'!H26/3</f>
        <v>3.6</v>
      </c>
      <c r="I26" s="15">
        <f>'Natural Yeast - Bread'!I26/3</f>
        <v>2.88</v>
      </c>
      <c r="J26" s="15">
        <f>'Natural Yeast - Bread'!J26/3</f>
        <v>2.4</v>
      </c>
      <c r="K26" s="15">
        <f>'Natural Yeast - Bread'!K26/3</f>
        <v>2.04</v>
      </c>
    </row>
    <row r="27" ht="12.8" customHeight="1">
      <c r="A27" s="14">
        <v>1250</v>
      </c>
      <c r="B27" s="15">
        <f>$A27*B$3</f>
        <v>900</v>
      </c>
      <c r="C27" s="15">
        <f>$A27*C$3</f>
        <v>25</v>
      </c>
      <c r="D27" s="15">
        <f>'Natural Yeast - Bread'!D27/3</f>
        <v>30</v>
      </c>
      <c r="E27" s="15">
        <f>'Natural Yeast - Bread'!E27/3</f>
        <v>15</v>
      </c>
      <c r="F27" s="15">
        <f>'Natural Yeast - Bread'!F27/3</f>
        <v>7.5</v>
      </c>
      <c r="G27" s="15">
        <f>'Natural Yeast - Bread'!G27/3</f>
        <v>5</v>
      </c>
      <c r="H27" s="15">
        <f>'Natural Yeast - Bread'!H27/3</f>
        <v>3.75</v>
      </c>
      <c r="I27" s="15">
        <f>'Natural Yeast - Bread'!I27/3</f>
        <v>3</v>
      </c>
      <c r="J27" s="15">
        <f>'Natural Yeast - Bread'!J27/3</f>
        <v>2.5</v>
      </c>
      <c r="K27" s="15">
        <f>'Natural Yeast - Bread'!K27/3</f>
        <v>2.125</v>
      </c>
    </row>
    <row r="28" ht="12.8" customHeight="1">
      <c r="A28" s="14">
        <v>1300</v>
      </c>
      <c r="B28" s="15">
        <f>$A28*B$3</f>
        <v>936</v>
      </c>
      <c r="C28" s="15">
        <f>$A28*C$3</f>
        <v>26</v>
      </c>
      <c r="D28" s="15">
        <f>'Natural Yeast - Bread'!D28/3</f>
        <v>31.2</v>
      </c>
      <c r="E28" s="15">
        <f>'Natural Yeast - Bread'!E28/3</f>
        <v>15.6</v>
      </c>
      <c r="F28" s="15">
        <f>'Natural Yeast - Bread'!F28/3</f>
        <v>7.8</v>
      </c>
      <c r="G28" s="15">
        <f>'Natural Yeast - Bread'!G28/3</f>
        <v>5.2</v>
      </c>
      <c r="H28" s="15">
        <f>'Natural Yeast - Bread'!H28/3</f>
        <v>3.9</v>
      </c>
      <c r="I28" s="15">
        <f>'Natural Yeast - Bread'!I28/3</f>
        <v>3.12</v>
      </c>
      <c r="J28" s="15">
        <f>'Natural Yeast - Bread'!J28/3</f>
        <v>2.6</v>
      </c>
      <c r="K28" s="15">
        <f>'Natural Yeast - Bread'!K28/3</f>
        <v>2.21</v>
      </c>
    </row>
    <row r="29" ht="12.8" customHeight="1">
      <c r="A29" s="14">
        <v>1350</v>
      </c>
      <c r="B29" s="15">
        <f>$A29*B$3</f>
        <v>972</v>
      </c>
      <c r="C29" s="15">
        <f>$A29*C$3</f>
        <v>27</v>
      </c>
      <c r="D29" s="15">
        <f>'Natural Yeast - Bread'!D29/3</f>
        <v>32.4</v>
      </c>
      <c r="E29" s="15">
        <f>'Natural Yeast - Bread'!E29/3</f>
        <v>16.2</v>
      </c>
      <c r="F29" s="15">
        <f>'Natural Yeast - Bread'!F29/3</f>
        <v>8.1</v>
      </c>
      <c r="G29" s="15">
        <f>'Natural Yeast - Bread'!G29/3</f>
        <v>5.399999999999999</v>
      </c>
      <c r="H29" s="15">
        <f>'Natural Yeast - Bread'!H29/3</f>
        <v>4.05</v>
      </c>
      <c r="I29" s="15">
        <f>'Natural Yeast - Bread'!I29/3</f>
        <v>3.24</v>
      </c>
      <c r="J29" s="15">
        <f>'Natural Yeast - Bread'!J29/3</f>
        <v>2.7</v>
      </c>
      <c r="K29" s="15">
        <f>'Natural Yeast - Bread'!K29/3</f>
        <v>2.295</v>
      </c>
    </row>
    <row r="30" ht="12.8" customHeight="1">
      <c r="A30" s="14">
        <v>1400</v>
      </c>
      <c r="B30" s="15">
        <f>$A30*B$3</f>
        <v>1008</v>
      </c>
      <c r="C30" s="15">
        <f>$A30*C$3</f>
        <v>28</v>
      </c>
      <c r="D30" s="15">
        <f>'Natural Yeast - Bread'!D30/3</f>
        <v>33.6</v>
      </c>
      <c r="E30" s="15">
        <f>'Natural Yeast - Bread'!E30/3</f>
        <v>16.8</v>
      </c>
      <c r="F30" s="15">
        <f>'Natural Yeast - Bread'!F30/3</f>
        <v>8.4</v>
      </c>
      <c r="G30" s="15">
        <f>'Natural Yeast - Bread'!G30/3</f>
        <v>5.600000000000001</v>
      </c>
      <c r="H30" s="15">
        <f>'Natural Yeast - Bread'!H30/3</f>
        <v>4.2</v>
      </c>
      <c r="I30" s="15">
        <f>'Natural Yeast - Bread'!I30/3</f>
        <v>3.36</v>
      </c>
      <c r="J30" s="15">
        <f>'Natural Yeast - Bread'!J30/3</f>
        <v>2.8</v>
      </c>
      <c r="K30" s="15">
        <f>'Natural Yeast - Bread'!K30/3</f>
        <v>2.38</v>
      </c>
    </row>
  </sheetData>
  <mergeCells count="1">
    <mergeCell ref="A1:K1"/>
  </mergeCells>
  <pageMargins left="0.787401" right="0.787401" top="0.787401" bottom="0.787401" header="0.393701" footer="0.393701"/>
  <pageSetup firstPageNumber="1" fitToHeight="1" fitToWidth="1" scale="100" useFirstPageNumber="0" orientation="landscape" pageOrder="downThenOver"/>
  <headerFooter>
    <oddHeader>&amp;L&amp;"Helvetica Neue,Bold"&amp;18&amp;K000000Dry Yeast</oddHeader>
  </headerFooter>
</worksheet>
</file>

<file path=xl/worksheets/sheet7.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0.787401" right="0.787401" top="0.787401" bottom="0.787401" header="0.393701" footer="0.393701"/>
  <pageSetup firstPageNumber="1" fitToHeight="1" fitToWidth="1" scale="100" useFirstPageNumber="0" orientation="landscape" pageOrder="downThenOver"/>
  <headerFooter>
    <oddHeader>&amp;L&amp;"Helvetica Neue,Bold"&amp;18&amp;K000000Dry Yeast</oddHead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