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oral\git\"/>
    </mc:Choice>
  </mc:AlternateContent>
  <bookViews>
    <workbookView xWindow="0" yWindow="0" windowWidth="20490" windowHeight="7755" activeTab="3"/>
  </bookViews>
  <sheets>
    <sheet name="compras" sheetId="1" r:id="rId1"/>
    <sheet name="ventas" sheetId="2" r:id="rId2"/>
    <sheet name="balance" sheetId="3" r:id="rId3"/>
    <sheet name="Hoja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E8" i="4"/>
  <c r="C8" i="4"/>
  <c r="I4" i="4"/>
  <c r="I5" i="4"/>
  <c r="I6" i="4"/>
  <c r="H4" i="4"/>
  <c r="H5" i="4"/>
  <c r="H6" i="4"/>
  <c r="I3" i="4"/>
  <c r="H3" i="4"/>
  <c r="N5" i="3"/>
  <c r="D5" i="3"/>
  <c r="E5" i="3"/>
  <c r="F5" i="3"/>
  <c r="G5" i="3"/>
  <c r="H5" i="3"/>
  <c r="I5" i="3"/>
  <c r="J5" i="3"/>
  <c r="K5" i="3"/>
  <c r="L5" i="3"/>
  <c r="M5" i="3"/>
  <c r="C5" i="3"/>
  <c r="O4" i="3"/>
  <c r="D4" i="3"/>
  <c r="E4" i="3"/>
  <c r="F4" i="3"/>
  <c r="G4" i="3"/>
  <c r="H4" i="3"/>
  <c r="I4" i="3"/>
  <c r="J4" i="3"/>
  <c r="K4" i="3"/>
  <c r="L4" i="3"/>
  <c r="M4" i="3"/>
  <c r="N4" i="3"/>
  <c r="C4" i="3"/>
  <c r="D9" i="2"/>
  <c r="E9" i="2"/>
  <c r="F9" i="2"/>
  <c r="G9" i="2"/>
  <c r="H9" i="2"/>
  <c r="I9" i="2"/>
  <c r="J9" i="2"/>
  <c r="K9" i="2"/>
  <c r="L9" i="2"/>
  <c r="M9" i="2"/>
  <c r="N9" i="2"/>
  <c r="C9" i="2"/>
  <c r="O8" i="2"/>
  <c r="D8" i="2"/>
  <c r="E8" i="2"/>
  <c r="F8" i="2"/>
  <c r="G8" i="2"/>
  <c r="H8" i="2"/>
  <c r="I8" i="2"/>
  <c r="J8" i="2"/>
  <c r="K8" i="2"/>
  <c r="L8" i="2"/>
  <c r="M8" i="2"/>
  <c r="N8" i="2"/>
  <c r="C8" i="2"/>
  <c r="O5" i="1"/>
  <c r="O6" i="1"/>
  <c r="O7" i="1"/>
  <c r="O8" i="1"/>
  <c r="O9" i="1"/>
  <c r="O10" i="1"/>
  <c r="O11" i="1"/>
  <c r="O12" i="1"/>
  <c r="O4" i="1"/>
  <c r="D13" i="1"/>
  <c r="E13" i="1"/>
  <c r="F13" i="1"/>
  <c r="G13" i="1"/>
  <c r="H13" i="1"/>
  <c r="I13" i="1"/>
  <c r="J13" i="1"/>
  <c r="K13" i="1"/>
  <c r="L13" i="1"/>
  <c r="M13" i="1"/>
  <c r="N13" i="1"/>
  <c r="C13" i="1"/>
  <c r="H14" i="1" l="1"/>
  <c r="O13" i="1"/>
  <c r="E14" i="1" l="1"/>
  <c r="I14" i="1"/>
  <c r="M14" i="1"/>
  <c r="P8" i="1"/>
  <c r="P9" i="1"/>
  <c r="P6" i="1"/>
  <c r="L14" i="1"/>
  <c r="F14" i="1"/>
  <c r="G14" i="1"/>
  <c r="P10" i="1"/>
  <c r="P7" i="1"/>
  <c r="J14" i="1"/>
  <c r="K14" i="1"/>
  <c r="D14" i="1"/>
  <c r="P11" i="1"/>
  <c r="N14" i="1"/>
  <c r="C14" i="1"/>
</calcChain>
</file>

<file path=xl/sharedStrings.xml><?xml version="1.0" encoding="utf-8"?>
<sst xmlns="http://schemas.openxmlformats.org/spreadsheetml/2006/main" count="69" uniqueCount="36">
  <si>
    <t>meses</t>
  </si>
  <si>
    <t>conceptos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</si>
  <si>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</si>
  <si>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</si>
  <si>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</si>
  <si>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</si>
  <si>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</si>
  <si>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</si>
  <si>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</si>
  <si>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</si>
  <si>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</si>
  <si>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</si>
  <si>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</si>
  <si>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</si>
  <si>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papel de impresora</t>
  </si>
  <si>
    <t>tizas</t>
  </si>
  <si>
    <t>bombillas</t>
  </si>
  <si>
    <t>proyector</t>
  </si>
  <si>
    <t>mesas</t>
  </si>
  <si>
    <t>sillas</t>
  </si>
  <si>
    <t>TOTAL</t>
  </si>
  <si>
    <t>%</t>
  </si>
  <si>
    <t>alumnos</t>
  </si>
  <si>
    <t>importe</t>
  </si>
  <si>
    <t>porcentaje</t>
  </si>
  <si>
    <t>balance</t>
  </si>
  <si>
    <t>vendedor</t>
  </si>
  <si>
    <t>Enero</t>
  </si>
  <si>
    <t>Total</t>
  </si>
  <si>
    <t>Media</t>
  </si>
  <si>
    <t>Juan</t>
  </si>
  <si>
    <t>Marta</t>
  </si>
  <si>
    <t>Maria</t>
  </si>
  <si>
    <t>Mara</t>
  </si>
  <si>
    <t>Febrero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</si>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</sst>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9" fontId="0" fillId="0" borderId="0" xfId="2" applyFont="1"/>
    <xf numFmtId="0" fontId="2" fillId="0" borderId="0" xfId="0" applyFont="1" applyAlignment="1">
      <alignment horizontal="right"/>
    </xf>
    <xf numFmtId="44" fontId="0" fillId="0" borderId="0" xfId="1" applyFont="1"/>
    <xf numFmtId="44" fontId="2" fillId="0" borderId="0" xfId="1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balance!$B$4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balance!$C$3:$N$3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balance!$C$4:$N$4</c:f>
              <c:numCache>
                <c:formatCode>General</c:formatCode>
                <c:ptCount val="12"/>
                <c:pt idx="0">
                  <c:v>-450</c:v>
                </c:pt>
                <c:pt idx="1">
                  <c:v>1145</c:v>
                </c:pt>
                <c:pt idx="2">
                  <c:v>1246</c:v>
                </c:pt>
                <c:pt idx="3">
                  <c:v>1145</c:v>
                </c:pt>
                <c:pt idx="4">
                  <c:v>950</c:v>
                </c:pt>
                <c:pt idx="5">
                  <c:v>891</c:v>
                </c:pt>
                <c:pt idx="6">
                  <c:v>1150</c:v>
                </c:pt>
                <c:pt idx="7">
                  <c:v>1145</c:v>
                </c:pt>
                <c:pt idx="8">
                  <c:v>1046</c:v>
                </c:pt>
                <c:pt idx="9">
                  <c:v>995</c:v>
                </c:pt>
                <c:pt idx="10">
                  <c:v>1050</c:v>
                </c:pt>
                <c:pt idx="11">
                  <c:v>1041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7838152"/>
        <c:axId val="197895272"/>
      </c:lineChart>
      <c:catAx>
        <c:axId val="19783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895272"/>
        <c:crosses val="autoZero"/>
        <c:auto val="1"/>
        <c:lblAlgn val="ctr"/>
        <c:lblOffset val="100"/>
        <c:noMultiLvlLbl val="0"/>
      </c:catAx>
      <c:valAx>
        <c:axId val="19789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83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4762</xdr:rowOff>
    </xdr:from>
    <xdr:to>
      <xdr:col>11</xdr:col>
      <xdr:colOff>0</xdr:colOff>
      <xdr:row>20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4"/>
  <sheetViews>
    <sheetView topLeftCell="B1" workbookViewId="0">
      <selection activeCell="C13" sqref="C13"/>
    </sheetView>
  </sheetViews>
  <sheetFormatPr baseColWidth="10" defaultRowHeight="15" x14ac:dyDescent="0.25"/>
  <cols>
    <col min="2" max="2" width="18.28515625" bestFit="1" customWidth="1"/>
  </cols>
  <sheetData>
    <row r="3" spans="2:16" x14ac:dyDescent="0.25"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20</v>
      </c>
      <c r="P3" s="3" t="s">
        <v>21</v>
      </c>
    </row>
    <row r="4" spans="2:16" x14ac:dyDescent="0.25">
      <c r="B4" s="1" t="s">
        <v>1</v>
      </c>
      <c r="O4">
        <f>SUM(C4:N4)</f>
        <v>0</v>
      </c>
    </row>
    <row r="5" spans="2:16" x14ac:dyDescent="0.25">
      <c r="B5" s="1"/>
      <c r="O5">
        <f t="shared" ref="O5:O13" si="0">SUM(C5:N5)</f>
        <v>0</v>
      </c>
    </row>
    <row r="6" spans="2:16" x14ac:dyDescent="0.25">
      <c r="B6" s="1" t="s">
        <v>14</v>
      </c>
      <c r="C6">
        <v>50</v>
      </c>
      <c r="D6">
        <v>50</v>
      </c>
      <c r="E6">
        <v>50</v>
      </c>
      <c r="F6">
        <v>50</v>
      </c>
      <c r="G6">
        <v>50</v>
      </c>
      <c r="H6">
        <v>50</v>
      </c>
      <c r="I6">
        <v>50</v>
      </c>
      <c r="J6">
        <v>50</v>
      </c>
      <c r="K6">
        <v>50</v>
      </c>
      <c r="L6">
        <v>50</v>
      </c>
      <c r="M6">
        <v>50</v>
      </c>
      <c r="N6">
        <v>50</v>
      </c>
      <c r="O6">
        <f t="shared" si="0"/>
        <v>600</v>
      </c>
      <c r="P6" s="2">
        <f t="shared" ref="P6:P11" si="1">+O6/$O$13</f>
        <v>0.21849963583394028</v>
      </c>
    </row>
    <row r="7" spans="2:16" x14ac:dyDescent="0.25">
      <c r="B7" s="1" t="s">
        <v>15</v>
      </c>
      <c r="D7">
        <v>5</v>
      </c>
      <c r="F7">
        <v>5</v>
      </c>
      <c r="H7">
        <v>5</v>
      </c>
      <c r="J7">
        <v>5</v>
      </c>
      <c r="L7">
        <v>5</v>
      </c>
      <c r="N7">
        <v>5</v>
      </c>
      <c r="O7">
        <f t="shared" si="0"/>
        <v>30</v>
      </c>
      <c r="P7" s="2">
        <f t="shared" si="1"/>
        <v>1.0924981791697014E-2</v>
      </c>
    </row>
    <row r="8" spans="2:16" x14ac:dyDescent="0.25">
      <c r="B8" s="1" t="s">
        <v>16</v>
      </c>
      <c r="E8">
        <v>4</v>
      </c>
      <c r="H8">
        <v>4</v>
      </c>
      <c r="K8">
        <v>4</v>
      </c>
      <c r="N8">
        <v>4</v>
      </c>
      <c r="O8">
        <f t="shared" si="0"/>
        <v>16</v>
      </c>
      <c r="P8" s="2">
        <f t="shared" si="1"/>
        <v>5.826656955571741E-3</v>
      </c>
    </row>
    <row r="9" spans="2:16" x14ac:dyDescent="0.25">
      <c r="B9" s="1" t="s">
        <v>17</v>
      </c>
      <c r="C9">
        <v>400</v>
      </c>
      <c r="O9">
        <f t="shared" si="0"/>
        <v>400</v>
      </c>
      <c r="P9" s="2">
        <f t="shared" si="1"/>
        <v>0.14566642388929352</v>
      </c>
    </row>
    <row r="10" spans="2:16" x14ac:dyDescent="0.25">
      <c r="B10" s="1" t="s">
        <v>18</v>
      </c>
      <c r="C10">
        <v>1000</v>
      </c>
      <c r="H10">
        <v>100</v>
      </c>
      <c r="O10">
        <f t="shared" si="0"/>
        <v>1100</v>
      </c>
      <c r="P10" s="2">
        <f t="shared" si="1"/>
        <v>0.40058266569555717</v>
      </c>
    </row>
    <row r="11" spans="2:16" x14ac:dyDescent="0.25">
      <c r="B11" s="1" t="s">
        <v>19</v>
      </c>
      <c r="C11">
        <v>500</v>
      </c>
      <c r="H11">
        <v>50</v>
      </c>
      <c r="L11">
        <v>50</v>
      </c>
      <c r="O11">
        <f t="shared" si="0"/>
        <v>600</v>
      </c>
      <c r="P11" s="2">
        <f t="shared" si="1"/>
        <v>0.21849963583394028</v>
      </c>
    </row>
    <row r="12" spans="2:16" x14ac:dyDescent="0.25">
      <c r="B12" s="1"/>
      <c r="O12">
        <f t="shared" si="0"/>
        <v>0</v>
      </c>
    </row>
    <row r="13" spans="2:16" x14ac:dyDescent="0.25">
      <c r="B13" s="1" t="s">
        <v>20</v>
      </c>
      <c r="C13">
        <f>SUM(C6:C11)</f>
        <v>1950</v>
      </c>
      <c r="D13">
        <f t="shared" ref="D13:N13" si="2">SUM(D6:D11)</f>
        <v>55</v>
      </c>
      <c r="E13">
        <f t="shared" si="2"/>
        <v>54</v>
      </c>
      <c r="F13">
        <f t="shared" si="2"/>
        <v>55</v>
      </c>
      <c r="G13">
        <f t="shared" si="2"/>
        <v>50</v>
      </c>
      <c r="H13">
        <f t="shared" si="2"/>
        <v>209</v>
      </c>
      <c r="I13">
        <f t="shared" si="2"/>
        <v>50</v>
      </c>
      <c r="J13">
        <f t="shared" si="2"/>
        <v>55</v>
      </c>
      <c r="K13">
        <f t="shared" si="2"/>
        <v>54</v>
      </c>
      <c r="L13">
        <f t="shared" si="2"/>
        <v>105</v>
      </c>
      <c r="M13">
        <f t="shared" si="2"/>
        <v>50</v>
      </c>
      <c r="N13">
        <f t="shared" si="2"/>
        <v>59</v>
      </c>
      <c r="O13">
        <f t="shared" si="0"/>
        <v>2746</v>
      </c>
    </row>
    <row r="14" spans="2:16" x14ac:dyDescent="0.25">
      <c r="B14" s="3" t="s">
        <v>21</v>
      </c>
      <c r="C14" s="2">
        <f>+C13/$O$13</f>
        <v>0.71012381646030587</v>
      </c>
      <c r="D14" s="2">
        <f t="shared" ref="D14:N14" si="3">+D13/$O$13</f>
        <v>2.0029133284777859E-2</v>
      </c>
      <c r="E14" s="2">
        <f t="shared" si="3"/>
        <v>1.9664967225054626E-2</v>
      </c>
      <c r="F14" s="2">
        <f t="shared" si="3"/>
        <v>2.0029133284777859E-2</v>
      </c>
      <c r="G14" s="2">
        <f t="shared" si="3"/>
        <v>1.820830298616169E-2</v>
      </c>
      <c r="H14" s="2">
        <f t="shared" si="3"/>
        <v>7.6110706482155857E-2</v>
      </c>
      <c r="I14" s="2">
        <f t="shared" si="3"/>
        <v>1.820830298616169E-2</v>
      </c>
      <c r="J14" s="2">
        <f t="shared" si="3"/>
        <v>2.0029133284777859E-2</v>
      </c>
      <c r="K14" s="2">
        <f t="shared" si="3"/>
        <v>1.9664967225054626E-2</v>
      </c>
      <c r="L14" s="2">
        <f t="shared" si="3"/>
        <v>3.8237436270939548E-2</v>
      </c>
      <c r="M14" s="2">
        <f t="shared" si="3"/>
        <v>1.820830298616169E-2</v>
      </c>
      <c r="N14" s="2">
        <f t="shared" si="3"/>
        <v>2.1485797523670795E-2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0"/>
  <sheetViews>
    <sheetView workbookViewId="0">
      <selection activeCell="C8" sqref="C8"/>
    </sheetView>
  </sheetViews>
  <sheetFormatPr baseColWidth="10" defaultRowHeight="15" x14ac:dyDescent="0.25"/>
  <sheetData>
    <row r="3" spans="2:15" x14ac:dyDescent="0.25"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20</v>
      </c>
    </row>
    <row r="4" spans="2:15" x14ac:dyDescent="0.25">
      <c r="B4" s="1" t="s">
        <v>1</v>
      </c>
    </row>
    <row r="5" spans="2:15" x14ac:dyDescent="0.25">
      <c r="B5" s="1"/>
    </row>
    <row r="6" spans="2:15" x14ac:dyDescent="0.25">
      <c r="B6" s="1" t="s">
        <v>22</v>
      </c>
      <c r="C6">
        <v>15</v>
      </c>
      <c r="D6">
        <v>12</v>
      </c>
      <c r="E6">
        <v>13</v>
      </c>
      <c r="F6">
        <v>12</v>
      </c>
      <c r="G6">
        <v>10</v>
      </c>
      <c r="H6">
        <v>11</v>
      </c>
      <c r="I6">
        <v>12</v>
      </c>
      <c r="J6">
        <v>12</v>
      </c>
      <c r="K6">
        <v>11</v>
      </c>
      <c r="L6">
        <v>11</v>
      </c>
      <c r="M6">
        <v>11</v>
      </c>
      <c r="N6">
        <v>11</v>
      </c>
    </row>
    <row r="7" spans="2:15" x14ac:dyDescent="0.25">
      <c r="B7" s="1"/>
    </row>
    <row r="8" spans="2:15" x14ac:dyDescent="0.25">
      <c r="B8" s="1" t="s">
        <v>20</v>
      </c>
      <c r="C8">
        <f>C10*C6</f>
        <v>1500</v>
      </c>
      <c r="D8">
        <f t="shared" ref="D8:N8" si="0">D10*D6</f>
        <v>1200</v>
      </c>
      <c r="E8">
        <f t="shared" si="0"/>
        <v>1300</v>
      </c>
      <c r="F8">
        <f t="shared" si="0"/>
        <v>1200</v>
      </c>
      <c r="G8">
        <f t="shared" si="0"/>
        <v>1000</v>
      </c>
      <c r="H8">
        <f t="shared" si="0"/>
        <v>1100</v>
      </c>
      <c r="I8">
        <f t="shared" si="0"/>
        <v>1200</v>
      </c>
      <c r="J8">
        <f t="shared" si="0"/>
        <v>1200</v>
      </c>
      <c r="K8">
        <f t="shared" si="0"/>
        <v>1100</v>
      </c>
      <c r="L8">
        <f t="shared" si="0"/>
        <v>1100</v>
      </c>
      <c r="M8">
        <f t="shared" si="0"/>
        <v>1100</v>
      </c>
      <c r="N8">
        <f t="shared" si="0"/>
        <v>1100</v>
      </c>
      <c r="O8">
        <f>SUM(C8:N8)</f>
        <v>14100</v>
      </c>
    </row>
    <row r="9" spans="2:15" x14ac:dyDescent="0.25">
      <c r="B9" s="1" t="s">
        <v>24</v>
      </c>
      <c r="C9" s="2">
        <f>C8/$O$8</f>
        <v>0.10638297872340426</v>
      </c>
      <c r="D9" s="2">
        <f t="shared" ref="D9:N9" si="1">D8/$O$8</f>
        <v>8.5106382978723402E-2</v>
      </c>
      <c r="E9" s="2">
        <f t="shared" si="1"/>
        <v>9.2198581560283682E-2</v>
      </c>
      <c r="F9" s="2">
        <f t="shared" si="1"/>
        <v>8.5106382978723402E-2</v>
      </c>
      <c r="G9" s="2">
        <f t="shared" si="1"/>
        <v>7.0921985815602842E-2</v>
      </c>
      <c r="H9" s="2">
        <f t="shared" si="1"/>
        <v>7.8014184397163122E-2</v>
      </c>
      <c r="I9" s="2">
        <f t="shared" si="1"/>
        <v>8.5106382978723402E-2</v>
      </c>
      <c r="J9" s="2">
        <f t="shared" si="1"/>
        <v>8.5106382978723402E-2</v>
      </c>
      <c r="K9" s="2">
        <f t="shared" si="1"/>
        <v>7.8014184397163122E-2</v>
      </c>
      <c r="L9" s="2">
        <f t="shared" si="1"/>
        <v>7.8014184397163122E-2</v>
      </c>
      <c r="M9" s="2">
        <f t="shared" si="1"/>
        <v>7.8014184397163122E-2</v>
      </c>
      <c r="N9" s="2">
        <f t="shared" si="1"/>
        <v>7.8014184397163122E-2</v>
      </c>
    </row>
    <row r="10" spans="2:15" x14ac:dyDescent="0.25">
      <c r="B10" s="1" t="s">
        <v>23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5"/>
  <sheetViews>
    <sheetView workbookViewId="0">
      <selection activeCell="B4" sqref="B3:N4"/>
    </sheetView>
  </sheetViews>
  <sheetFormatPr baseColWidth="10" defaultRowHeight="15" x14ac:dyDescent="0.25"/>
  <sheetData>
    <row r="3" spans="2:15" x14ac:dyDescent="0.25">
      <c r="B3" t="s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20</v>
      </c>
    </row>
    <row r="4" spans="2:15" x14ac:dyDescent="0.25">
      <c r="B4" t="s">
        <v>25</v>
      </c>
      <c r="C4">
        <f>ventas!C8-compras!C13</f>
        <v>-450</v>
      </c>
      <c r="D4">
        <f>ventas!D8-compras!D13</f>
        <v>1145</v>
      </c>
      <c r="E4">
        <f>ventas!E8-compras!E13</f>
        <v>1246</v>
      </c>
      <c r="F4">
        <f>ventas!F8-compras!F13</f>
        <v>1145</v>
      </c>
      <c r="G4">
        <f>ventas!G8-compras!G13</f>
        <v>950</v>
      </c>
      <c r="H4">
        <f>ventas!H8-compras!H13</f>
        <v>891</v>
      </c>
      <c r="I4">
        <f>ventas!I8-compras!I13</f>
        <v>1150</v>
      </c>
      <c r="J4">
        <f>ventas!J8-compras!J13</f>
        <v>1145</v>
      </c>
      <c r="K4">
        <f>ventas!K8-compras!K13</f>
        <v>1046</v>
      </c>
      <c r="L4">
        <f>ventas!L8-compras!L13</f>
        <v>995</v>
      </c>
      <c r="M4">
        <f>ventas!M8-compras!M13</f>
        <v>1050</v>
      </c>
      <c r="N4">
        <f>ventas!N8-compras!N13</f>
        <v>1041</v>
      </c>
      <c r="O4">
        <f>ventas!O8-compras!O13</f>
        <v>11354</v>
      </c>
    </row>
    <row r="5" spans="2:15" x14ac:dyDescent="0.25">
      <c r="C5" s="2">
        <f>ventas!C9-compras!C14</f>
        <v>-0.60374083773690157</v>
      </c>
      <c r="D5" s="2">
        <f>ventas!D9-compras!D14</f>
        <v>6.5077249693945544E-2</v>
      </c>
      <c r="E5" s="2">
        <f>ventas!E9-compras!E14</f>
        <v>7.2533614335229063E-2</v>
      </c>
      <c r="F5" s="2">
        <f>ventas!F9-compras!F14</f>
        <v>6.5077249693945544E-2</v>
      </c>
      <c r="G5" s="2">
        <f>ventas!G9-compras!G14</f>
        <v>5.2713682829441152E-2</v>
      </c>
      <c r="H5" s="2">
        <f>ventas!H9-compras!H14</f>
        <v>1.903477915007265E-3</v>
      </c>
      <c r="I5" s="2">
        <f>ventas!I9-compras!I14</f>
        <v>6.6898079992561713E-2</v>
      </c>
      <c r="J5" s="2">
        <f>ventas!J9-compras!J14</f>
        <v>6.5077249693945544E-2</v>
      </c>
      <c r="K5" s="2">
        <f>ventas!K9-compras!K14</f>
        <v>5.8349217172108496E-2</v>
      </c>
      <c r="L5" s="2">
        <f>ventas!L9-compras!L14</f>
        <v>3.9776748126223574E-2</v>
      </c>
      <c r="M5" s="2">
        <f>ventas!M9-compras!M14</f>
        <v>5.9805881411001433E-2</v>
      </c>
      <c r="N5" s="2">
        <f>ventas!N9-compras!N14</f>
        <v>5.6528386873492327E-2</v>
      </c>
      <c r="O5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tabSelected="1" workbookViewId="0">
      <selection activeCell="E13" sqref="E13"/>
    </sheetView>
  </sheetViews>
  <sheetFormatPr baseColWidth="10" defaultRowHeight="15" x14ac:dyDescent="0.25"/>
  <sheetData>
    <row r="2" spans="2:9" x14ac:dyDescent="0.25">
      <c r="B2" s="1" t="s">
        <v>26</v>
      </c>
      <c r="C2" s="1" t="s">
        <v>27</v>
      </c>
      <c r="D2" s="1" t="s">
        <v>34</v>
      </c>
      <c r="E2" s="1" t="s">
        <v>35</v>
      </c>
      <c r="H2" s="1" t="s">
        <v>28</v>
      </c>
      <c r="I2" s="1" t="s">
        <v>29</v>
      </c>
    </row>
    <row r="3" spans="2:9" x14ac:dyDescent="0.25">
      <c r="B3" s="4" t="s">
        <v>30</v>
      </c>
      <c r="C3" s="4">
        <v>150.6</v>
      </c>
      <c r="D3" s="4">
        <v>2200.5</v>
      </c>
      <c r="E3" s="4">
        <v>1250</v>
      </c>
      <c r="F3" s="4"/>
      <c r="G3" s="4"/>
      <c r="H3" s="5">
        <f>SUM(C3+D3+E3)</f>
        <v>3601.1</v>
      </c>
      <c r="I3" s="4">
        <f>AVERAGE(C3:E3)</f>
        <v>1200.3666666666666</v>
      </c>
    </row>
    <row r="4" spans="2:9" x14ac:dyDescent="0.25">
      <c r="B4" s="4" t="s">
        <v>31</v>
      </c>
      <c r="C4" s="4">
        <v>120.5</v>
      </c>
      <c r="D4" s="4">
        <v>250.25</v>
      </c>
      <c r="E4" s="4">
        <v>3000</v>
      </c>
      <c r="F4" s="4"/>
      <c r="G4" s="4"/>
      <c r="H4" s="5">
        <f t="shared" ref="H4:H6" si="0">SUM(C4+D4+E4)</f>
        <v>3370.75</v>
      </c>
      <c r="I4" s="4">
        <f t="shared" ref="I4:I6" si="1">AVERAGE(C4:E4)</f>
        <v>1123.5833333333333</v>
      </c>
    </row>
    <row r="5" spans="2:9" x14ac:dyDescent="0.25">
      <c r="B5" s="4" t="s">
        <v>32</v>
      </c>
      <c r="C5" s="4">
        <v>1000</v>
      </c>
      <c r="D5" s="4">
        <v>250.15</v>
      </c>
      <c r="E5" s="4">
        <v>1250</v>
      </c>
      <c r="F5" s="4"/>
      <c r="G5" s="4"/>
      <c r="H5" s="5">
        <f t="shared" si="0"/>
        <v>2500.15</v>
      </c>
      <c r="I5" s="4">
        <f t="shared" si="1"/>
        <v>833.38333333333333</v>
      </c>
    </row>
    <row r="6" spans="2:9" x14ac:dyDescent="0.25">
      <c r="B6" s="4" t="s">
        <v>33</v>
      </c>
      <c r="C6" s="4">
        <v>150</v>
      </c>
      <c r="D6" s="4">
        <v>1300.0999999999999</v>
      </c>
      <c r="E6" s="4">
        <v>600.79999999999995</v>
      </c>
      <c r="F6" s="4"/>
      <c r="G6" s="4"/>
      <c r="H6" s="5">
        <f t="shared" si="0"/>
        <v>2050.8999999999996</v>
      </c>
      <c r="I6" s="4">
        <f t="shared" si="1"/>
        <v>683.63333333333321</v>
      </c>
    </row>
    <row r="7" spans="2:9" x14ac:dyDescent="0.25">
      <c r="B7" s="4"/>
      <c r="C7" s="4"/>
      <c r="D7" s="4"/>
      <c r="E7" s="4"/>
      <c r="F7" s="4"/>
      <c r="G7" s="4"/>
      <c r="H7" s="5"/>
      <c r="I7" s="4"/>
    </row>
    <row r="8" spans="2:9" x14ac:dyDescent="0.25">
      <c r="B8" s="4" t="s">
        <v>28</v>
      </c>
      <c r="C8" s="4">
        <f>SUM(C3+C4+C5+C6)</f>
        <v>1421.1</v>
      </c>
      <c r="D8" s="4">
        <f t="shared" ref="D8:E8" si="2">SUM(D3+D4+D5+D6)</f>
        <v>4001</v>
      </c>
      <c r="E8" s="4">
        <f t="shared" si="2"/>
        <v>6100.8</v>
      </c>
      <c r="F8" s="4"/>
      <c r="G8" s="4"/>
      <c r="H8" s="4"/>
      <c r="I8" s="4"/>
    </row>
    <row r="11" spans="2:9" x14ac:dyDescent="0.25">
      <c r="E11">
        <v>1</v>
      </c>
    </row>
    <row r="12" spans="2:9" x14ac:dyDescent="0.25">
      <c r="E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compras</vt:lpstr>
      <vt:lpstr>ventas</vt:lpstr>
      <vt:lpstr>balance</vt:lpstr>
      <vt:lpstr>Hoja4</vt:lpstr>
    </vt:vector>
  </TitlesOfParts>
  <Company>TuSoft.org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 Mañana</dc:creator>
  <cp:lastModifiedBy>Curso Mañana</cp:lastModifiedBy>
  <cp:lastPrinted>2018-12-17T08:52:23Z</cp:lastPrinted>
  <dcterms:created xsi:type="dcterms:W3CDTF">2018-12-17T08:20:32Z</dcterms:created>
  <dcterms:modified xsi:type="dcterms:W3CDTF">2018-12-19T09:34:17Z</dcterms:modified>
</cp:coreProperties>
</file>