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5a382fef085c08/Documentos/tp_RealizarMatriz-OD/Matrices/"/>
    </mc:Choice>
  </mc:AlternateContent>
  <xr:revisionPtr revIDLastSave="44" documentId="8_{750BF325-930E-44C3-8E86-C5AA7A825767}" xr6:coauthVersionLast="47" xr6:coauthVersionMax="47" xr10:uidLastSave="{72D95E97-1D2F-4F2B-ACFD-613B9787D19E}"/>
  <bookViews>
    <workbookView xWindow="-120" yWindow="-120" windowWidth="20730" windowHeight="11160" activeTab="1" xr2:uid="{345D1872-301E-49D5-B83C-2B1CF85F42C4}"/>
  </bookViews>
  <sheets>
    <sheet name="Total Toneladas Granos 2014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</calcChain>
</file>

<file path=xl/sharedStrings.xml><?xml version="1.0" encoding="utf-8"?>
<sst xmlns="http://schemas.openxmlformats.org/spreadsheetml/2006/main" count="5" uniqueCount="5">
  <si>
    <t>dist</t>
  </si>
  <si>
    <t>origen</t>
  </si>
  <si>
    <t>destino</t>
  </si>
  <si>
    <t>toneladas</t>
  </si>
  <si>
    <t>derivables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</si>
</sst>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D23F-069E-48E2-A347-6D4483800BAC}">
  <dimension ref="A1:K11"/>
  <sheetViews>
    <sheetView workbookViewId="0">
      <selection activeCell="H18" sqref="H18"/>
    </sheetView>
  </sheetViews>
  <sheetFormatPr baseColWidth="10" defaultRowHeight="15" x14ac:dyDescent="0.25"/>
  <sheetData>
    <row r="1" spans="1:11" x14ac:dyDescent="0.25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2">
        <v>1</v>
      </c>
      <c r="B2" s="3">
        <v>39319</v>
      </c>
      <c r="C2" s="3">
        <v>68</v>
      </c>
      <c r="D2" s="3">
        <v>1300</v>
      </c>
      <c r="E2" s="3"/>
      <c r="F2" s="3">
        <v>1000</v>
      </c>
      <c r="G2" s="3">
        <v>0</v>
      </c>
      <c r="H2" s="3">
        <v>1500</v>
      </c>
      <c r="I2" s="3">
        <v>1500</v>
      </c>
      <c r="J2" s="3">
        <v>0</v>
      </c>
      <c r="K2" s="3">
        <v>500</v>
      </c>
    </row>
    <row r="3" spans="1:11" x14ac:dyDescent="0.25">
      <c r="A3" s="2">
        <v>2</v>
      </c>
      <c r="B3" s="3">
        <v>0</v>
      </c>
      <c r="C3" s="3">
        <v>147800</v>
      </c>
      <c r="D3" s="3">
        <v>2200</v>
      </c>
      <c r="E3" s="3"/>
      <c r="F3" s="3">
        <v>2050</v>
      </c>
      <c r="G3" s="3">
        <v>0</v>
      </c>
      <c r="H3" s="3">
        <v>0</v>
      </c>
      <c r="I3" s="3">
        <v>0</v>
      </c>
      <c r="J3" s="3">
        <v>222746</v>
      </c>
      <c r="K3" s="3">
        <v>0</v>
      </c>
    </row>
    <row r="4" spans="1:11" x14ac:dyDescent="0.25">
      <c r="A4" s="2">
        <v>3</v>
      </c>
      <c r="B4" s="3">
        <v>16948</v>
      </c>
      <c r="C4" s="3">
        <v>75500</v>
      </c>
      <c r="D4" s="3">
        <v>4200000</v>
      </c>
      <c r="E4" s="3"/>
      <c r="F4" s="3">
        <v>56000</v>
      </c>
      <c r="G4" s="3">
        <v>11500</v>
      </c>
      <c r="H4" s="3">
        <v>30000</v>
      </c>
      <c r="I4" s="3">
        <v>96000</v>
      </c>
      <c r="J4" s="3">
        <v>14000</v>
      </c>
      <c r="K4" s="3">
        <v>11500</v>
      </c>
    </row>
    <row r="5" spans="1:11" x14ac:dyDescent="0.25">
      <c r="A5" s="2">
        <v>4</v>
      </c>
      <c r="B5" s="3">
        <v>275000</v>
      </c>
      <c r="C5" s="3">
        <v>0</v>
      </c>
      <c r="D5" s="3">
        <v>0</v>
      </c>
      <c r="E5" s="3"/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35000</v>
      </c>
    </row>
    <row r="6" spans="1:11" x14ac:dyDescent="0.25">
      <c r="A6" s="2">
        <v>5</v>
      </c>
      <c r="B6" s="3">
        <v>64000</v>
      </c>
      <c r="C6" s="3">
        <v>0</v>
      </c>
      <c r="D6" s="3">
        <v>517615</v>
      </c>
      <c r="E6" s="3">
        <v>500000</v>
      </c>
      <c r="F6" s="3">
        <v>1700</v>
      </c>
      <c r="G6" s="3">
        <v>11200</v>
      </c>
      <c r="H6" s="3">
        <v>160000</v>
      </c>
      <c r="I6" s="3">
        <v>58000</v>
      </c>
      <c r="J6" s="3">
        <v>0</v>
      </c>
      <c r="K6" s="3">
        <v>30000</v>
      </c>
    </row>
    <row r="7" spans="1:11" x14ac:dyDescent="0.25">
      <c r="A7" s="2">
        <v>6</v>
      </c>
      <c r="B7" s="3">
        <v>0</v>
      </c>
      <c r="C7" s="3">
        <v>0</v>
      </c>
      <c r="D7" s="3">
        <v>1600</v>
      </c>
      <c r="E7" s="3"/>
      <c r="F7" s="3">
        <v>0</v>
      </c>
      <c r="G7" s="3">
        <v>100000</v>
      </c>
      <c r="H7" s="3">
        <v>0</v>
      </c>
      <c r="I7" s="3">
        <v>140000</v>
      </c>
      <c r="J7" s="3">
        <v>0</v>
      </c>
      <c r="K7" s="3">
        <v>275000</v>
      </c>
    </row>
    <row r="8" spans="1:11" x14ac:dyDescent="0.25">
      <c r="A8" s="2">
        <v>7</v>
      </c>
      <c r="B8" s="3">
        <v>74000</v>
      </c>
      <c r="C8" s="3">
        <v>20000</v>
      </c>
      <c r="D8" s="3">
        <v>13215</v>
      </c>
      <c r="E8" s="3">
        <v>200000</v>
      </c>
      <c r="F8" s="3">
        <v>1000</v>
      </c>
      <c r="G8" s="3">
        <v>64000</v>
      </c>
      <c r="H8" s="3">
        <v>800000</v>
      </c>
      <c r="I8" s="3">
        <v>500000</v>
      </c>
      <c r="J8" s="3">
        <v>168000</v>
      </c>
      <c r="K8" s="3">
        <v>35000</v>
      </c>
    </row>
    <row r="9" spans="1:11" x14ac:dyDescent="0.25">
      <c r="A9" s="2">
        <v>8</v>
      </c>
      <c r="B9" s="3">
        <v>1500</v>
      </c>
      <c r="C9" s="3">
        <v>63000</v>
      </c>
      <c r="D9" s="3">
        <v>140000</v>
      </c>
      <c r="E9" s="3"/>
      <c r="F9" s="3">
        <v>124000</v>
      </c>
      <c r="G9" s="3">
        <v>0</v>
      </c>
      <c r="H9" s="3">
        <v>540000</v>
      </c>
      <c r="I9" s="3">
        <v>524000</v>
      </c>
      <c r="J9" s="3">
        <v>158000</v>
      </c>
      <c r="K9" s="3">
        <v>175000</v>
      </c>
    </row>
    <row r="10" spans="1:11" x14ac:dyDescent="0.25">
      <c r="A10" s="2">
        <v>9</v>
      </c>
      <c r="B10" s="3">
        <v>1000</v>
      </c>
      <c r="C10" s="3">
        <v>81500</v>
      </c>
      <c r="D10" s="3">
        <v>239000</v>
      </c>
      <c r="E10" s="3"/>
      <c r="F10" s="3">
        <v>6500</v>
      </c>
      <c r="G10" s="3">
        <v>0</v>
      </c>
      <c r="H10" s="3">
        <v>0</v>
      </c>
      <c r="I10" s="3">
        <v>1500</v>
      </c>
      <c r="J10" s="3">
        <v>555000</v>
      </c>
      <c r="K10" s="3">
        <v>1500</v>
      </c>
    </row>
    <row r="11" spans="1:11" x14ac:dyDescent="0.25">
      <c r="A11" s="2">
        <v>10</v>
      </c>
      <c r="B11" s="3">
        <v>0</v>
      </c>
      <c r="C11" s="3">
        <v>0</v>
      </c>
      <c r="D11" s="3">
        <v>0</v>
      </c>
      <c r="E11" s="3">
        <v>85000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D1C-0FAE-45D6-A0A1-94B874E9FA3D}">
  <dimension ref="B2:F19"/>
  <sheetViews>
    <sheetView tabSelected="1" workbookViewId="0">
      <selection activeCell="F19" sqref="F19"/>
    </sheetView>
  </sheetViews>
  <sheetFormatPr baseColWidth="10" defaultRowHeight="15" x14ac:dyDescent="0.25"/>
  <sheetData>
    <row r="2" spans="2:6" x14ac:dyDescent="0.25">
      <c r="B2" s="2" t="s">
        <v>1</v>
      </c>
      <c r="C2" s="2" t="s">
        <v>2</v>
      </c>
      <c r="D2" s="2" t="s">
        <v>0</v>
      </c>
      <c r="E2" s="2" t="s">
        <v>3</v>
      </c>
      <c r="F2" s="2" t="s">
        <v>4</v>
      </c>
    </row>
    <row r="3" spans="2:6" x14ac:dyDescent="0.25">
      <c r="B3" s="2">
        <v>5</v>
      </c>
      <c r="C3" s="2">
        <v>4</v>
      </c>
      <c r="D3" s="2">
        <v>800</v>
      </c>
      <c r="E3" s="2">
        <v>500000</v>
      </c>
      <c r="F3" s="2">
        <f>+E3*0.685</f>
        <v>342500</v>
      </c>
    </row>
    <row r="4" spans="2:6" x14ac:dyDescent="0.25">
      <c r="B4" s="2">
        <v>10</v>
      </c>
      <c r="C4" s="2">
        <v>4</v>
      </c>
      <c r="D4" s="2">
        <v>900</v>
      </c>
      <c r="E4" s="2">
        <v>85000</v>
      </c>
      <c r="F4" s="2">
        <f>+E4*0.574</f>
        <v>48789.999999999993</v>
      </c>
    </row>
    <row r="5" spans="2:6" x14ac:dyDescent="0.25">
      <c r="B5" s="2">
        <v>7</v>
      </c>
      <c r="C5" s="2">
        <v>4</v>
      </c>
      <c r="D5" s="2">
        <v>300</v>
      </c>
      <c r="E5" s="2">
        <v>200000</v>
      </c>
      <c r="F5" s="2">
        <f>+E5*0.454</f>
        <v>90800</v>
      </c>
    </row>
    <row r="9" spans="2:6" x14ac:dyDescent="0.25">
      <c r="C9" s="4">
        <v>1</v>
      </c>
      <c r="D9" s="4">
        <v>2</v>
      </c>
      <c r="E9" s="4">
        <v>3</v>
      </c>
      <c r="F9" s="4">
        <v>4</v>
      </c>
    </row>
    <row r="10" spans="2:6" x14ac:dyDescent="0.25">
      <c r="B10" s="4">
        <v>1</v>
      </c>
      <c r="C10">
        <v>0</v>
      </c>
      <c r="D10">
        <v>0</v>
      </c>
      <c r="E10">
        <v>0</v>
      </c>
      <c r="F10">
        <v>0</v>
      </c>
    </row>
    <row r="11" spans="2:6" x14ac:dyDescent="0.25">
      <c r="B11" s="4">
        <v>2</v>
      </c>
      <c r="C11">
        <v>0</v>
      </c>
      <c r="D11">
        <v>0</v>
      </c>
      <c r="E11">
        <v>0</v>
      </c>
      <c r="F11">
        <v>0</v>
      </c>
    </row>
    <row r="12" spans="2:6" x14ac:dyDescent="0.25">
      <c r="B12" s="4">
        <v>3</v>
      </c>
      <c r="C12">
        <v>0</v>
      </c>
      <c r="D12">
        <v>0</v>
      </c>
      <c r="E12">
        <v>0</v>
      </c>
      <c r="F12">
        <v>0</v>
      </c>
    </row>
    <row r="13" spans="2:6" x14ac:dyDescent="0.25">
      <c r="B13" s="4">
        <v>4</v>
      </c>
      <c r="C13">
        <v>0</v>
      </c>
      <c r="D13">
        <v>0</v>
      </c>
      <c r="E13">
        <v>0</v>
      </c>
      <c r="F13">
        <v>0</v>
      </c>
    </row>
    <row r="14" spans="2:6" x14ac:dyDescent="0.25">
      <c r="B14" s="4">
        <v>5</v>
      </c>
      <c r="C14">
        <v>0</v>
      </c>
      <c r="D14">
        <v>0</v>
      </c>
      <c r="E14">
        <v>0</v>
      </c>
      <c r="F14">
        <v>342500</v>
      </c>
    </row>
    <row r="15" spans="2:6" x14ac:dyDescent="0.25">
      <c r="B15" s="4">
        <v>6</v>
      </c>
      <c r="C15">
        <v>0</v>
      </c>
      <c r="D15">
        <v>0</v>
      </c>
      <c r="E15">
        <v>0</v>
      </c>
      <c r="F15">
        <v>0</v>
      </c>
    </row>
    <row r="16" spans="2:6" x14ac:dyDescent="0.25">
      <c r="B16" s="4">
        <v>7</v>
      </c>
      <c r="C16">
        <v>0</v>
      </c>
      <c r="D16">
        <v>0</v>
      </c>
      <c r="E16">
        <v>0</v>
      </c>
      <c r="F16">
        <v>90800</v>
      </c>
    </row>
    <row r="17" spans="2:6" x14ac:dyDescent="0.25">
      <c r="B17" s="4">
        <v>8</v>
      </c>
      <c r="C17">
        <v>0</v>
      </c>
      <c r="D17">
        <v>0</v>
      </c>
      <c r="E17">
        <v>0</v>
      </c>
      <c r="F17">
        <v>0</v>
      </c>
    </row>
    <row r="18" spans="2:6" x14ac:dyDescent="0.25">
      <c r="B18" s="4">
        <v>9</v>
      </c>
      <c r="C18">
        <v>0</v>
      </c>
      <c r="D18">
        <v>0</v>
      </c>
      <c r="E18">
        <v>0</v>
      </c>
      <c r="F18">
        <v>0</v>
      </c>
    </row>
    <row r="19" spans="2:6" x14ac:dyDescent="0.25">
      <c r="B19" s="4">
        <v>10</v>
      </c>
      <c r="C19">
        <v>0</v>
      </c>
      <c r="D19">
        <v>0</v>
      </c>
      <c r="E19">
        <v>0</v>
      </c>
      <c r="F19">
        <v>48789.999999999993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 Toneladas Granos 2014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 Trotta</cp:lastModifiedBy>
  <dcterms:created xsi:type="dcterms:W3CDTF">2022-11-11T15:09:42Z</dcterms:created>
  <dcterms:modified xsi:type="dcterms:W3CDTF">2022-12-10T15:49:14Z</dcterms:modified>
</cp:coreProperties>
</file>