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ientepreferido\Downloads\"/>
    </mc:Choice>
  </mc:AlternateContent>
  <bookViews>
    <workbookView xWindow="0" yWindow="0" windowWidth="20490" windowHeight="7050" activeTab="1"/>
  </bookViews>
  <sheets>
    <sheet name="Sección 3" sheetId="1" r:id="rId1"/>
    <sheet name="Resumen" sheetId="2" r:id="rId2"/>
  </sheets>
  <definedNames>
    <definedName name="_xlnm.Print_Area" localSheetId="0">'Sección 3'!$B$3:$S$25</definedName>
    <definedName name="Deberes">Resumen!$B$8:$B$29</definedName>
    <definedName name="Promedio">Resumen!$B$8:$B$29</definedName>
  </definedNames>
  <calcPr calcId="162913"/>
  <extLst>
    <ext uri="GoogleSheetsCustomDataVersion1">
      <go:sheetsCustomData xmlns:go="http://customooxmlschemas.google.com/" r:id="rId6" roundtripDataSignature="AMtx7miPpZeHcx0PidCeuU9aVvqK6AdhwQ=="/>
    </ext>
  </extLst>
</workbook>
</file>

<file path=xl/calcChain.xml><?xml version="1.0" encoding="utf-8"?>
<calcChain xmlns="http://schemas.openxmlformats.org/spreadsheetml/2006/main">
  <c r="K2" i="2" l="1"/>
  <c r="E18" i="2"/>
  <c r="E20" i="2"/>
  <c r="E17" i="2"/>
  <c r="E13" i="2"/>
  <c r="E11" i="2"/>
  <c r="E28" i="2"/>
  <c r="E8" i="2"/>
  <c r="E19" i="2"/>
  <c r="E12" i="2"/>
  <c r="E7" i="2"/>
  <c r="E10" i="2"/>
  <c r="E9" i="2"/>
  <c r="E23" i="2"/>
  <c r="E14" i="2"/>
  <c r="E16" i="2"/>
  <c r="E25" i="2"/>
  <c r="E26" i="2"/>
  <c r="E27" i="2"/>
  <c r="E15" i="2"/>
  <c r="E21" i="2"/>
  <c r="E24" i="2"/>
  <c r="E22" i="2"/>
  <c r="D24" i="2"/>
  <c r="D18" i="2"/>
  <c r="D20" i="2"/>
  <c r="D17" i="2"/>
  <c r="D13" i="2"/>
  <c r="D11" i="2"/>
  <c r="D28" i="2"/>
  <c r="D8" i="2"/>
  <c r="D19" i="2"/>
  <c r="D12" i="2"/>
  <c r="D7" i="2"/>
  <c r="D10" i="2"/>
  <c r="D9" i="2"/>
  <c r="D23" i="2"/>
  <c r="D14" i="2"/>
  <c r="D16" i="2"/>
  <c r="D25" i="2"/>
  <c r="D26" i="2"/>
  <c r="D27" i="2"/>
  <c r="D15" i="2"/>
  <c r="D21" i="2"/>
  <c r="D22" i="2"/>
  <c r="C18" i="2"/>
  <c r="C20" i="2"/>
  <c r="C17" i="2"/>
  <c r="C13" i="2"/>
  <c r="C11" i="2"/>
  <c r="C28" i="2"/>
  <c r="C8" i="2"/>
  <c r="C19" i="2"/>
  <c r="C12" i="2"/>
  <c r="C7" i="2"/>
  <c r="C10" i="2"/>
  <c r="C9" i="2"/>
  <c r="C23" i="2"/>
  <c r="C14" i="2"/>
  <c r="C16" i="2"/>
  <c r="C25" i="2"/>
  <c r="C26" i="2"/>
  <c r="C27" i="2"/>
  <c r="C15" i="2"/>
  <c r="C21" i="2"/>
  <c r="C24" i="2"/>
  <c r="C22" i="2"/>
  <c r="B20" i="2"/>
  <c r="B17" i="2"/>
  <c r="B13" i="2"/>
  <c r="B11" i="2"/>
  <c r="B28" i="2"/>
  <c r="B8" i="2"/>
  <c r="B19" i="2"/>
  <c r="B12" i="2"/>
  <c r="B7" i="2"/>
  <c r="B10" i="2"/>
  <c r="B9" i="2"/>
  <c r="B23" i="2"/>
  <c r="B14" i="2"/>
  <c r="B16" i="2"/>
  <c r="B25" i="2"/>
  <c r="B26" i="2"/>
  <c r="B27" i="2"/>
  <c r="B15" i="2"/>
  <c r="B21" i="2"/>
  <c r="B18" i="2"/>
  <c r="B24" i="2"/>
  <c r="B22" i="2"/>
  <c r="B5" i="2"/>
  <c r="K1" i="2" l="1"/>
</calcChain>
</file>

<file path=xl/sharedStrings.xml><?xml version="1.0" encoding="utf-8"?>
<sst xmlns="http://schemas.openxmlformats.org/spreadsheetml/2006/main" count="14" uniqueCount="12">
  <si>
    <t>Id de los estudiantes</t>
  </si>
  <si>
    <t>Matemáticas</t>
  </si>
  <si>
    <t>Promedio</t>
  </si>
  <si>
    <t>Instructores</t>
  </si>
  <si>
    <t>Mu, Han; Berthier, Ariane; Poozhiyil, Suraj</t>
  </si>
  <si>
    <t>Sección 3</t>
  </si>
  <si>
    <t>Id</t>
  </si>
  <si>
    <t>Min.</t>
  </si>
  <si>
    <t>Máx.</t>
  </si>
  <si>
    <t>Puntuaciones iguales a cero</t>
  </si>
  <si>
    <t>Fecha</t>
  </si>
  <si>
    <t>“Matemáticas 1080: asignaciones de la sección 3”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</si>
</sst>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C0A]d\-mmm;@"/>
  </numFmts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20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  <family val="2"/>
    </font>
    <font>
      <sz val="2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5" fillId="0" borderId="0" xfId="0" applyFont="1"/>
    <xf numFmtId="0" fontId="3" fillId="0" borderId="2" xfId="0" applyFont="1" applyBorder="1"/>
    <xf numFmtId="0" fontId="3" fillId="0" borderId="3" xfId="0" applyFont="1" applyBorder="1"/>
    <xf numFmtId="0" fontId="2" fillId="2" borderId="6" xfId="0" applyFont="1" applyFill="1" applyBorder="1" applyAlignment="1">
      <alignment horizontal="center" vertical="center"/>
    </xf>
    <xf numFmtId="0" fontId="1" fillId="3" borderId="4" xfId="1" applyBorder="1" applyAlignment="1">
      <alignment horizontal="center" vertical="center" textRotation="180"/>
    </xf>
    <xf numFmtId="0" fontId="1" fillId="3" borderId="0" xfId="1"/>
    <xf numFmtId="0" fontId="1" fillId="3" borderId="0" xfId="1" applyAlignment="1"/>
    <xf numFmtId="0" fontId="1" fillId="3" borderId="5" xfId="1" applyBorder="1"/>
    <xf numFmtId="0" fontId="1" fillId="3" borderId="6" xfId="1" applyBorder="1"/>
    <xf numFmtId="165" fontId="3" fillId="0" borderId="6" xfId="0" applyNumberFormat="1" applyFont="1" applyBorder="1"/>
    <xf numFmtId="0" fontId="6" fillId="0" borderId="6" xfId="0" applyFont="1" applyBorder="1"/>
    <xf numFmtId="0" fontId="7" fillId="2" borderId="1" xfId="0" applyFont="1" applyFill="1" applyBorder="1" applyAlignment="1">
      <alignment horizontal="center" vertical="center"/>
    </xf>
    <xf numFmtId="0" fontId="1" fillId="3" borderId="0" xfId="1" applyAlignment="1">
      <alignment horizontal="right" indent="1"/>
    </xf>
    <xf numFmtId="0" fontId="4" fillId="0" borderId="0" xfId="0" applyFont="1"/>
  </cellXfs>
  <cellStyles count="2">
    <cellStyle name="40% - Énfasis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“Todas las puntuaciones iguales a cero”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Resumen!$A$6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Resumen!$A$7:$A$29</c:f>
              <c:numCache>
                <c:formatCode>General</c:formatCode>
                <c:ptCount val="12"/>
                <c:pt idx="0">
                  <c:v>10198</c:v>
                </c:pt>
                <c:pt idx="1">
                  <c:v>10238</c:v>
                </c:pt>
                <c:pt idx="2">
                  <c:v>10244</c:v>
                </c:pt>
                <c:pt idx="3">
                  <c:v>10252</c:v>
                </c:pt>
                <c:pt idx="4">
                  <c:v>10255</c:v>
                </c:pt>
                <c:pt idx="5">
                  <c:v>10260</c:v>
                </c:pt>
                <c:pt idx="6">
                  <c:v>10270</c:v>
                </c:pt>
                <c:pt idx="7">
                  <c:v>10300</c:v>
                </c:pt>
                <c:pt idx="8">
                  <c:v>10301</c:v>
                </c:pt>
                <c:pt idx="9">
                  <c:v>10313</c:v>
                </c:pt>
                <c:pt idx="10">
                  <c:v>10319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5-47EC-A201-C5965B613BD0}"/>
            </c:ext>
          </c:extLst>
        </c:ser>
        <c:ser>
          <c:idx val="1"/>
          <c:order val="1"/>
          <c:tx>
            <c:strRef>
              <c:f>Resumen!$B$6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Resumen!$B$7:$B$29</c:f>
              <c:numCache>
                <c:formatCode>General</c:formatCode>
                <c:ptCount val="12"/>
                <c:pt idx="0">
                  <c:v>8.6666666666666661</c:v>
                </c:pt>
                <c:pt idx="1">
                  <c:v>8.1666666666666661</c:v>
                </c:pt>
                <c:pt idx="2">
                  <c:v>10.666666666666666</c:v>
                </c:pt>
                <c:pt idx="3">
                  <c:v>8.8333333333333339</c:v>
                </c:pt>
                <c:pt idx="4">
                  <c:v>11.166666666666666</c:v>
                </c:pt>
                <c:pt idx="5">
                  <c:v>11.666666666666666</c:v>
                </c:pt>
                <c:pt idx="6">
                  <c:v>13.083333333333334</c:v>
                </c:pt>
                <c:pt idx="7">
                  <c:v>14.25</c:v>
                </c:pt>
                <c:pt idx="8">
                  <c:v>12.833333333333334</c:v>
                </c:pt>
                <c:pt idx="9">
                  <c:v>9.5833333333333339</c:v>
                </c:pt>
                <c:pt idx="10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5-47EC-A201-C5965B613BD0}"/>
            </c:ext>
          </c:extLst>
        </c:ser>
        <c:ser>
          <c:idx val="2"/>
          <c:order val="2"/>
          <c:tx>
            <c:strRef>
              <c:f>Resumen!$C$6</c:f>
              <c:strCache>
                <c:ptCount val="1"/>
                <c:pt idx="0">
                  <c:v>Min.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Resumen!$C$7:$C$29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5-47EC-A201-C5965B613BD0}"/>
            </c:ext>
          </c:extLst>
        </c:ser>
        <c:ser>
          <c:idx val="3"/>
          <c:order val="3"/>
          <c:tx>
            <c:strRef>
              <c:f>Resumen!$D$6</c:f>
              <c:strCache>
                <c:ptCount val="1"/>
                <c:pt idx="0">
                  <c:v>Máx.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Resumen!$D$7:$D$29</c:f>
              <c:numCache>
                <c:formatCode>General</c:formatCode>
                <c:ptCount val="12"/>
                <c:pt idx="0">
                  <c:v>17</c:v>
                </c:pt>
                <c:pt idx="1">
                  <c:v>24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24</c:v>
                </c:pt>
                <c:pt idx="7">
                  <c:v>25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5-47EC-A201-C5965B613BD0}"/>
            </c:ext>
          </c:extLst>
        </c:ser>
        <c:ser>
          <c:idx val="4"/>
          <c:order val="4"/>
          <c:tx>
            <c:strRef>
              <c:f>Resumen!$E$6</c:f>
              <c:strCache>
                <c:ptCount val="1"/>
                <c:pt idx="0">
                  <c:v>Puntuaciones iguales a cero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Resumen!$E$7:$E$29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5-47EC-A201-C5965B61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041584"/>
        <c:axId val="395042568"/>
        <c:axId val="0"/>
      </c:bar3DChart>
      <c:catAx>
        <c:axId val="3950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042568"/>
        <c:crosses val="autoZero"/>
        <c:auto val="1"/>
        <c:lblAlgn val="ctr"/>
        <c:lblOffset val="100"/>
        <c:noMultiLvlLbl val="0"/>
      </c:catAx>
      <c:valAx>
        <c:axId val="3950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0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3</xdr:row>
      <xdr:rowOff>0</xdr:rowOff>
    </xdr:from>
    <xdr:to>
      <xdr:col>28</xdr:col>
      <xdr:colOff>774700</xdr:colOff>
      <xdr:row>29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1314450"/>
          <a:ext cx="6985000" cy="5181600"/>
        </a:xfrm>
        <a:prstGeom prst="snip2Same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3</xdr:row>
      <xdr:rowOff>152400</xdr:rowOff>
    </xdr:from>
    <xdr:to>
      <xdr:col>13</xdr:col>
      <xdr:colOff>200024</xdr:colOff>
      <xdr:row>29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“Descripción”" displayName="“Descripción”" ref="A6:E29" totalsRowShown="0">
  <autoFilter ref="A6:E29">
    <filterColumn colId="4">
      <customFilters>
        <customFilter operator="notEqual" val="0"/>
      </customFilters>
    </filterColumn>
  </autoFilter>
  <sortState ref="A7:E29">
    <sortCondition ref="A7:A29"/>
  </sortState>
  <tableColumns count="5">
    <tableColumn id="1" name="Id"/>
    <tableColumn id="2" name="Promedio">
      <calculatedColumnFormula>AVERAGE('Sección 3'!C2:N2)</calculatedColumnFormula>
    </tableColumn>
    <tableColumn id="3" name="Min.">
      <calculatedColumnFormula>MIN('Sección 3'!C2:N2)</calculatedColumnFormula>
    </tableColumn>
    <tableColumn id="4" name="Máx.">
      <calculatedColumnFormula>MAX('Sección 3'!C2:N2)</calculatedColumnFormula>
    </tableColumn>
    <tableColumn id="5" name="Puntuaciones iguales a cero">
      <calculatedColumnFormula>COUNTIF('Sección 3'!C2:N2,0)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opLeftCell="B1" workbookViewId="0">
      <selection activeCell="S2" sqref="S1:S1048576"/>
    </sheetView>
  </sheetViews>
  <sheetFormatPr baseColWidth="10" defaultColWidth="12.625" defaultRowHeight="15" customHeight="1" x14ac:dyDescent="0.2"/>
  <cols>
    <col min="1" max="1" width="6.625" hidden="1" customWidth="1"/>
    <col min="2" max="13" width="9.375" customWidth="1"/>
    <col min="14" max="14" width="12" customWidth="1"/>
    <col min="15" max="15" width="10.375" hidden="1" customWidth="1"/>
    <col min="16" max="16" width="7.5" hidden="1" customWidth="1"/>
    <col min="17" max="17" width="8.625" hidden="1" customWidth="1"/>
    <col min="18" max="18" width="7.5" hidden="1" customWidth="1"/>
    <col min="19" max="19" width="11.25" hidden="1" customWidth="1"/>
    <col min="20" max="26" width="9.375" customWidth="1"/>
  </cols>
  <sheetData>
    <row r="1" spans="1:19" ht="44.25" customHeight="1" x14ac:dyDescent="0.2">
      <c r="A1" s="1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44.25" customHeight="1" x14ac:dyDescent="0.2">
      <c r="A2" s="4"/>
      <c r="B2" s="11" t="s">
        <v>10</v>
      </c>
      <c r="C2" s="10">
        <v>44430</v>
      </c>
      <c r="D2" s="10">
        <v>44437</v>
      </c>
      <c r="E2" s="10">
        <v>44444</v>
      </c>
      <c r="F2" s="10">
        <v>44451</v>
      </c>
      <c r="G2" s="10">
        <v>44458</v>
      </c>
      <c r="H2" s="10">
        <v>44465</v>
      </c>
      <c r="I2" s="10">
        <v>44472</v>
      </c>
      <c r="J2" s="10">
        <v>44479</v>
      </c>
      <c r="K2" s="10">
        <v>44486</v>
      </c>
      <c r="L2" s="10">
        <v>44493</v>
      </c>
      <c r="M2" s="10">
        <v>44500</v>
      </c>
      <c r="N2" s="10">
        <v>44507</v>
      </c>
      <c r="O2" s="10">
        <v>44514</v>
      </c>
      <c r="P2" s="10">
        <v>44521</v>
      </c>
      <c r="Q2" s="10">
        <v>44528</v>
      </c>
      <c r="R2" s="10">
        <v>44535</v>
      </c>
      <c r="S2" s="10">
        <v>44542</v>
      </c>
    </row>
    <row r="3" spans="1:19" x14ac:dyDescent="0.25">
      <c r="A3" s="5" t="s">
        <v>0</v>
      </c>
      <c r="B3" s="13">
        <v>10274</v>
      </c>
      <c r="C3" s="6">
        <v>12</v>
      </c>
      <c r="D3" s="6">
        <v>17</v>
      </c>
      <c r="E3" s="6">
        <v>19</v>
      </c>
      <c r="F3" s="6">
        <v>12</v>
      </c>
      <c r="G3" s="6">
        <v>11</v>
      </c>
      <c r="H3" s="6">
        <v>14</v>
      </c>
      <c r="I3" s="6">
        <v>13</v>
      </c>
      <c r="J3" s="6">
        <v>16</v>
      </c>
      <c r="K3" s="6">
        <v>21</v>
      </c>
      <c r="L3" s="6">
        <v>22</v>
      </c>
      <c r="M3" s="6">
        <v>17</v>
      </c>
      <c r="N3" s="6">
        <v>20</v>
      </c>
      <c r="O3" s="7"/>
      <c r="P3" s="7"/>
      <c r="Q3" s="7"/>
      <c r="R3" s="7"/>
      <c r="S3" s="7"/>
    </row>
    <row r="4" spans="1:19" x14ac:dyDescent="0.25">
      <c r="A4" s="8"/>
      <c r="B4" s="13">
        <v>10301</v>
      </c>
      <c r="C4" s="6">
        <v>14</v>
      </c>
      <c r="D4" s="6">
        <v>16</v>
      </c>
      <c r="E4" s="6">
        <v>14</v>
      </c>
      <c r="F4" s="6">
        <v>14</v>
      </c>
      <c r="G4" s="6">
        <v>0</v>
      </c>
      <c r="H4" s="6">
        <v>9</v>
      </c>
      <c r="I4" s="6">
        <v>9</v>
      </c>
      <c r="J4" s="6">
        <v>18</v>
      </c>
      <c r="K4" s="6">
        <v>16</v>
      </c>
      <c r="L4" s="6">
        <v>16</v>
      </c>
      <c r="M4" s="6">
        <v>16</v>
      </c>
      <c r="N4" s="6">
        <v>12</v>
      </c>
      <c r="O4" s="7"/>
      <c r="P4" s="7"/>
      <c r="Q4" s="7"/>
      <c r="R4" s="7"/>
      <c r="S4" s="7"/>
    </row>
    <row r="5" spans="1:19" x14ac:dyDescent="0.25">
      <c r="A5" s="8"/>
      <c r="B5" s="13">
        <v>10255</v>
      </c>
      <c r="C5" s="6">
        <v>17</v>
      </c>
      <c r="D5" s="6">
        <v>1</v>
      </c>
      <c r="E5" s="6">
        <v>16</v>
      </c>
      <c r="F5" s="6">
        <v>0</v>
      </c>
      <c r="G5" s="6">
        <v>21</v>
      </c>
      <c r="H5" s="6">
        <v>17</v>
      </c>
      <c r="I5" s="6">
        <v>2</v>
      </c>
      <c r="J5" s="6">
        <v>16</v>
      </c>
      <c r="K5" s="6">
        <v>15</v>
      </c>
      <c r="L5" s="6">
        <v>12</v>
      </c>
      <c r="M5" s="6">
        <v>0</v>
      </c>
      <c r="N5" s="6">
        <v>17</v>
      </c>
      <c r="O5" s="7"/>
      <c r="P5" s="7"/>
      <c r="Q5" s="7"/>
      <c r="R5" s="7"/>
      <c r="S5" s="7"/>
    </row>
    <row r="6" spans="1:19" x14ac:dyDescent="0.25">
      <c r="A6" s="8"/>
      <c r="B6" s="13">
        <v>10260</v>
      </c>
      <c r="C6" s="6">
        <v>15</v>
      </c>
      <c r="D6" s="6">
        <v>18</v>
      </c>
      <c r="E6" s="6">
        <v>14</v>
      </c>
      <c r="F6" s="6">
        <v>18</v>
      </c>
      <c r="G6" s="6">
        <v>14</v>
      </c>
      <c r="H6" s="6">
        <v>12</v>
      </c>
      <c r="I6" s="6">
        <v>18</v>
      </c>
      <c r="J6" s="6">
        <v>14</v>
      </c>
      <c r="K6" s="6">
        <v>19</v>
      </c>
      <c r="L6" s="6">
        <v>15</v>
      </c>
      <c r="M6" s="6">
        <v>21</v>
      </c>
      <c r="N6" s="6">
        <v>18</v>
      </c>
      <c r="O6" s="7"/>
      <c r="P6" s="7"/>
      <c r="Q6" s="7"/>
      <c r="R6" s="7"/>
      <c r="S6" s="7"/>
    </row>
    <row r="7" spans="1:19" x14ac:dyDescent="0.25">
      <c r="A7" s="8"/>
      <c r="B7" s="13">
        <v>10252</v>
      </c>
      <c r="C7" s="6">
        <v>18</v>
      </c>
      <c r="D7" s="6">
        <v>16</v>
      </c>
      <c r="E7" s="6">
        <v>19</v>
      </c>
      <c r="F7" s="6">
        <v>18</v>
      </c>
      <c r="G7" s="6">
        <v>0</v>
      </c>
      <c r="H7" s="6">
        <v>0</v>
      </c>
      <c r="I7" s="6">
        <v>9</v>
      </c>
      <c r="J7" s="6">
        <v>8</v>
      </c>
      <c r="K7" s="6">
        <v>3</v>
      </c>
      <c r="L7" s="6">
        <v>7</v>
      </c>
      <c r="M7" s="6">
        <v>6</v>
      </c>
      <c r="N7" s="6">
        <v>2</v>
      </c>
      <c r="O7" s="7"/>
      <c r="P7" s="7"/>
      <c r="Q7" s="7"/>
      <c r="R7" s="7"/>
      <c r="S7" s="7"/>
    </row>
    <row r="8" spans="1:19" x14ac:dyDescent="0.25">
      <c r="A8" s="8"/>
      <c r="B8" s="13">
        <v>10213</v>
      </c>
      <c r="C8" s="6">
        <v>22</v>
      </c>
      <c r="D8" s="6">
        <v>19</v>
      </c>
      <c r="E8" s="6">
        <v>22</v>
      </c>
      <c r="F8" s="6">
        <v>13</v>
      </c>
      <c r="G8" s="6">
        <v>20</v>
      </c>
      <c r="H8" s="6">
        <v>23</v>
      </c>
      <c r="I8" s="6">
        <v>24</v>
      </c>
      <c r="J8" s="6">
        <v>16</v>
      </c>
      <c r="K8" s="6">
        <v>18</v>
      </c>
      <c r="L8" s="6">
        <v>15</v>
      </c>
      <c r="M8" s="6">
        <v>18</v>
      </c>
      <c r="N8" s="6">
        <v>22</v>
      </c>
      <c r="O8" s="7"/>
      <c r="P8" s="7"/>
      <c r="Q8" s="7"/>
      <c r="R8" s="7"/>
      <c r="S8" s="7"/>
    </row>
    <row r="9" spans="1:19" x14ac:dyDescent="0.25">
      <c r="A9" s="8"/>
      <c r="B9" s="13">
        <v>10202</v>
      </c>
      <c r="C9" s="6">
        <v>22</v>
      </c>
      <c r="D9" s="6">
        <v>24</v>
      </c>
      <c r="E9" s="6">
        <v>21</v>
      </c>
      <c r="F9" s="6">
        <v>21</v>
      </c>
      <c r="G9" s="6">
        <v>19</v>
      </c>
      <c r="H9" s="6">
        <v>21</v>
      </c>
      <c r="I9" s="6">
        <v>18</v>
      </c>
      <c r="J9" s="6">
        <v>25</v>
      </c>
      <c r="K9" s="6">
        <v>24</v>
      </c>
      <c r="L9" s="6">
        <v>18</v>
      </c>
      <c r="M9" s="6">
        <v>24</v>
      </c>
      <c r="N9" s="6">
        <v>21</v>
      </c>
      <c r="O9" s="7"/>
      <c r="P9" s="7"/>
      <c r="Q9" s="7"/>
      <c r="R9" s="7"/>
      <c r="S9" s="7"/>
    </row>
    <row r="10" spans="1:19" x14ac:dyDescent="0.25">
      <c r="A10" s="8"/>
      <c r="B10" s="13">
        <v>10320</v>
      </c>
      <c r="C10" s="6">
        <v>13</v>
      </c>
      <c r="D10" s="6">
        <v>13</v>
      </c>
      <c r="E10" s="6">
        <v>17</v>
      </c>
      <c r="F10" s="6">
        <v>17</v>
      </c>
      <c r="G10" s="6">
        <v>11</v>
      </c>
      <c r="H10" s="6">
        <v>13</v>
      </c>
      <c r="I10" s="6">
        <v>17</v>
      </c>
      <c r="J10" s="6">
        <v>15</v>
      </c>
      <c r="K10" s="6">
        <v>17</v>
      </c>
      <c r="L10" s="6">
        <v>20</v>
      </c>
      <c r="M10" s="6">
        <v>6</v>
      </c>
      <c r="N10" s="6">
        <v>10</v>
      </c>
      <c r="O10" s="7"/>
      <c r="P10" s="7"/>
      <c r="Q10" s="7"/>
      <c r="R10" s="7"/>
      <c r="S10" s="7"/>
    </row>
    <row r="11" spans="1:19" x14ac:dyDescent="0.25">
      <c r="A11" s="8"/>
      <c r="B11" s="13">
        <v>10187</v>
      </c>
      <c r="C11" s="6">
        <v>6</v>
      </c>
      <c r="D11" s="6">
        <v>21</v>
      </c>
      <c r="E11" s="6">
        <v>16</v>
      </c>
      <c r="F11" s="6">
        <v>23</v>
      </c>
      <c r="G11" s="6">
        <v>19</v>
      </c>
      <c r="H11" s="6">
        <v>12</v>
      </c>
      <c r="I11" s="6">
        <v>18</v>
      </c>
      <c r="J11" s="6">
        <v>11</v>
      </c>
      <c r="K11" s="6">
        <v>7</v>
      </c>
      <c r="L11" s="6">
        <v>8</v>
      </c>
      <c r="M11" s="6">
        <v>10</v>
      </c>
      <c r="N11" s="6">
        <v>4</v>
      </c>
      <c r="O11" s="7"/>
      <c r="P11" s="7"/>
      <c r="Q11" s="7"/>
      <c r="R11" s="7"/>
      <c r="S11" s="7"/>
    </row>
    <row r="12" spans="1:19" x14ac:dyDescent="0.25">
      <c r="A12" s="8"/>
      <c r="B12" s="13">
        <v>10260</v>
      </c>
      <c r="C12" s="6">
        <v>11</v>
      </c>
      <c r="D12" s="6">
        <v>12</v>
      </c>
      <c r="E12" s="6">
        <v>15</v>
      </c>
      <c r="F12" s="6">
        <v>11</v>
      </c>
      <c r="G12" s="6">
        <v>19</v>
      </c>
      <c r="H12" s="6">
        <v>22</v>
      </c>
      <c r="I12" s="6">
        <v>11</v>
      </c>
      <c r="J12" s="6">
        <v>18</v>
      </c>
      <c r="K12" s="6">
        <v>15</v>
      </c>
      <c r="L12" s="6">
        <v>0</v>
      </c>
      <c r="M12" s="6">
        <v>4</v>
      </c>
      <c r="N12" s="6">
        <v>2</v>
      </c>
      <c r="O12" s="7"/>
      <c r="P12" s="7"/>
      <c r="Q12" s="7"/>
      <c r="R12" s="7"/>
      <c r="S12" s="7"/>
    </row>
    <row r="13" spans="1:19" x14ac:dyDescent="0.25">
      <c r="A13" s="8"/>
      <c r="B13" s="13">
        <v>10212</v>
      </c>
      <c r="C13" s="6">
        <v>12</v>
      </c>
      <c r="D13" s="6">
        <v>25</v>
      </c>
      <c r="E13" s="6">
        <v>19</v>
      </c>
      <c r="F13" s="6">
        <v>16</v>
      </c>
      <c r="G13" s="6">
        <v>19</v>
      </c>
      <c r="H13" s="6">
        <v>20</v>
      </c>
      <c r="I13" s="6">
        <v>14</v>
      </c>
      <c r="J13" s="6">
        <v>10</v>
      </c>
      <c r="K13" s="6">
        <v>16</v>
      </c>
      <c r="L13" s="6">
        <v>20</v>
      </c>
      <c r="M13" s="6">
        <v>15</v>
      </c>
      <c r="N13" s="6">
        <v>17</v>
      </c>
      <c r="O13" s="7"/>
      <c r="P13" s="7"/>
      <c r="Q13" s="7"/>
      <c r="R13" s="7"/>
      <c r="S13" s="7"/>
    </row>
    <row r="14" spans="1:19" x14ac:dyDescent="0.25">
      <c r="A14" s="8"/>
      <c r="B14" s="13">
        <v>10169</v>
      </c>
      <c r="C14" s="6">
        <v>17</v>
      </c>
      <c r="D14" s="6">
        <v>20</v>
      </c>
      <c r="E14" s="6">
        <v>24</v>
      </c>
      <c r="F14" s="6">
        <v>12</v>
      </c>
      <c r="G14" s="6">
        <v>22</v>
      </c>
      <c r="H14" s="6">
        <v>17</v>
      </c>
      <c r="I14" s="6">
        <v>19</v>
      </c>
      <c r="J14" s="6">
        <v>25</v>
      </c>
      <c r="K14" s="6">
        <v>13</v>
      </c>
      <c r="L14" s="6">
        <v>21</v>
      </c>
      <c r="M14" s="6">
        <v>22</v>
      </c>
      <c r="N14" s="6">
        <v>14</v>
      </c>
      <c r="O14" s="7"/>
      <c r="P14" s="7"/>
      <c r="Q14" s="7"/>
      <c r="R14" s="7"/>
      <c r="S14" s="7"/>
    </row>
    <row r="15" spans="1:19" x14ac:dyDescent="0.25">
      <c r="A15" s="8"/>
      <c r="B15" s="13">
        <v>10198</v>
      </c>
      <c r="C15" s="6">
        <v>17</v>
      </c>
      <c r="D15" s="6">
        <v>14</v>
      </c>
      <c r="E15" s="6">
        <v>14</v>
      </c>
      <c r="F15" s="6">
        <v>4</v>
      </c>
      <c r="G15" s="6">
        <v>14</v>
      </c>
      <c r="H15" s="6">
        <v>13</v>
      </c>
      <c r="I15" s="6">
        <v>9</v>
      </c>
      <c r="J15" s="6">
        <v>6</v>
      </c>
      <c r="K15" s="6">
        <v>13</v>
      </c>
      <c r="L15" s="6">
        <v>0</v>
      </c>
      <c r="M15" s="6">
        <v>0</v>
      </c>
      <c r="N15" s="6">
        <v>0</v>
      </c>
      <c r="O15" s="7"/>
      <c r="P15" s="7"/>
      <c r="Q15" s="7"/>
      <c r="R15" s="7"/>
      <c r="S15" s="7"/>
    </row>
    <row r="16" spans="1:19" x14ac:dyDescent="0.25">
      <c r="A16" s="8"/>
      <c r="B16" s="13">
        <v>10197</v>
      </c>
      <c r="C16" s="6">
        <v>21</v>
      </c>
      <c r="D16" s="6">
        <v>19</v>
      </c>
      <c r="E16" s="6">
        <v>24</v>
      </c>
      <c r="F16" s="6">
        <v>22</v>
      </c>
      <c r="G16" s="6">
        <v>20</v>
      </c>
      <c r="H16" s="6">
        <v>21</v>
      </c>
      <c r="I16" s="6">
        <v>18</v>
      </c>
      <c r="J16" s="6">
        <v>18</v>
      </c>
      <c r="K16" s="6">
        <v>19</v>
      </c>
      <c r="L16" s="6">
        <v>17</v>
      </c>
      <c r="M16" s="6">
        <v>15</v>
      </c>
      <c r="N16" s="6">
        <v>13</v>
      </c>
      <c r="O16" s="7"/>
      <c r="P16" s="7"/>
      <c r="Q16" s="7"/>
      <c r="R16" s="7"/>
      <c r="S16" s="7"/>
    </row>
    <row r="17" spans="1:19" x14ac:dyDescent="0.25">
      <c r="A17" s="8"/>
      <c r="B17" s="13">
        <v>10300</v>
      </c>
      <c r="C17" s="6">
        <v>20</v>
      </c>
      <c r="D17" s="6">
        <v>22</v>
      </c>
      <c r="E17" s="6">
        <v>23</v>
      </c>
      <c r="F17" s="6">
        <v>14</v>
      </c>
      <c r="G17" s="6">
        <v>0</v>
      </c>
      <c r="H17" s="6">
        <v>3</v>
      </c>
      <c r="I17" s="6">
        <v>10</v>
      </c>
      <c r="J17" s="6">
        <v>4</v>
      </c>
      <c r="K17" s="6">
        <v>9</v>
      </c>
      <c r="L17" s="6">
        <v>18</v>
      </c>
      <c r="M17" s="6">
        <v>25</v>
      </c>
      <c r="N17" s="6">
        <v>23</v>
      </c>
      <c r="O17" s="7"/>
      <c r="P17" s="7"/>
      <c r="Q17" s="7"/>
      <c r="R17" s="7"/>
      <c r="S17" s="7"/>
    </row>
    <row r="18" spans="1:19" x14ac:dyDescent="0.25">
      <c r="A18" s="8"/>
      <c r="B18" s="13">
        <v>10238</v>
      </c>
      <c r="C18" s="6">
        <v>1</v>
      </c>
      <c r="D18" s="6">
        <v>23</v>
      </c>
      <c r="E18" s="6">
        <v>7</v>
      </c>
      <c r="F18" s="6">
        <v>24</v>
      </c>
      <c r="G18" s="6">
        <v>0</v>
      </c>
      <c r="H18" s="6">
        <v>4</v>
      </c>
      <c r="I18" s="6">
        <v>3</v>
      </c>
      <c r="J18" s="6">
        <v>15</v>
      </c>
      <c r="K18" s="6">
        <v>4</v>
      </c>
      <c r="L18" s="6">
        <v>6</v>
      </c>
      <c r="M18" s="6">
        <v>11</v>
      </c>
      <c r="N18" s="6">
        <v>0</v>
      </c>
      <c r="O18" s="7"/>
      <c r="P18" s="7"/>
      <c r="Q18" s="7"/>
      <c r="R18" s="7"/>
      <c r="S18" s="7"/>
    </row>
    <row r="19" spans="1:19" x14ac:dyDescent="0.25">
      <c r="A19" s="8"/>
      <c r="B19" s="13">
        <v>10249</v>
      </c>
      <c r="C19" s="6">
        <v>20</v>
      </c>
      <c r="D19" s="6">
        <v>25</v>
      </c>
      <c r="E19" s="6">
        <v>21</v>
      </c>
      <c r="F19" s="6">
        <v>19</v>
      </c>
      <c r="G19" s="6">
        <v>10</v>
      </c>
      <c r="H19" s="6">
        <v>19</v>
      </c>
      <c r="I19" s="6">
        <v>17</v>
      </c>
      <c r="J19" s="6">
        <v>25</v>
      </c>
      <c r="K19" s="6">
        <v>12</v>
      </c>
      <c r="L19" s="6">
        <v>21</v>
      </c>
      <c r="M19" s="6">
        <v>24</v>
      </c>
      <c r="N19" s="6">
        <v>21</v>
      </c>
      <c r="O19" s="7"/>
      <c r="P19" s="7"/>
      <c r="Q19" s="7"/>
      <c r="R19" s="7"/>
      <c r="S19" s="7"/>
    </row>
    <row r="20" spans="1:19" x14ac:dyDescent="0.25">
      <c r="A20" s="8"/>
      <c r="B20" s="13">
        <v>10310</v>
      </c>
      <c r="C20" s="6">
        <v>10</v>
      </c>
      <c r="D20" s="6">
        <v>18</v>
      </c>
      <c r="E20" s="6">
        <v>13</v>
      </c>
      <c r="F20" s="6">
        <v>17</v>
      </c>
      <c r="G20" s="6">
        <v>21</v>
      </c>
      <c r="H20" s="6">
        <v>16</v>
      </c>
      <c r="I20" s="6">
        <v>23</v>
      </c>
      <c r="J20" s="6">
        <v>23</v>
      </c>
      <c r="K20" s="6">
        <v>25</v>
      </c>
      <c r="L20" s="6">
        <v>20</v>
      </c>
      <c r="M20" s="6">
        <v>23</v>
      </c>
      <c r="N20" s="6">
        <v>21</v>
      </c>
      <c r="O20" s="7"/>
      <c r="P20" s="7"/>
      <c r="Q20" s="7"/>
      <c r="R20" s="7"/>
      <c r="S20" s="7"/>
    </row>
    <row r="21" spans="1:19" x14ac:dyDescent="0.25">
      <c r="A21" s="8"/>
      <c r="B21" s="13">
        <v>10313</v>
      </c>
      <c r="C21" s="6">
        <v>19</v>
      </c>
      <c r="D21" s="6">
        <v>5</v>
      </c>
      <c r="E21" s="6">
        <v>9</v>
      </c>
      <c r="F21" s="6">
        <v>1</v>
      </c>
      <c r="G21" s="6">
        <v>14</v>
      </c>
      <c r="H21" s="6">
        <v>9</v>
      </c>
      <c r="I21" s="6">
        <v>17</v>
      </c>
      <c r="J21" s="6">
        <v>22</v>
      </c>
      <c r="K21" s="6">
        <v>5</v>
      </c>
      <c r="L21" s="6">
        <v>7</v>
      </c>
      <c r="M21" s="6">
        <v>7</v>
      </c>
      <c r="N21" s="6">
        <v>0</v>
      </c>
      <c r="O21" s="7"/>
      <c r="P21" s="7"/>
      <c r="Q21" s="7"/>
      <c r="R21" s="7"/>
      <c r="S21" s="7"/>
    </row>
    <row r="22" spans="1:19" ht="15.75" customHeight="1" x14ac:dyDescent="0.25">
      <c r="A22" s="8"/>
      <c r="B22" s="13">
        <v>10319</v>
      </c>
      <c r="C22" s="6">
        <v>17</v>
      </c>
      <c r="D22" s="6">
        <v>12</v>
      </c>
      <c r="E22" s="6">
        <v>2</v>
      </c>
      <c r="F22" s="6">
        <v>20</v>
      </c>
      <c r="G22" s="6">
        <v>1</v>
      </c>
      <c r="H22" s="6">
        <v>23</v>
      </c>
      <c r="I22" s="6">
        <v>10</v>
      </c>
      <c r="J22" s="6">
        <v>24</v>
      </c>
      <c r="K22" s="6">
        <v>8</v>
      </c>
      <c r="L22" s="6">
        <v>20</v>
      </c>
      <c r="M22" s="6">
        <v>0</v>
      </c>
      <c r="N22" s="6">
        <v>23</v>
      </c>
      <c r="O22" s="7"/>
      <c r="P22" s="7"/>
      <c r="Q22" s="7"/>
      <c r="R22" s="7"/>
      <c r="S22" s="7"/>
    </row>
    <row r="23" spans="1:19" ht="15.75" customHeight="1" x14ac:dyDescent="0.25">
      <c r="A23" s="8"/>
      <c r="B23" s="13">
        <v>10244</v>
      </c>
      <c r="C23" s="6">
        <v>15</v>
      </c>
      <c r="D23" s="6">
        <v>16</v>
      </c>
      <c r="E23" s="6">
        <v>19</v>
      </c>
      <c r="F23" s="6">
        <v>21</v>
      </c>
      <c r="G23" s="6">
        <v>13</v>
      </c>
      <c r="H23" s="6">
        <v>0</v>
      </c>
      <c r="I23" s="6">
        <v>22</v>
      </c>
      <c r="J23" s="6">
        <v>3</v>
      </c>
      <c r="K23" s="6">
        <v>3</v>
      </c>
      <c r="L23" s="6">
        <v>2</v>
      </c>
      <c r="M23" s="6">
        <v>11</v>
      </c>
      <c r="N23" s="6">
        <v>3</v>
      </c>
      <c r="O23" s="7"/>
      <c r="P23" s="7"/>
      <c r="Q23" s="7"/>
      <c r="R23" s="7"/>
      <c r="S23" s="7"/>
    </row>
    <row r="24" spans="1:19" ht="15.75" customHeight="1" x14ac:dyDescent="0.25">
      <c r="A24" s="8"/>
      <c r="B24" s="13">
        <v>10270</v>
      </c>
      <c r="C24" s="6">
        <v>12</v>
      </c>
      <c r="D24" s="6">
        <v>14</v>
      </c>
      <c r="E24" s="6">
        <v>23</v>
      </c>
      <c r="F24" s="6">
        <v>15</v>
      </c>
      <c r="G24" s="6">
        <v>24</v>
      </c>
      <c r="H24" s="6">
        <v>8</v>
      </c>
      <c r="I24" s="6">
        <v>14</v>
      </c>
      <c r="J24" s="6">
        <v>10</v>
      </c>
      <c r="K24" s="6">
        <v>0</v>
      </c>
      <c r="L24" s="6">
        <v>12</v>
      </c>
      <c r="M24" s="6">
        <v>13</v>
      </c>
      <c r="N24" s="6">
        <v>12</v>
      </c>
      <c r="O24" s="7"/>
      <c r="P24" s="7"/>
      <c r="Q24" s="7"/>
      <c r="R24" s="7"/>
      <c r="S24" s="7"/>
    </row>
    <row r="25" spans="1:19" ht="15.75" customHeight="1" x14ac:dyDescent="0.25">
      <c r="A25" s="9"/>
      <c r="B25" s="13">
        <v>10312</v>
      </c>
      <c r="C25" s="6">
        <v>15</v>
      </c>
      <c r="D25" s="6">
        <v>17</v>
      </c>
      <c r="E25" s="6">
        <v>15</v>
      </c>
      <c r="F25" s="6">
        <v>19</v>
      </c>
      <c r="G25" s="6">
        <v>24</v>
      </c>
      <c r="H25" s="6">
        <v>17</v>
      </c>
      <c r="I25" s="6">
        <v>12</v>
      </c>
      <c r="J25" s="6">
        <v>14</v>
      </c>
      <c r="K25" s="6">
        <v>20</v>
      </c>
      <c r="L25" s="6">
        <v>25</v>
      </c>
      <c r="M25" s="6">
        <v>14</v>
      </c>
      <c r="N25" s="6">
        <v>23</v>
      </c>
      <c r="O25" s="7"/>
      <c r="P25" s="7"/>
      <c r="Q25" s="7"/>
      <c r="R25" s="7"/>
      <c r="S25" s="7"/>
    </row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A1:S1"/>
    <mergeCell ref="A3:A25"/>
  </mergeCells>
  <conditionalFormatting sqref="B3:S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percentile" val="10"/>
        <cfvo type="num" val="25"/>
        <color rgb="FFF8696B"/>
        <color rgb="FF63BE7B"/>
      </colorScale>
    </cfRule>
  </conditionalFormatting>
  <conditionalFormatting sqref="C3:S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percentile" val="10"/>
        <cfvo type="num" val="25"/>
        <color rgb="FF00B050"/>
        <color rgb="FFFF0000"/>
      </colorScale>
    </cfRule>
  </conditionalFormatting>
  <printOptions gridLines="1"/>
  <pageMargins left="0.70866141732283472" right="0.70866141732283472" top="0.74803149606299213" bottom="0.74803149606299213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L4" sqref="L4"/>
    </sheetView>
  </sheetViews>
  <sheetFormatPr baseColWidth="10" defaultColWidth="12.625" defaultRowHeight="15" customHeight="1" x14ac:dyDescent="0.2"/>
  <cols>
    <col min="1" max="5" width="11.125" customWidth="1"/>
    <col min="6" max="26" width="9.375" customWidth="1"/>
  </cols>
  <sheetData>
    <row r="1" spans="1:11" x14ac:dyDescent="0.25">
      <c r="A1" s="1" t="s">
        <v>1</v>
      </c>
      <c r="B1" s="1">
        <v>1080</v>
      </c>
      <c r="J1" s="1" t="s">
        <v>2</v>
      </c>
      <c r="K1">
        <f>AVERAGEIF(E8:E29,0,Deberes)</f>
        <v>17.483333333333331</v>
      </c>
    </row>
    <row r="2" spans="1:11" x14ac:dyDescent="0.25">
      <c r="A2" s="1" t="s">
        <v>3</v>
      </c>
      <c r="B2" s="14" t="s">
        <v>4</v>
      </c>
      <c r="K2" t="str">
        <f>CONCATENATE("Estudiantes sin",“Descripción”[[#Headers],[Puntuaciones iguales a cero]])</f>
        <v>Estudiantes sinPuntuaciones iguales a cero</v>
      </c>
    </row>
    <row r="4" spans="1:11" x14ac:dyDescent="0.25">
      <c r="A4" s="1" t="s">
        <v>5</v>
      </c>
    </row>
    <row r="5" spans="1:11" x14ac:dyDescent="0.25">
      <c r="A5" s="1" t="s">
        <v>3</v>
      </c>
      <c r="B5" t="str">
        <f>RIGHT(B2,16)</f>
        <v>Poozhiyil, Suraj</v>
      </c>
    </row>
    <row r="6" spans="1:11" ht="15" customHeight="1" x14ac:dyDescent="0.2">
      <c r="A6" t="s">
        <v>6</v>
      </c>
      <c r="B6" t="s">
        <v>2</v>
      </c>
      <c r="C6" t="s">
        <v>7</v>
      </c>
      <c r="D6" t="s">
        <v>8</v>
      </c>
      <c r="E6" t="s">
        <v>9</v>
      </c>
    </row>
    <row r="7" spans="1:11" ht="14.25" hidden="1" x14ac:dyDescent="0.2">
      <c r="A7">
        <v>10169</v>
      </c>
      <c r="B7">
        <f>AVERAGE('Sección 3'!C14:N14)</f>
        <v>18.833333333333332</v>
      </c>
      <c r="C7">
        <f>MIN('Sección 3'!C14:N14)</f>
        <v>12</v>
      </c>
      <c r="D7">
        <f>MAX('Sección 3'!C14:N14)</f>
        <v>25</v>
      </c>
      <c r="E7">
        <f>COUNTIF('Sección 3'!C14:N14,0)</f>
        <v>0</v>
      </c>
    </row>
    <row r="8" spans="1:11" ht="14.25" hidden="1" x14ac:dyDescent="0.2">
      <c r="A8">
        <v>10187</v>
      </c>
      <c r="B8">
        <f>AVERAGE('Sección 3'!C11:N11)</f>
        <v>12.916666666666666</v>
      </c>
      <c r="C8">
        <f>MIN('Sección 3'!C11:N11)</f>
        <v>4</v>
      </c>
      <c r="D8">
        <f>MAX('Sección 3'!C11:N11)</f>
        <v>23</v>
      </c>
      <c r="E8">
        <f>COUNTIF('Sección 3'!C11:N11,0)</f>
        <v>0</v>
      </c>
    </row>
    <row r="9" spans="1:11" ht="14.25" hidden="1" x14ac:dyDescent="0.2">
      <c r="A9">
        <v>10197</v>
      </c>
      <c r="B9">
        <f>AVERAGE('Sección 3'!C16:N16)</f>
        <v>18.916666666666668</v>
      </c>
      <c r="C9">
        <f>MIN('Sección 3'!C16:N16)</f>
        <v>13</v>
      </c>
      <c r="D9">
        <f>MAX('Sección 3'!C16:N16)</f>
        <v>24</v>
      </c>
      <c r="E9">
        <f>COUNTIF('Sección 3'!C16:N16,0)</f>
        <v>0</v>
      </c>
    </row>
    <row r="10" spans="1:11" ht="14.25" x14ac:dyDescent="0.2">
      <c r="A10">
        <v>10198</v>
      </c>
      <c r="B10">
        <f>AVERAGE('Sección 3'!C15:N15)</f>
        <v>8.6666666666666661</v>
      </c>
      <c r="C10">
        <f>MIN('Sección 3'!C15:N15)</f>
        <v>0</v>
      </c>
      <c r="D10">
        <f>MAX('Sección 3'!C15:N15)</f>
        <v>17</v>
      </c>
      <c r="E10">
        <f>COUNTIF('Sección 3'!C15:N15,0)</f>
        <v>3</v>
      </c>
    </row>
    <row r="11" spans="1:11" ht="14.25" hidden="1" x14ac:dyDescent="0.2">
      <c r="A11">
        <v>10202</v>
      </c>
      <c r="B11">
        <f>AVERAGE('Sección 3'!C9:N9)</f>
        <v>21.5</v>
      </c>
      <c r="C11">
        <f>MIN('Sección 3'!C9:N9)</f>
        <v>18</v>
      </c>
      <c r="D11">
        <f>MAX('Sección 3'!C9:N9)</f>
        <v>25</v>
      </c>
      <c r="E11">
        <f>COUNTIF('Sección 3'!C9:N9,0)</f>
        <v>0</v>
      </c>
    </row>
    <row r="12" spans="1:11" ht="14.25" hidden="1" x14ac:dyDescent="0.2">
      <c r="A12">
        <v>10212</v>
      </c>
      <c r="B12">
        <f>AVERAGE('Sección 3'!C13:N13)</f>
        <v>16.916666666666668</v>
      </c>
      <c r="C12">
        <f>MIN('Sección 3'!C13:N13)</f>
        <v>10</v>
      </c>
      <c r="D12">
        <f>MAX('Sección 3'!C13:N13)</f>
        <v>25</v>
      </c>
      <c r="E12">
        <f>COUNTIF('Sección 3'!C13:N13,0)</f>
        <v>0</v>
      </c>
    </row>
    <row r="13" spans="1:11" ht="14.25" hidden="1" x14ac:dyDescent="0.2">
      <c r="A13">
        <v>10213</v>
      </c>
      <c r="B13">
        <f>AVERAGE('Sección 3'!C8:N8)</f>
        <v>19.333333333333332</v>
      </c>
      <c r="C13">
        <f>MIN('Sección 3'!C8:N8)</f>
        <v>13</v>
      </c>
      <c r="D13">
        <f>MAX('Sección 3'!C8:N8)</f>
        <v>24</v>
      </c>
      <c r="E13">
        <f>COUNTIF('Sección 3'!C8:N8,0)</f>
        <v>0</v>
      </c>
    </row>
    <row r="14" spans="1:11" ht="14.25" x14ac:dyDescent="0.2">
      <c r="A14">
        <v>10238</v>
      </c>
      <c r="B14">
        <f>AVERAGE('Sección 3'!C18:N18)</f>
        <v>8.1666666666666661</v>
      </c>
      <c r="C14">
        <f>MIN('Sección 3'!C18:N18)</f>
        <v>0</v>
      </c>
      <c r="D14">
        <f>MAX('Sección 3'!C18:N18)</f>
        <v>24</v>
      </c>
      <c r="E14">
        <f>COUNTIF('Sección 3'!C18:N18,0)</f>
        <v>2</v>
      </c>
    </row>
    <row r="15" spans="1:11" ht="14.25" x14ac:dyDescent="0.2">
      <c r="A15">
        <v>10244</v>
      </c>
      <c r="B15">
        <f>AVERAGE('Sección 3'!C23:N23)</f>
        <v>10.666666666666666</v>
      </c>
      <c r="C15">
        <f>MIN('Sección 3'!C23:N23)</f>
        <v>0</v>
      </c>
      <c r="D15">
        <f>MAX('Sección 3'!C23:N23)</f>
        <v>22</v>
      </c>
      <c r="E15">
        <f>COUNTIF('Sección 3'!C23:N23,0)</f>
        <v>1</v>
      </c>
    </row>
    <row r="16" spans="1:11" ht="14.25" hidden="1" x14ac:dyDescent="0.2">
      <c r="A16">
        <v>10249</v>
      </c>
      <c r="B16">
        <f>AVERAGE('Sección 3'!C19:N19)</f>
        <v>19.5</v>
      </c>
      <c r="C16">
        <f>MIN('Sección 3'!C19:N19)</f>
        <v>10</v>
      </c>
      <c r="D16">
        <f>MAX('Sección 3'!C19:N19)</f>
        <v>25</v>
      </c>
      <c r="E16">
        <f>COUNTIF('Sección 3'!C19:N19,0)</f>
        <v>0</v>
      </c>
    </row>
    <row r="17" spans="1:5" ht="14.25" x14ac:dyDescent="0.2">
      <c r="A17">
        <v>10252</v>
      </c>
      <c r="B17">
        <f>AVERAGE('Sección 3'!C7:N7)</f>
        <v>8.8333333333333339</v>
      </c>
      <c r="C17">
        <f>MIN('Sección 3'!C7:N7)</f>
        <v>0</v>
      </c>
      <c r="D17">
        <f>MAX('Sección 3'!C7:N7)</f>
        <v>19</v>
      </c>
      <c r="E17">
        <f>COUNTIF('Sección 3'!C7:N7,0)</f>
        <v>2</v>
      </c>
    </row>
    <row r="18" spans="1:5" ht="14.25" x14ac:dyDescent="0.2">
      <c r="A18">
        <v>10255</v>
      </c>
      <c r="B18">
        <f>AVERAGE('Sección 3'!C5:N5)</f>
        <v>11.166666666666666</v>
      </c>
      <c r="C18">
        <f>MIN('Sección 3'!C5:N5)</f>
        <v>0</v>
      </c>
      <c r="D18">
        <f>MAX('Sección 3'!C5:N5)</f>
        <v>21</v>
      </c>
      <c r="E18">
        <f>COUNTIF('Sección 3'!C5:N5,0)</f>
        <v>2</v>
      </c>
    </row>
    <row r="19" spans="1:5" ht="14.25" x14ac:dyDescent="0.2">
      <c r="A19">
        <v>10260</v>
      </c>
      <c r="B19">
        <f>AVERAGE('Sección 3'!C12:N12)</f>
        <v>11.666666666666666</v>
      </c>
      <c r="C19">
        <f>MIN('Sección 3'!C12:N12)</f>
        <v>0</v>
      </c>
      <c r="D19">
        <f>MAX('Sección 3'!C12:N12)</f>
        <v>22</v>
      </c>
      <c r="E19">
        <f>COUNTIF('Sección 3'!C12:N12,0)</f>
        <v>1</v>
      </c>
    </row>
    <row r="20" spans="1:5" ht="14.25" hidden="1" x14ac:dyDescent="0.2">
      <c r="A20">
        <v>10260</v>
      </c>
      <c r="B20">
        <f>AVERAGE('Sección 3'!C6:N6)</f>
        <v>16.333333333333332</v>
      </c>
      <c r="C20">
        <f>MIN('Sección 3'!C6:N6)</f>
        <v>12</v>
      </c>
      <c r="D20">
        <f>MAX('Sección 3'!C6:N6)</f>
        <v>21</v>
      </c>
      <c r="E20">
        <f>COUNTIF('Sección 3'!C6:N6,0)</f>
        <v>0</v>
      </c>
    </row>
    <row r="21" spans="1:5" ht="15.75" customHeight="1" x14ac:dyDescent="0.2">
      <c r="A21">
        <v>10270</v>
      </c>
      <c r="B21">
        <f>AVERAGE('Sección 3'!C24:N24)</f>
        <v>13.083333333333334</v>
      </c>
      <c r="C21">
        <f>MIN('Sección 3'!C24:N24)</f>
        <v>0</v>
      </c>
      <c r="D21">
        <f>MAX('Sección 3'!C24:N24)</f>
        <v>24</v>
      </c>
      <c r="E21">
        <f>COUNTIF('Sección 3'!C24:N24,0)</f>
        <v>1</v>
      </c>
    </row>
    <row r="22" spans="1:5" ht="15.75" hidden="1" customHeight="1" x14ac:dyDescent="0.2">
      <c r="A22">
        <v>10274</v>
      </c>
      <c r="B22">
        <f>AVERAGE('Sección 3'!C3:N3)</f>
        <v>16.166666666666668</v>
      </c>
      <c r="C22">
        <f>MIN('Sección 3'!C3:N3)</f>
        <v>11</v>
      </c>
      <c r="D22">
        <f>MAX('Sección 3'!C3:N3)</f>
        <v>22</v>
      </c>
      <c r="E22">
        <f>COUNTIF('Sección 3'!C3:N3,0)</f>
        <v>0</v>
      </c>
    </row>
    <row r="23" spans="1:5" ht="15.75" customHeight="1" x14ac:dyDescent="0.2">
      <c r="A23">
        <v>10300</v>
      </c>
      <c r="B23">
        <f>AVERAGE('Sección 3'!C17:N17)</f>
        <v>14.25</v>
      </c>
      <c r="C23">
        <f>MIN('Sección 3'!C17:N17)</f>
        <v>0</v>
      </c>
      <c r="D23">
        <f>MAX('Sección 3'!C17:N17)</f>
        <v>25</v>
      </c>
      <c r="E23">
        <f>COUNTIF('Sección 3'!C17:N17,0)</f>
        <v>1</v>
      </c>
    </row>
    <row r="24" spans="1:5" ht="15.75" customHeight="1" x14ac:dyDescent="0.2">
      <c r="A24">
        <v>10301</v>
      </c>
      <c r="B24">
        <f>AVERAGE('Sección 3'!C4:N4)</f>
        <v>12.833333333333334</v>
      </c>
      <c r="C24">
        <f>MIN('Sección 3'!C4:N4)</f>
        <v>0</v>
      </c>
      <c r="D24">
        <f>MAX('Sección 3'!C4:N4)</f>
        <v>18</v>
      </c>
      <c r="E24">
        <f>COUNTIF('Sección 3'!C4:N4,0)</f>
        <v>1</v>
      </c>
    </row>
    <row r="25" spans="1:5" ht="15.75" hidden="1" customHeight="1" x14ac:dyDescent="0.2">
      <c r="A25">
        <v>10310</v>
      </c>
      <c r="B25">
        <f>AVERAGE('Sección 3'!C20:N20)</f>
        <v>19.166666666666668</v>
      </c>
      <c r="C25">
        <f>MIN('Sección 3'!C20:N20)</f>
        <v>10</v>
      </c>
      <c r="D25">
        <f>MAX('Sección 3'!C20:N20)</f>
        <v>25</v>
      </c>
      <c r="E25">
        <f>COUNTIF('Sección 3'!C20:N20,0)</f>
        <v>0</v>
      </c>
    </row>
    <row r="26" spans="1:5" ht="15.75" customHeight="1" x14ac:dyDescent="0.2">
      <c r="A26">
        <v>10313</v>
      </c>
      <c r="B26">
        <f>AVERAGE('Sección 3'!C21:N21)</f>
        <v>9.5833333333333339</v>
      </c>
      <c r="C26">
        <f>MIN('Sección 3'!C21:N21)</f>
        <v>0</v>
      </c>
      <c r="D26">
        <f>MAX('Sección 3'!C21:N21)</f>
        <v>22</v>
      </c>
      <c r="E26">
        <f>COUNTIF('Sección 3'!C21:N21,0)</f>
        <v>1</v>
      </c>
    </row>
    <row r="27" spans="1:5" ht="15.75" customHeight="1" x14ac:dyDescent="0.2">
      <c r="A27">
        <v>10319</v>
      </c>
      <c r="B27">
        <f>AVERAGE('Sección 3'!C22:N22)</f>
        <v>13.333333333333334</v>
      </c>
      <c r="C27">
        <f>MIN('Sección 3'!C22:N22)</f>
        <v>0</v>
      </c>
      <c r="D27">
        <f>MAX('Sección 3'!C22:N22)</f>
        <v>24</v>
      </c>
      <c r="E27">
        <f>COUNTIF('Sección 3'!C22:N22,0)</f>
        <v>1</v>
      </c>
    </row>
    <row r="28" spans="1:5" ht="15.75" hidden="1" customHeight="1" x14ac:dyDescent="0.2">
      <c r="A28">
        <v>10320</v>
      </c>
      <c r="B28">
        <f>AVERAGE('Sección 3'!C10:N10)</f>
        <v>14.083333333333334</v>
      </c>
      <c r="C28">
        <f>MIN('Sección 3'!C10:N10)</f>
        <v>6</v>
      </c>
      <c r="D28">
        <f>MAX('Sección 3'!C10:N10)</f>
        <v>20</v>
      </c>
      <c r="E28">
        <f>COUNTIF('Sección 3'!C10:N10,0)</f>
        <v>0</v>
      </c>
    </row>
    <row r="29" spans="1:5" ht="15.75" customHeight="1" x14ac:dyDescent="0.25">
      <c r="B29" s="14"/>
      <c r="C29" s="14"/>
      <c r="D29" s="1"/>
      <c r="E29" s="1"/>
    </row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Sección 3</vt:lpstr>
      <vt:lpstr>Resumen</vt:lpstr>
      <vt:lpstr>'Sección 3'!Área_de_impresión</vt:lpstr>
      <vt:lpstr>Deberes</vt:lpstr>
      <vt:lpstr>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2021-10-04T22:35:45Z</cp:lastPrinted>
  <dcterms:created xsi:type="dcterms:W3CDTF">2017-08-29T18:02:21Z</dcterms:created>
  <dcterms:modified xsi:type="dcterms:W3CDTF">2021-10-05T00:13:49Z</dcterms:modified>
</cp:coreProperties>
</file>