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vazquez/HierarchicalShrinkage/"/>
    </mc:Choice>
  </mc:AlternateContent>
  <xr:revisionPtr revIDLastSave="0" documentId="13_ncr:1_{DEF0E0DD-4CC1-3D46-BED5-41805F71AF42}" xr6:coauthVersionLast="47" xr6:coauthVersionMax="47" xr10:uidLastSave="{00000000-0000-0000-0000-000000000000}"/>
  <bookViews>
    <workbookView xWindow="0" yWindow="0" windowWidth="44800" windowHeight="25200" xr2:uid="{357E562A-70B4-7247-8749-8E32BA1FF38C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6" i="1" l="1"/>
  <c r="V46" i="1"/>
  <c r="S46" i="1"/>
  <c r="P46" i="1"/>
  <c r="Y37" i="1"/>
  <c r="V37" i="1"/>
  <c r="S37" i="1"/>
  <c r="P37" i="1"/>
  <c r="Y28" i="1"/>
  <c r="V28" i="1"/>
  <c r="S28" i="1"/>
  <c r="P28" i="1"/>
  <c r="Y19" i="1"/>
  <c r="V19" i="1"/>
  <c r="S19" i="1"/>
  <c r="P19" i="1"/>
  <c r="Y10" i="1"/>
  <c r="V10" i="1"/>
  <c r="S10" i="1"/>
  <c r="P10" i="1"/>
  <c r="Z46" i="1"/>
  <c r="W46" i="1"/>
  <c r="T46" i="1"/>
  <c r="Q46" i="1"/>
  <c r="Z37" i="1"/>
  <c r="W37" i="1"/>
  <c r="T37" i="1"/>
  <c r="Q37" i="1"/>
  <c r="Z28" i="1"/>
  <c r="W28" i="1"/>
  <c r="T28" i="1"/>
  <c r="Q28" i="1"/>
  <c r="Z19" i="1"/>
  <c r="W19" i="1"/>
  <c r="T19" i="1"/>
  <c r="Q19" i="1"/>
  <c r="Z10" i="1"/>
  <c r="W10" i="1"/>
  <c r="T10" i="1"/>
  <c r="Q10" i="1"/>
</calcChain>
</file>

<file path=xl/sharedStrings.xml><?xml version="1.0" encoding="utf-8"?>
<sst xmlns="http://schemas.openxmlformats.org/spreadsheetml/2006/main" count="182" uniqueCount="46">
  <si>
    <t>DECISION TREE</t>
  </si>
  <si>
    <t>DT (CIFAR-10)</t>
  </si>
  <si>
    <t>PCA-DT (CIFAR-10)</t>
  </si>
  <si>
    <t>HS-DT (CIFAR-10)</t>
  </si>
  <si>
    <t>Run</t>
  </si>
  <si>
    <t>Accuracy</t>
  </si>
  <si>
    <t>Time (s)</t>
  </si>
  <si>
    <t>DT (FASHION-MINST)</t>
  </si>
  <si>
    <t>PCA-DT (FASHION-MINST)</t>
  </si>
  <si>
    <t>HS-DT (FASHION-MINST)</t>
  </si>
  <si>
    <t>DT (ADULT INCOME)</t>
  </si>
  <si>
    <t>PCA-DT (ADULT INCOME)</t>
  </si>
  <si>
    <t>HS-DT (ADULT INCOME)</t>
  </si>
  <si>
    <t>DT (TITANIC)</t>
  </si>
  <si>
    <t>PCA-DT (TITANIC)</t>
  </si>
  <si>
    <t>HS-DT (TITANIC)</t>
  </si>
  <si>
    <t>DT (CREDIT CARD)</t>
  </si>
  <si>
    <t>PCA-DT (CREDIT CARD)</t>
  </si>
  <si>
    <t>HS-DT (CREDIT CARD)</t>
  </si>
  <si>
    <t>PCA-HS-DT (CIFAR-10)</t>
  </si>
  <si>
    <t>PCA-HS-DT (FASHION-MINST)</t>
  </si>
  <si>
    <t>PCA-HS-DT (ADULT INCOME)</t>
  </si>
  <si>
    <t>PCA-HS-DT (TITANIC)</t>
  </si>
  <si>
    <t>PCA-HS-DT (CREDIT CARD)</t>
  </si>
  <si>
    <t>RF (CIFAR-10)</t>
  </si>
  <si>
    <t>PCA-RF (CIFAR-10)</t>
  </si>
  <si>
    <t>HS-RF (CIFAR-10)</t>
  </si>
  <si>
    <t>PCA-HS-RF (CIFAR-10)</t>
  </si>
  <si>
    <t>RANDOM FOREST</t>
  </si>
  <si>
    <t>RF (FASHION-MINST)</t>
  </si>
  <si>
    <t>RF (ADULT INCOME)</t>
  </si>
  <si>
    <t>RF (TITANIC)</t>
  </si>
  <si>
    <t>RF (CREDIT CARD)</t>
  </si>
  <si>
    <t>PCA-RF (FASHION-MINST)</t>
  </si>
  <si>
    <t>PCA-RF (ADULT INCOME)</t>
  </si>
  <si>
    <t>PCA-RF (TITANIC)</t>
  </si>
  <si>
    <t>PCA-RF (CREDIT CARD)</t>
  </si>
  <si>
    <t>HS-RF (FASHION-MINST)</t>
  </si>
  <si>
    <t>HS-RF (ADULT INCOME)</t>
  </si>
  <si>
    <t>HS-RF (TITANIC)</t>
  </si>
  <si>
    <t>HS-RF (CREDIT CARD)</t>
  </si>
  <si>
    <t>PCA-HS-RF (FASHION-MINST)</t>
  </si>
  <si>
    <t>PCA-HS-RF (ADULT INCOME)</t>
  </si>
  <si>
    <t>PCA-HS-RF (TITANIC)</t>
  </si>
  <si>
    <t>PCA-HS-RF (CREDIT CARD)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</si>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</sst>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1"/>
      <name val="Aptos Narrow (Body)"/>
    </font>
    <font>
      <b/>
      <sz val="12"/>
      <color rgb="FFFF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3E3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1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35" borderId="13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36" borderId="0" xfId="0" applyFont="1" applyFill="1" applyBorder="1" applyAlignment="1">
      <alignment horizontal="center"/>
    </xf>
    <xf numFmtId="0" fontId="0" fillId="0" borderId="0" xfId="0" applyBorder="1"/>
    <xf numFmtId="0" fontId="21" fillId="0" borderId="0" xfId="0" applyFont="1" applyBorder="1"/>
    <xf numFmtId="0" fontId="18" fillId="0" borderId="18" xfId="0" applyFont="1" applyBorder="1" applyAlignment="1">
      <alignment horizontal="right"/>
    </xf>
    <xf numFmtId="0" fontId="21" fillId="0" borderId="19" xfId="0" applyFont="1" applyBorder="1"/>
    <xf numFmtId="0" fontId="21" fillId="0" borderId="20" xfId="0" applyFont="1" applyBorder="1"/>
    <xf numFmtId="0" fontId="18" fillId="0" borderId="0" xfId="0" applyFont="1" applyBorder="1" applyAlignment="1">
      <alignment horizontal="right"/>
    </xf>
    <xf numFmtId="0" fontId="18" fillId="0" borderId="19" xfId="0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3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1F0"/>
      <color rgb="FF83E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54C6-6445-3645-92BD-4D580DCA84A5}">
  <dimension ref="A1:Z46"/>
  <sheetViews>
    <sheetView tabSelected="1" zoomScale="90" zoomScaleNormal="90" workbookViewId="0">
      <selection activeCell="G50" sqref="G50"/>
    </sheetView>
  </sheetViews>
  <sheetFormatPr baseColWidth="10" defaultRowHeight="16" x14ac:dyDescent="0.2"/>
  <sheetData>
    <row r="1" spans="1:26" ht="28" thickBot="1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O1" s="10" t="s">
        <v>28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</row>
    <row r="2" spans="1:26" ht="28" thickBot="1" x14ac:dyDescent="0.4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O2" s="30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2">
      <c r="A3" s="16" t="s">
        <v>1</v>
      </c>
      <c r="B3" s="17"/>
      <c r="C3" s="18"/>
      <c r="D3" s="16" t="s">
        <v>2</v>
      </c>
      <c r="E3" s="17"/>
      <c r="F3" s="18"/>
      <c r="G3" s="13" t="s">
        <v>3</v>
      </c>
      <c r="H3" s="14"/>
      <c r="I3" s="15"/>
      <c r="J3" s="13" t="s">
        <v>19</v>
      </c>
      <c r="K3" s="14"/>
      <c r="L3" s="15"/>
      <c r="O3" s="13" t="s">
        <v>24</v>
      </c>
      <c r="P3" s="14"/>
      <c r="Q3" s="15"/>
      <c r="R3" s="13" t="s">
        <v>25</v>
      </c>
      <c r="S3" s="14"/>
      <c r="T3" s="15"/>
      <c r="U3" s="16" t="s">
        <v>26</v>
      </c>
      <c r="V3" s="17"/>
      <c r="W3" s="18"/>
      <c r="X3" s="13" t="s">
        <v>27</v>
      </c>
      <c r="Y3" s="14"/>
      <c r="Z3" s="15"/>
    </row>
    <row r="4" spans="1:26" x14ac:dyDescent="0.2">
      <c r="A4" s="6" t="s">
        <v>4</v>
      </c>
      <c r="B4" s="33" t="s">
        <v>5</v>
      </c>
      <c r="C4" s="7" t="s">
        <v>6</v>
      </c>
      <c r="D4" s="6" t="s">
        <v>4</v>
      </c>
      <c r="E4" s="33" t="s">
        <v>5</v>
      </c>
      <c r="F4" s="7" t="s">
        <v>6</v>
      </c>
      <c r="G4" s="6" t="s">
        <v>4</v>
      </c>
      <c r="H4" s="33" t="s">
        <v>5</v>
      </c>
      <c r="I4" s="7" t="s">
        <v>6</v>
      </c>
      <c r="J4" s="6" t="s">
        <v>4</v>
      </c>
      <c r="K4" s="33" t="s">
        <v>5</v>
      </c>
      <c r="L4" s="7" t="s">
        <v>6</v>
      </c>
      <c r="O4" s="8" t="s">
        <v>4</v>
      </c>
      <c r="P4" s="22" t="s">
        <v>5</v>
      </c>
      <c r="Q4" s="9" t="s">
        <v>6</v>
      </c>
      <c r="R4" s="8" t="s">
        <v>4</v>
      </c>
      <c r="S4" s="22" t="s">
        <v>5</v>
      </c>
      <c r="T4" s="9" t="s">
        <v>6</v>
      </c>
      <c r="U4" s="8" t="s">
        <v>4</v>
      </c>
      <c r="V4" s="22" t="s">
        <v>5</v>
      </c>
      <c r="W4" s="9" t="s">
        <v>6</v>
      </c>
      <c r="X4" s="8" t="s">
        <v>4</v>
      </c>
      <c r="Y4" s="22" t="s">
        <v>5</v>
      </c>
      <c r="Z4" s="9" t="s">
        <v>6</v>
      </c>
    </row>
    <row r="5" spans="1:26" x14ac:dyDescent="0.2">
      <c r="A5" s="1">
        <v>1</v>
      </c>
      <c r="B5" s="23">
        <v>27.33</v>
      </c>
      <c r="C5" s="2">
        <v>195.21</v>
      </c>
      <c r="D5" s="1">
        <v>1</v>
      </c>
      <c r="E5" s="23">
        <v>0.24529999999999999</v>
      </c>
      <c r="F5" s="2">
        <v>73.608872890000001</v>
      </c>
      <c r="G5" s="1">
        <v>1</v>
      </c>
      <c r="H5" s="23">
        <v>0.26169999999999999</v>
      </c>
      <c r="I5" s="2">
        <v>46.031610012054401</v>
      </c>
      <c r="J5" s="1">
        <v>1</v>
      </c>
      <c r="K5" s="23">
        <v>0.25950000000000001</v>
      </c>
      <c r="L5" s="2">
        <v>30.657548189163201</v>
      </c>
      <c r="O5" s="1">
        <v>1</v>
      </c>
      <c r="P5" s="23">
        <v>0.46879999999999999</v>
      </c>
      <c r="Q5" s="2">
        <v>242.86147209999999</v>
      </c>
      <c r="R5" s="1">
        <v>1</v>
      </c>
      <c r="S5" s="23">
        <v>0.38929999999999998</v>
      </c>
      <c r="T5" s="2">
        <v>218.60278199999999</v>
      </c>
      <c r="U5" s="1">
        <v>1</v>
      </c>
      <c r="V5" s="23">
        <v>0.3105</v>
      </c>
      <c r="W5" s="2">
        <v>263.945739</v>
      </c>
      <c r="X5" s="1">
        <v>1</v>
      </c>
      <c r="Y5" s="23">
        <v>0.22059999999999999</v>
      </c>
      <c r="Z5" s="2">
        <v>247.45802497863701</v>
      </c>
    </row>
    <row r="6" spans="1:26" x14ac:dyDescent="0.2">
      <c r="A6" s="1">
        <v>2</v>
      </c>
      <c r="B6" s="23">
        <v>27.15</v>
      </c>
      <c r="C6" s="2">
        <v>194.3</v>
      </c>
      <c r="D6" s="1">
        <v>2</v>
      </c>
      <c r="E6" s="23">
        <v>0.2465</v>
      </c>
      <c r="F6" s="2">
        <v>74.103792189999993</v>
      </c>
      <c r="G6" s="1">
        <v>2</v>
      </c>
      <c r="H6" s="23">
        <v>0.26169999999999999</v>
      </c>
      <c r="I6" s="2">
        <v>44.333314895629798</v>
      </c>
      <c r="J6" s="1">
        <v>2</v>
      </c>
      <c r="K6" s="23">
        <v>0.25950000000000001</v>
      </c>
      <c r="L6" s="2">
        <v>30.318941116333001</v>
      </c>
      <c r="O6" s="1">
        <v>2</v>
      </c>
      <c r="P6" s="23">
        <v>0.46760000000000002</v>
      </c>
      <c r="Q6" s="2">
        <v>238.2900128</v>
      </c>
      <c r="R6" s="1">
        <v>2</v>
      </c>
      <c r="S6" s="23">
        <v>0.38450000000000001</v>
      </c>
      <c r="T6" s="2">
        <v>218.2076998</v>
      </c>
      <c r="U6" s="1">
        <v>2</v>
      </c>
      <c r="V6" s="23">
        <v>0.31330000000000002</v>
      </c>
      <c r="W6" s="2">
        <v>263.77779479999998</v>
      </c>
      <c r="X6" s="1">
        <v>2</v>
      </c>
      <c r="Y6" s="23">
        <v>0.22819999999999999</v>
      </c>
      <c r="Z6" s="2">
        <v>247.041374921798</v>
      </c>
    </row>
    <row r="7" spans="1:26" x14ac:dyDescent="0.2">
      <c r="A7" s="1">
        <v>3</v>
      </c>
      <c r="B7" s="23">
        <v>27.05</v>
      </c>
      <c r="C7" s="2">
        <v>195.43</v>
      </c>
      <c r="D7" s="1">
        <v>3</v>
      </c>
      <c r="E7" s="23">
        <v>0.24310000000000001</v>
      </c>
      <c r="F7" s="2">
        <v>74.829862120000001</v>
      </c>
      <c r="G7" s="1">
        <v>3</v>
      </c>
      <c r="H7" s="23">
        <v>0.26169999999999999</v>
      </c>
      <c r="I7" s="2">
        <v>45.1977989673614</v>
      </c>
      <c r="J7" s="1">
        <v>3</v>
      </c>
      <c r="K7" s="23">
        <v>0.25950000000000001</v>
      </c>
      <c r="L7" s="2">
        <v>32.948920965194702</v>
      </c>
      <c r="O7" s="1">
        <v>3</v>
      </c>
      <c r="P7" s="23">
        <v>0.47260000000000002</v>
      </c>
      <c r="Q7" s="2">
        <v>244.79900119999999</v>
      </c>
      <c r="R7" s="1">
        <v>3</v>
      </c>
      <c r="S7" s="23">
        <v>0.38729999999999998</v>
      </c>
      <c r="T7" s="2">
        <v>217.8642869</v>
      </c>
      <c r="U7" s="1">
        <v>3</v>
      </c>
      <c r="V7" s="23">
        <v>0.30919999999999997</v>
      </c>
      <c r="W7" s="2">
        <v>277.38669590000001</v>
      </c>
      <c r="X7" s="1">
        <v>3</v>
      </c>
      <c r="Y7" s="23">
        <v>0.2258</v>
      </c>
      <c r="Z7" s="2">
        <v>248.35789489746</v>
      </c>
    </row>
    <row r="8" spans="1:26" x14ac:dyDescent="0.2">
      <c r="A8" s="1">
        <v>4</v>
      </c>
      <c r="B8" s="23">
        <v>26.92</v>
      </c>
      <c r="C8" s="2">
        <v>193.97</v>
      </c>
      <c r="D8" s="1">
        <v>4</v>
      </c>
      <c r="E8" s="23">
        <v>0.24440000000000001</v>
      </c>
      <c r="F8" s="2">
        <v>74.081679109999996</v>
      </c>
      <c r="G8" s="1">
        <v>4</v>
      </c>
      <c r="H8" s="23">
        <v>0.26169999999999999</v>
      </c>
      <c r="I8" s="2">
        <v>49.1878342628479</v>
      </c>
      <c r="J8" s="1">
        <v>4</v>
      </c>
      <c r="K8" s="23">
        <v>0.25950000000000001</v>
      </c>
      <c r="L8" s="2">
        <v>30.365704059600802</v>
      </c>
      <c r="O8" s="1">
        <v>4</v>
      </c>
      <c r="P8" s="23">
        <v>0.4723</v>
      </c>
      <c r="Q8" s="2">
        <v>238.63387320000001</v>
      </c>
      <c r="R8" s="1">
        <v>4</v>
      </c>
      <c r="S8" s="23">
        <v>0.39629999999999999</v>
      </c>
      <c r="T8" s="2">
        <v>219.618897</v>
      </c>
      <c r="U8" s="1">
        <v>4</v>
      </c>
      <c r="V8" s="23">
        <v>0.314</v>
      </c>
      <c r="W8" s="2">
        <v>278.88868309999998</v>
      </c>
      <c r="X8" s="1">
        <v>4</v>
      </c>
      <c r="Y8" s="23">
        <v>0.22090000000000001</v>
      </c>
      <c r="Z8" s="2">
        <v>258.521233081817</v>
      </c>
    </row>
    <row r="9" spans="1:26" ht="17" thickBot="1" x14ac:dyDescent="0.25">
      <c r="A9" s="1">
        <v>5</v>
      </c>
      <c r="B9" s="23">
        <v>27.31</v>
      </c>
      <c r="C9" s="2">
        <v>189.96</v>
      </c>
      <c r="D9" s="1">
        <v>5</v>
      </c>
      <c r="E9" s="23">
        <v>0.24299999999999999</v>
      </c>
      <c r="F9" s="2">
        <v>73.289289949999997</v>
      </c>
      <c r="G9" s="1">
        <v>5</v>
      </c>
      <c r="H9" s="23">
        <v>0.26169999999999999</v>
      </c>
      <c r="I9" s="2">
        <v>44.452708005905102</v>
      </c>
      <c r="J9" s="1">
        <v>5</v>
      </c>
      <c r="K9" s="23">
        <v>0.25950000000000001</v>
      </c>
      <c r="L9" s="2">
        <v>30.1584599018096</v>
      </c>
      <c r="O9" s="1">
        <v>5</v>
      </c>
      <c r="P9" s="23">
        <v>0.47099999999999997</v>
      </c>
      <c r="Q9" s="2">
        <v>241.29564909999999</v>
      </c>
      <c r="R9" s="1">
        <v>5</v>
      </c>
      <c r="S9" s="23">
        <v>0.39319999999999999</v>
      </c>
      <c r="T9" s="2">
        <v>219.66223410000001</v>
      </c>
      <c r="U9" s="1">
        <v>5</v>
      </c>
      <c r="V9" s="23">
        <v>0.3039</v>
      </c>
      <c r="W9" s="2">
        <v>283.42662189999999</v>
      </c>
      <c r="X9" s="1">
        <v>5</v>
      </c>
      <c r="Y9" s="23">
        <v>0.21629999999999999</v>
      </c>
      <c r="Z9" s="2">
        <v>252.19187021255399</v>
      </c>
    </row>
    <row r="10" spans="1:26" ht="17" thickBot="1" x14ac:dyDescent="0.25">
      <c r="A10" s="34"/>
      <c r="B10" s="35"/>
      <c r="C10" s="36"/>
      <c r="D10" s="34"/>
      <c r="E10" s="35"/>
      <c r="F10" s="36"/>
      <c r="G10" s="34"/>
      <c r="H10" s="35"/>
      <c r="I10" s="36"/>
      <c r="J10" s="34"/>
      <c r="K10" s="35"/>
      <c r="L10" s="36"/>
      <c r="O10" s="25" t="s">
        <v>45</v>
      </c>
      <c r="P10" s="26">
        <f>AVERAGE(P5:P9) * 100</f>
        <v>47.045999999999999</v>
      </c>
      <c r="Q10" s="27">
        <f>AVERAGE(Q5:Q9) / 60</f>
        <v>4.0196000280000002</v>
      </c>
      <c r="R10" s="25" t="s">
        <v>45</v>
      </c>
      <c r="S10" s="26">
        <f>AVERAGE(S5:S9) * 100</f>
        <v>39.011999999999993</v>
      </c>
      <c r="T10" s="27">
        <f>AVERAGE(T5:T9) / 60</f>
        <v>3.6465196660000001</v>
      </c>
      <c r="U10" s="25" t="s">
        <v>45</v>
      </c>
      <c r="V10" s="26">
        <f>AVERAGE(V5:V9) * 100</f>
        <v>31.018000000000001</v>
      </c>
      <c r="W10" s="27">
        <f>AVERAGE(W5:W9) / 60</f>
        <v>4.5580851156666666</v>
      </c>
      <c r="X10" s="25" t="s">
        <v>45</v>
      </c>
      <c r="Y10" s="26">
        <f>AVERAGE(Y5:Y9) * 100</f>
        <v>22.235999999999997</v>
      </c>
      <c r="Z10" s="27">
        <f>AVERAGE(Z5:Z9) / 60</f>
        <v>4.178567993640887</v>
      </c>
    </row>
    <row r="11" spans="1:26" ht="17" thickBo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O11" s="28"/>
      <c r="P11" s="24"/>
      <c r="Q11" s="24"/>
      <c r="R11" s="28"/>
      <c r="S11" s="24"/>
      <c r="T11" s="24"/>
      <c r="U11" s="28"/>
      <c r="V11" s="24"/>
      <c r="W11" s="24"/>
      <c r="X11" s="28"/>
      <c r="Y11" s="24"/>
      <c r="Z11" s="24"/>
    </row>
    <row r="12" spans="1:26" x14ac:dyDescent="0.2">
      <c r="A12" s="16" t="s">
        <v>7</v>
      </c>
      <c r="B12" s="17"/>
      <c r="C12" s="18"/>
      <c r="D12" s="16" t="s">
        <v>8</v>
      </c>
      <c r="E12" s="17"/>
      <c r="F12" s="18"/>
      <c r="G12" s="13" t="s">
        <v>9</v>
      </c>
      <c r="H12" s="14"/>
      <c r="I12" s="15"/>
      <c r="J12" s="13" t="s">
        <v>20</v>
      </c>
      <c r="K12" s="14"/>
      <c r="L12" s="15"/>
      <c r="O12" s="13" t="s">
        <v>29</v>
      </c>
      <c r="P12" s="14"/>
      <c r="Q12" s="14"/>
      <c r="R12" s="14" t="s">
        <v>33</v>
      </c>
      <c r="S12" s="14"/>
      <c r="T12" s="14"/>
      <c r="U12" s="14" t="s">
        <v>37</v>
      </c>
      <c r="V12" s="14"/>
      <c r="W12" s="14"/>
      <c r="X12" s="14" t="s">
        <v>41</v>
      </c>
      <c r="Y12" s="14"/>
      <c r="Z12" s="15"/>
    </row>
    <row r="13" spans="1:26" x14ac:dyDescent="0.2">
      <c r="A13" s="6" t="s">
        <v>4</v>
      </c>
      <c r="B13" s="33" t="s">
        <v>5</v>
      </c>
      <c r="C13" s="7" t="s">
        <v>6</v>
      </c>
      <c r="D13" s="6" t="s">
        <v>4</v>
      </c>
      <c r="E13" s="33" t="s">
        <v>5</v>
      </c>
      <c r="F13" s="7" t="s">
        <v>6</v>
      </c>
      <c r="G13" s="6" t="s">
        <v>4</v>
      </c>
      <c r="H13" s="33" t="s">
        <v>5</v>
      </c>
      <c r="I13" s="7" t="s">
        <v>6</v>
      </c>
      <c r="J13" s="6" t="s">
        <v>4</v>
      </c>
      <c r="K13" s="33" t="s">
        <v>5</v>
      </c>
      <c r="L13" s="7" t="s">
        <v>6</v>
      </c>
      <c r="O13" s="8" t="s">
        <v>4</v>
      </c>
      <c r="P13" s="22" t="s">
        <v>5</v>
      </c>
      <c r="Q13" s="22" t="s">
        <v>6</v>
      </c>
      <c r="R13" s="22" t="s">
        <v>4</v>
      </c>
      <c r="S13" s="22" t="s">
        <v>5</v>
      </c>
      <c r="T13" s="22" t="s">
        <v>6</v>
      </c>
      <c r="U13" s="22" t="s">
        <v>4</v>
      </c>
      <c r="V13" s="22" t="s">
        <v>5</v>
      </c>
      <c r="W13" s="22" t="s">
        <v>6</v>
      </c>
      <c r="X13" s="22" t="s">
        <v>4</v>
      </c>
      <c r="Y13" s="22" t="s">
        <v>5</v>
      </c>
      <c r="Z13" s="9" t="s">
        <v>6</v>
      </c>
    </row>
    <row r="14" spans="1:26" x14ac:dyDescent="0.2">
      <c r="A14" s="1">
        <v>1</v>
      </c>
      <c r="B14" s="23">
        <v>79.099999999999994</v>
      </c>
      <c r="C14" s="2">
        <v>39.479999999999997</v>
      </c>
      <c r="D14" s="1">
        <v>1</v>
      </c>
      <c r="E14" s="23">
        <v>0.75080000000000002</v>
      </c>
      <c r="F14" s="2">
        <v>93.438646790000007</v>
      </c>
      <c r="G14" s="1">
        <v>1</v>
      </c>
      <c r="H14" s="23">
        <v>0.71519999999999995</v>
      </c>
      <c r="I14" s="2">
        <v>9.5695879459381104</v>
      </c>
      <c r="J14" s="1">
        <v>1</v>
      </c>
      <c r="K14" s="23">
        <v>0.66120000000000001</v>
      </c>
      <c r="L14" s="2">
        <v>26.6093072891235</v>
      </c>
      <c r="O14" s="1">
        <v>1</v>
      </c>
      <c r="P14" s="23">
        <v>0.876</v>
      </c>
      <c r="Q14" s="23">
        <v>81.454409839999997</v>
      </c>
      <c r="R14" s="23">
        <v>1</v>
      </c>
      <c r="S14" s="23">
        <v>0.84630000000000005</v>
      </c>
      <c r="T14" s="23">
        <v>209.153671</v>
      </c>
      <c r="U14" s="23">
        <v>1</v>
      </c>
      <c r="V14" s="23">
        <v>0.64859999999999995</v>
      </c>
      <c r="W14" s="23">
        <v>92.412136790000005</v>
      </c>
      <c r="X14" s="23">
        <v>1</v>
      </c>
      <c r="Y14" s="23">
        <v>0.61970000000000003</v>
      </c>
      <c r="Z14" s="2">
        <v>228.236337900161</v>
      </c>
    </row>
    <row r="15" spans="1:26" x14ac:dyDescent="0.2">
      <c r="A15" s="1">
        <v>2</v>
      </c>
      <c r="B15" s="23">
        <v>78.94</v>
      </c>
      <c r="C15" s="2">
        <v>39.590000000000003</v>
      </c>
      <c r="D15" s="1">
        <v>2</v>
      </c>
      <c r="E15" s="23">
        <v>0.75049999999999994</v>
      </c>
      <c r="F15" s="2">
        <v>93.345584869999996</v>
      </c>
      <c r="G15" s="1">
        <v>2</v>
      </c>
      <c r="H15" s="23">
        <v>0.71519999999999995</v>
      </c>
      <c r="I15" s="2">
        <v>9.4325351715087802</v>
      </c>
      <c r="J15" s="1">
        <v>2</v>
      </c>
      <c r="K15" s="23">
        <v>0.66120000000000001</v>
      </c>
      <c r="L15" s="2">
        <v>26.5262351036071</v>
      </c>
      <c r="O15" s="1">
        <v>2</v>
      </c>
      <c r="P15" s="23">
        <v>0.87360000000000004</v>
      </c>
      <c r="Q15" s="23">
        <v>81.358227970000002</v>
      </c>
      <c r="R15" s="23">
        <v>2</v>
      </c>
      <c r="S15" s="23">
        <v>0.84940000000000004</v>
      </c>
      <c r="T15" s="23">
        <v>211.7116144</v>
      </c>
      <c r="U15" s="23">
        <v>2</v>
      </c>
      <c r="V15" s="23">
        <v>0.64949999999999997</v>
      </c>
      <c r="W15" s="23">
        <v>90.666302920000007</v>
      </c>
      <c r="X15" s="23">
        <v>2</v>
      </c>
      <c r="Y15" s="23">
        <v>0.62139999999999995</v>
      </c>
      <c r="Z15" s="2">
        <v>237.14588308334299</v>
      </c>
    </row>
    <row r="16" spans="1:26" x14ac:dyDescent="0.2">
      <c r="A16" s="1">
        <v>3</v>
      </c>
      <c r="B16" s="23">
        <v>79.13</v>
      </c>
      <c r="C16" s="2">
        <v>39.58</v>
      </c>
      <c r="D16" s="1">
        <v>3</v>
      </c>
      <c r="E16" s="23">
        <v>0.75070000000000003</v>
      </c>
      <c r="F16" s="2">
        <v>93.374335290000005</v>
      </c>
      <c r="G16" s="1">
        <v>3</v>
      </c>
      <c r="H16" s="23">
        <v>0.71519999999999995</v>
      </c>
      <c r="I16" s="2">
        <v>9.3057610988616908</v>
      </c>
      <c r="J16" s="1">
        <v>3</v>
      </c>
      <c r="K16" s="23">
        <v>0.66120000000000001</v>
      </c>
      <c r="L16" s="2">
        <v>26.387755155563301</v>
      </c>
      <c r="O16" s="1">
        <v>3</v>
      </c>
      <c r="P16" s="23">
        <v>0.87709999999999999</v>
      </c>
      <c r="Q16" s="23">
        <v>83.7353363</v>
      </c>
      <c r="R16" s="23">
        <v>3</v>
      </c>
      <c r="S16" s="23">
        <v>0.84699999999999998</v>
      </c>
      <c r="T16" s="23">
        <v>210.9635179</v>
      </c>
      <c r="U16" s="23">
        <v>3</v>
      </c>
      <c r="V16" s="23">
        <v>0.65480000000000005</v>
      </c>
      <c r="W16" s="23">
        <v>92.576494220000001</v>
      </c>
      <c r="X16" s="23">
        <v>3</v>
      </c>
      <c r="Y16" s="23">
        <v>0.62409999999999999</v>
      </c>
      <c r="Z16" s="2">
        <v>229.84382200241001</v>
      </c>
    </row>
    <row r="17" spans="1:26" x14ac:dyDescent="0.2">
      <c r="A17" s="1">
        <v>4</v>
      </c>
      <c r="B17" s="23">
        <v>78.900000000000006</v>
      </c>
      <c r="C17" s="2">
        <v>39.56</v>
      </c>
      <c r="D17" s="1">
        <v>4</v>
      </c>
      <c r="E17" s="23">
        <v>0.74729999999999996</v>
      </c>
      <c r="F17" s="2">
        <v>94.329128979999993</v>
      </c>
      <c r="G17" s="1">
        <v>4</v>
      </c>
      <c r="H17" s="23">
        <v>0.71519999999999995</v>
      </c>
      <c r="I17" s="2">
        <v>9.2647609710693306</v>
      </c>
      <c r="J17" s="1">
        <v>4</v>
      </c>
      <c r="K17" s="23">
        <v>0.66120000000000001</v>
      </c>
      <c r="L17" s="2">
        <v>26.3215410709381</v>
      </c>
      <c r="O17" s="1">
        <v>4</v>
      </c>
      <c r="P17" s="23">
        <v>0.87639999999999996</v>
      </c>
      <c r="Q17" s="23">
        <v>81.138241050000005</v>
      </c>
      <c r="R17" s="23">
        <v>4</v>
      </c>
      <c r="S17" s="23">
        <v>0.84730000000000005</v>
      </c>
      <c r="T17" s="23">
        <v>215.21695399999999</v>
      </c>
      <c r="U17" s="23">
        <v>4</v>
      </c>
      <c r="V17" s="23">
        <v>0.65610000000000002</v>
      </c>
      <c r="W17" s="23">
        <v>98.195971009999994</v>
      </c>
      <c r="X17" s="23">
        <v>4</v>
      </c>
      <c r="Y17" s="23">
        <v>0.62090000000000001</v>
      </c>
      <c r="Z17" s="2">
        <v>224.437602996826</v>
      </c>
    </row>
    <row r="18" spans="1:26" ht="17" thickBot="1" x14ac:dyDescent="0.25">
      <c r="A18" s="1">
        <v>5</v>
      </c>
      <c r="B18" s="23">
        <v>79.150000000000006</v>
      </c>
      <c r="C18" s="2">
        <v>39.35</v>
      </c>
      <c r="D18" s="1">
        <v>5</v>
      </c>
      <c r="E18" s="23">
        <v>0.74809999999999999</v>
      </c>
      <c r="F18" s="2">
        <v>94.495390889999996</v>
      </c>
      <c r="G18" s="1">
        <v>5</v>
      </c>
      <c r="H18" s="23">
        <v>0.71519999999999995</v>
      </c>
      <c r="I18" s="2">
        <v>9.3372499942779505</v>
      </c>
      <c r="J18" s="1">
        <v>5</v>
      </c>
      <c r="K18" s="23">
        <v>0.66120000000000001</v>
      </c>
      <c r="L18" s="2">
        <v>26.471519231796201</v>
      </c>
      <c r="O18" s="1">
        <v>5</v>
      </c>
      <c r="P18" s="23">
        <v>0.87680000000000002</v>
      </c>
      <c r="Q18" s="23">
        <v>81.001531119999996</v>
      </c>
      <c r="R18" s="23">
        <v>5</v>
      </c>
      <c r="S18" s="23">
        <v>0.84599999999999997</v>
      </c>
      <c r="T18" s="23">
        <v>206.163152</v>
      </c>
      <c r="U18" s="23">
        <v>5</v>
      </c>
      <c r="V18" s="23">
        <v>0.66290000000000004</v>
      </c>
      <c r="W18" s="23">
        <v>91.444062950000003</v>
      </c>
      <c r="X18" s="23">
        <v>5</v>
      </c>
      <c r="Y18" s="23">
        <v>0.61560000000000004</v>
      </c>
      <c r="Z18" s="2">
        <v>227.45023894309901</v>
      </c>
    </row>
    <row r="19" spans="1:26" ht="17" thickBot="1" x14ac:dyDescent="0.25">
      <c r="A19" s="34"/>
      <c r="B19" s="35"/>
      <c r="C19" s="36"/>
      <c r="D19" s="34"/>
      <c r="E19" s="35"/>
      <c r="F19" s="36"/>
      <c r="G19" s="34"/>
      <c r="H19" s="35"/>
      <c r="I19" s="36"/>
      <c r="J19" s="34"/>
      <c r="K19" s="35"/>
      <c r="L19" s="36"/>
      <c r="O19" s="25" t="s">
        <v>45</v>
      </c>
      <c r="P19" s="26">
        <f>AVERAGE(P14:P18) * 100</f>
        <v>87.597999999999999</v>
      </c>
      <c r="Q19" s="26">
        <f>AVERAGE(Q14:Q18) / 60</f>
        <v>1.3622924876</v>
      </c>
      <c r="R19" s="29" t="s">
        <v>45</v>
      </c>
      <c r="S19" s="26">
        <f>AVERAGE(S14:S18) * 100</f>
        <v>84.72</v>
      </c>
      <c r="T19" s="26">
        <f>AVERAGE(T14:T18) / 60</f>
        <v>3.5106963643333331</v>
      </c>
      <c r="U19" s="29" t="s">
        <v>45</v>
      </c>
      <c r="V19" s="26">
        <f>AVERAGE(V14:V18) * 100</f>
        <v>65.438000000000002</v>
      </c>
      <c r="W19" s="26">
        <f>AVERAGE(W14:W18) / 60</f>
        <v>1.5509832262999999</v>
      </c>
      <c r="X19" s="29" t="s">
        <v>45</v>
      </c>
      <c r="Y19" s="26">
        <f>AVERAGE(Y14:Y18) * 100</f>
        <v>62.033999999999992</v>
      </c>
      <c r="Z19" s="27">
        <f>AVERAGE(Z14:Z18) / 60</f>
        <v>3.8237129497527969</v>
      </c>
    </row>
    <row r="20" spans="1:26" ht="17" thickBo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O20" s="28"/>
      <c r="P20" s="24"/>
      <c r="Q20" s="24"/>
      <c r="R20" s="28"/>
      <c r="S20" s="24"/>
      <c r="T20" s="24"/>
      <c r="U20" s="28"/>
      <c r="V20" s="24"/>
      <c r="W20" s="24"/>
      <c r="X20" s="28"/>
      <c r="Y20" s="24"/>
      <c r="Z20" s="24"/>
    </row>
    <row r="21" spans="1:26" x14ac:dyDescent="0.2">
      <c r="A21" s="16" t="s">
        <v>10</v>
      </c>
      <c r="B21" s="17"/>
      <c r="C21" s="18"/>
      <c r="D21" s="16" t="s">
        <v>11</v>
      </c>
      <c r="E21" s="17"/>
      <c r="F21" s="18"/>
      <c r="G21" s="13" t="s">
        <v>12</v>
      </c>
      <c r="H21" s="14"/>
      <c r="I21" s="15"/>
      <c r="J21" s="13" t="s">
        <v>21</v>
      </c>
      <c r="K21" s="14"/>
      <c r="L21" s="15"/>
      <c r="O21" s="13" t="s">
        <v>30</v>
      </c>
      <c r="P21" s="14"/>
      <c r="Q21" s="15"/>
      <c r="R21" s="13" t="s">
        <v>34</v>
      </c>
      <c r="S21" s="14"/>
      <c r="T21" s="15"/>
      <c r="U21" s="13" t="s">
        <v>38</v>
      </c>
      <c r="V21" s="14"/>
      <c r="W21" s="15"/>
      <c r="X21" s="13" t="s">
        <v>42</v>
      </c>
      <c r="Y21" s="14"/>
      <c r="Z21" s="15"/>
    </row>
    <row r="22" spans="1:26" x14ac:dyDescent="0.2">
      <c r="A22" s="6" t="s">
        <v>4</v>
      </c>
      <c r="B22" s="33" t="s">
        <v>5</v>
      </c>
      <c r="C22" s="7" t="s">
        <v>6</v>
      </c>
      <c r="D22" s="6" t="s">
        <v>4</v>
      </c>
      <c r="E22" s="33" t="s">
        <v>5</v>
      </c>
      <c r="F22" s="7" t="s">
        <v>6</v>
      </c>
      <c r="G22" s="6" t="s">
        <v>4</v>
      </c>
      <c r="H22" s="33" t="s">
        <v>5</v>
      </c>
      <c r="I22" s="7" t="s">
        <v>6</v>
      </c>
      <c r="J22" s="6" t="s">
        <v>4</v>
      </c>
      <c r="K22" s="33" t="s">
        <v>5</v>
      </c>
      <c r="L22" s="7" t="s">
        <v>6</v>
      </c>
      <c r="O22" s="8" t="s">
        <v>4</v>
      </c>
      <c r="P22" s="22" t="s">
        <v>5</v>
      </c>
      <c r="Q22" s="9" t="s">
        <v>6</v>
      </c>
      <c r="R22" s="8" t="s">
        <v>4</v>
      </c>
      <c r="S22" s="22" t="s">
        <v>5</v>
      </c>
      <c r="T22" s="9" t="s">
        <v>6</v>
      </c>
      <c r="U22" s="8" t="s">
        <v>4</v>
      </c>
      <c r="V22" s="22" t="s">
        <v>5</v>
      </c>
      <c r="W22" s="9" t="s">
        <v>6</v>
      </c>
      <c r="X22" s="8" t="s">
        <v>4</v>
      </c>
      <c r="Y22" s="22" t="s">
        <v>5</v>
      </c>
      <c r="Z22" s="9" t="s">
        <v>6</v>
      </c>
    </row>
    <row r="23" spans="1:26" x14ac:dyDescent="0.2">
      <c r="A23" s="1">
        <v>1</v>
      </c>
      <c r="B23" s="23">
        <v>81</v>
      </c>
      <c r="C23" s="2">
        <v>0.15</v>
      </c>
      <c r="D23" s="1">
        <v>1</v>
      </c>
      <c r="E23" s="23">
        <v>0.77573346600000004</v>
      </c>
      <c r="F23" s="2">
        <v>0.68754410700000002</v>
      </c>
      <c r="G23" s="1">
        <v>1</v>
      </c>
      <c r="H23" s="23">
        <v>0.85198077241836501</v>
      </c>
      <c r="I23" s="2">
        <v>5.6041002273559501E-2</v>
      </c>
      <c r="J23" s="1">
        <v>1</v>
      </c>
      <c r="K23" s="23">
        <v>0.81070777391016002</v>
      </c>
      <c r="L23" s="2">
        <v>0.28699684143066401</v>
      </c>
      <c r="O23" s="1">
        <v>1</v>
      </c>
      <c r="P23" s="23">
        <v>0.854964363</v>
      </c>
      <c r="Q23" s="2">
        <v>2.2182388309999999</v>
      </c>
      <c r="R23" s="1">
        <v>1</v>
      </c>
      <c r="S23" s="23">
        <v>0.83358196585446698</v>
      </c>
      <c r="T23" s="2">
        <v>9.2575840950012207</v>
      </c>
      <c r="U23" s="1">
        <v>1</v>
      </c>
      <c r="V23" s="23">
        <v>0.79048566219128102</v>
      </c>
      <c r="W23" s="2">
        <v>9.9040467739105207</v>
      </c>
      <c r="X23" s="1">
        <v>1</v>
      </c>
      <c r="Y23" s="23">
        <v>0.63898557931377398</v>
      </c>
      <c r="Z23" s="2">
        <v>14.4188430309295</v>
      </c>
    </row>
    <row r="24" spans="1:26" x14ac:dyDescent="0.2">
      <c r="A24" s="1">
        <v>2</v>
      </c>
      <c r="B24" s="23">
        <v>80.89</v>
      </c>
      <c r="C24" s="2">
        <v>0.14000000000000001</v>
      </c>
      <c r="D24" s="1">
        <v>2</v>
      </c>
      <c r="E24" s="23">
        <v>0.77507044599999997</v>
      </c>
      <c r="F24" s="2">
        <v>0.67624688099999997</v>
      </c>
      <c r="G24" s="1">
        <v>2</v>
      </c>
      <c r="H24" s="23">
        <v>0.85198077241836501</v>
      </c>
      <c r="I24" s="2">
        <v>5.5407762527465799E-2</v>
      </c>
      <c r="J24" s="1">
        <v>2</v>
      </c>
      <c r="K24" s="23">
        <v>0.81070777391016002</v>
      </c>
      <c r="L24" s="2">
        <v>0.279004096984863</v>
      </c>
      <c r="O24" s="1">
        <v>2</v>
      </c>
      <c r="P24" s="23">
        <v>0.85546162800000003</v>
      </c>
      <c r="Q24" s="2">
        <v>2.1651329989999999</v>
      </c>
      <c r="R24" s="1">
        <v>2</v>
      </c>
      <c r="S24" s="23">
        <v>0.83325045582628798</v>
      </c>
      <c r="T24" s="2">
        <v>9.0254337787628103</v>
      </c>
      <c r="U24" s="1">
        <v>2</v>
      </c>
      <c r="V24" s="23">
        <v>0.80142549312116695</v>
      </c>
      <c r="W24" s="2">
        <v>9.9141061305999703</v>
      </c>
      <c r="X24" s="1">
        <v>2</v>
      </c>
      <c r="Y24" s="23">
        <v>0.63600198906016903</v>
      </c>
      <c r="Z24" s="2">
        <v>14.3810729980468</v>
      </c>
    </row>
    <row r="25" spans="1:26" x14ac:dyDescent="0.2">
      <c r="A25" s="1">
        <v>3</v>
      </c>
      <c r="B25" s="23">
        <v>81.040000000000006</v>
      </c>
      <c r="C25" s="2">
        <v>0.14000000000000001</v>
      </c>
      <c r="D25" s="1">
        <v>3</v>
      </c>
      <c r="E25" s="23">
        <v>0.776396486</v>
      </c>
      <c r="F25" s="2">
        <v>0.67962598799999996</v>
      </c>
      <c r="G25" s="1">
        <v>3</v>
      </c>
      <c r="H25" s="23">
        <v>0.85198077241836501</v>
      </c>
      <c r="I25" s="2">
        <v>5.5373907089233398E-2</v>
      </c>
      <c r="J25" s="1">
        <v>3</v>
      </c>
      <c r="K25" s="23">
        <v>0.81070777391016002</v>
      </c>
      <c r="L25" s="2">
        <v>0.260622978210449</v>
      </c>
      <c r="O25" s="1">
        <v>3</v>
      </c>
      <c r="P25" s="23">
        <v>0.85463285300000003</v>
      </c>
      <c r="Q25" s="2">
        <v>2.205717087</v>
      </c>
      <c r="R25" s="1">
        <v>3</v>
      </c>
      <c r="S25" s="23">
        <v>0.83689706613625003</v>
      </c>
      <c r="T25" s="2">
        <v>8.9860768318176198</v>
      </c>
      <c r="U25" s="1">
        <v>3</v>
      </c>
      <c r="V25" s="23">
        <v>0.78899386706447805</v>
      </c>
      <c r="W25" s="2">
        <v>9.8481030464172292</v>
      </c>
      <c r="X25" s="1">
        <v>3</v>
      </c>
      <c r="Y25" s="23">
        <v>0.63136084866567199</v>
      </c>
      <c r="Z25" s="2">
        <v>14.184393882751399</v>
      </c>
    </row>
    <row r="26" spans="1:26" x14ac:dyDescent="0.2">
      <c r="A26" s="1">
        <v>4</v>
      </c>
      <c r="B26" s="23">
        <v>80.62</v>
      </c>
      <c r="C26" s="2">
        <v>0.14000000000000001</v>
      </c>
      <c r="D26" s="1">
        <v>4</v>
      </c>
      <c r="E26" s="23">
        <v>0.77357865100000001</v>
      </c>
      <c r="F26" s="2">
        <v>0.67996120500000001</v>
      </c>
      <c r="G26" s="1">
        <v>4</v>
      </c>
      <c r="H26" s="23">
        <v>0.85198077241836501</v>
      </c>
      <c r="I26" s="2">
        <v>5.5092096328735303E-2</v>
      </c>
      <c r="J26" s="1">
        <v>4</v>
      </c>
      <c r="K26" s="23">
        <v>0.81070777391016002</v>
      </c>
      <c r="L26" s="2">
        <v>0.25960993766784601</v>
      </c>
      <c r="O26" s="1">
        <v>4</v>
      </c>
      <c r="P26" s="23">
        <v>0.85678766799999995</v>
      </c>
      <c r="Q26" s="2">
        <v>2.1879351140000001</v>
      </c>
      <c r="R26" s="1">
        <v>4</v>
      </c>
      <c r="S26" s="23">
        <v>0.83805735123487402</v>
      </c>
      <c r="T26" s="2">
        <v>8.9632701873779297</v>
      </c>
      <c r="U26" s="1">
        <v>4</v>
      </c>
      <c r="V26" s="23">
        <v>0.78965688712083504</v>
      </c>
      <c r="W26" s="2">
        <v>9.8093609809875399</v>
      </c>
      <c r="X26" s="1">
        <v>4</v>
      </c>
      <c r="Y26" s="23">
        <v>0.63484170396154405</v>
      </c>
      <c r="Z26" s="2">
        <v>14.258044958114599</v>
      </c>
    </row>
    <row r="27" spans="1:26" ht="17" thickBot="1" x14ac:dyDescent="0.25">
      <c r="A27" s="1">
        <v>5</v>
      </c>
      <c r="B27" s="23">
        <v>80.62</v>
      </c>
      <c r="C27" s="2">
        <v>0.14000000000000001</v>
      </c>
      <c r="D27" s="1">
        <v>5</v>
      </c>
      <c r="E27" s="23">
        <v>0.77755677099999998</v>
      </c>
      <c r="F27" s="2">
        <v>0.67207694100000004</v>
      </c>
      <c r="G27" s="1">
        <v>5</v>
      </c>
      <c r="H27" s="23">
        <v>0.85198077241836501</v>
      </c>
      <c r="I27" s="2">
        <v>5.9075832366943297E-2</v>
      </c>
      <c r="J27" s="1">
        <v>5</v>
      </c>
      <c r="K27" s="23">
        <v>0.81070777391016002</v>
      </c>
      <c r="L27" s="2">
        <v>0.25847601890563898</v>
      </c>
      <c r="O27" s="1">
        <v>5</v>
      </c>
      <c r="P27" s="23">
        <v>0.85247803700000002</v>
      </c>
      <c r="Q27" s="2">
        <v>2.1777081489999999</v>
      </c>
      <c r="R27" s="1">
        <v>5</v>
      </c>
      <c r="S27" s="23">
        <v>0.83557102602353694</v>
      </c>
      <c r="T27" s="2">
        <v>8.9583132266998202</v>
      </c>
      <c r="U27" s="1">
        <v>5</v>
      </c>
      <c r="V27" s="23">
        <v>0.78799933697994295</v>
      </c>
      <c r="W27" s="2">
        <v>9.7918307781219394</v>
      </c>
      <c r="X27" s="1">
        <v>5</v>
      </c>
      <c r="Y27" s="23">
        <v>0.62937178849660202</v>
      </c>
      <c r="Z27" s="2">
        <v>14.219478845596299</v>
      </c>
    </row>
    <row r="28" spans="1:26" ht="17" thickBot="1" x14ac:dyDescent="0.25">
      <c r="A28" s="34"/>
      <c r="B28" s="35"/>
      <c r="C28" s="36"/>
      <c r="D28" s="34"/>
      <c r="E28" s="35"/>
      <c r="F28" s="36"/>
      <c r="G28" s="34"/>
      <c r="H28" s="35"/>
      <c r="I28" s="36"/>
      <c r="J28" s="34"/>
      <c r="K28" s="35"/>
      <c r="L28" s="36"/>
      <c r="O28" s="25" t="s">
        <v>45</v>
      </c>
      <c r="P28" s="26">
        <f>AVERAGE(P23:P27) * 100</f>
        <v>85.486490980000013</v>
      </c>
      <c r="Q28" s="27">
        <f>AVERAGE(Q23:Q27) / 60</f>
        <v>3.6515773933333336E-2</v>
      </c>
      <c r="R28" s="25" t="s">
        <v>45</v>
      </c>
      <c r="S28" s="26">
        <f>AVERAGE(S23:S27) * 100</f>
        <v>83.547157301508321</v>
      </c>
      <c r="T28" s="27">
        <f>AVERAGE(T23:T27) / 60</f>
        <v>0.15063559373219801</v>
      </c>
      <c r="U28" s="25" t="s">
        <v>45</v>
      </c>
      <c r="V28" s="26">
        <f>AVERAGE(V23:V27) * 100</f>
        <v>79.171224929554072</v>
      </c>
      <c r="W28" s="27">
        <f>AVERAGE(W23:W27) / 60</f>
        <v>0.16422482570012403</v>
      </c>
      <c r="X28" s="25" t="s">
        <v>45</v>
      </c>
      <c r="Y28" s="26">
        <f>AVERAGE(Y23:Y27) * 100</f>
        <v>63.41123818995522</v>
      </c>
      <c r="Z28" s="27">
        <f>AVERAGE(Z23:Z27) / 60</f>
        <v>0.23820611238479533</v>
      </c>
    </row>
    <row r="29" spans="1:26" ht="17" thickBo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O29" s="28"/>
      <c r="P29" s="24"/>
      <c r="Q29" s="24"/>
      <c r="R29" s="28"/>
      <c r="S29" s="24"/>
      <c r="T29" s="24"/>
      <c r="U29" s="28"/>
      <c r="V29" s="24"/>
      <c r="W29" s="24"/>
      <c r="X29" s="28"/>
      <c r="Y29" s="24"/>
      <c r="Z29" s="24"/>
    </row>
    <row r="30" spans="1:26" x14ac:dyDescent="0.2">
      <c r="A30" s="16" t="s">
        <v>13</v>
      </c>
      <c r="B30" s="17"/>
      <c r="C30" s="18"/>
      <c r="D30" s="16" t="s">
        <v>14</v>
      </c>
      <c r="E30" s="17"/>
      <c r="F30" s="18"/>
      <c r="G30" s="13" t="s">
        <v>15</v>
      </c>
      <c r="H30" s="14"/>
      <c r="I30" s="15"/>
      <c r="J30" s="13" t="s">
        <v>22</v>
      </c>
      <c r="K30" s="14"/>
      <c r="L30" s="15"/>
      <c r="O30" s="13" t="s">
        <v>31</v>
      </c>
      <c r="P30" s="14"/>
      <c r="Q30" s="15"/>
      <c r="R30" s="13" t="s">
        <v>35</v>
      </c>
      <c r="S30" s="14"/>
      <c r="T30" s="15"/>
      <c r="U30" s="13" t="s">
        <v>39</v>
      </c>
      <c r="V30" s="14"/>
      <c r="W30" s="15"/>
      <c r="X30" s="13" t="s">
        <v>43</v>
      </c>
      <c r="Y30" s="14"/>
      <c r="Z30" s="15"/>
    </row>
    <row r="31" spans="1:26" x14ac:dyDescent="0.2">
      <c r="A31" s="6" t="s">
        <v>4</v>
      </c>
      <c r="B31" s="33" t="s">
        <v>5</v>
      </c>
      <c r="C31" s="7" t="s">
        <v>6</v>
      </c>
      <c r="D31" s="6" t="s">
        <v>4</v>
      </c>
      <c r="E31" s="33" t="s">
        <v>5</v>
      </c>
      <c r="F31" s="7" t="s">
        <v>6</v>
      </c>
      <c r="G31" s="6" t="s">
        <v>4</v>
      </c>
      <c r="H31" s="33" t="s">
        <v>5</v>
      </c>
      <c r="I31" s="7" t="s">
        <v>6</v>
      </c>
      <c r="J31" s="6" t="s">
        <v>4</v>
      </c>
      <c r="K31" s="33" t="s">
        <v>5</v>
      </c>
      <c r="L31" s="7" t="s">
        <v>6</v>
      </c>
      <c r="O31" s="8" t="s">
        <v>4</v>
      </c>
      <c r="P31" s="22" t="s">
        <v>5</v>
      </c>
      <c r="Q31" s="9" t="s">
        <v>6</v>
      </c>
      <c r="R31" s="8" t="s">
        <v>4</v>
      </c>
      <c r="S31" s="22" t="s">
        <v>5</v>
      </c>
      <c r="T31" s="9" t="s">
        <v>6</v>
      </c>
      <c r="U31" s="8" t="s">
        <v>4</v>
      </c>
      <c r="V31" s="22" t="s">
        <v>5</v>
      </c>
      <c r="W31" s="9" t="s">
        <v>6</v>
      </c>
      <c r="X31" s="8" t="s">
        <v>4</v>
      </c>
      <c r="Y31" s="22" t="s">
        <v>5</v>
      </c>
      <c r="Z31" s="9" t="s">
        <v>6</v>
      </c>
    </row>
    <row r="32" spans="1:26" x14ac:dyDescent="0.2">
      <c r="A32" s="1">
        <v>1</v>
      </c>
      <c r="B32" s="23">
        <v>77.650000000000006</v>
      </c>
      <c r="C32" s="2">
        <v>0.02</v>
      </c>
      <c r="D32" s="1">
        <v>1</v>
      </c>
      <c r="E32" s="23">
        <v>0.65921787700000001</v>
      </c>
      <c r="F32" s="2">
        <v>2.2442339999999999E-3</v>
      </c>
      <c r="G32" s="1">
        <v>1</v>
      </c>
      <c r="H32" s="23">
        <v>0.82122905027932902</v>
      </c>
      <c r="I32" s="2">
        <v>3.1812191009521402E-3</v>
      </c>
      <c r="J32" s="1">
        <v>1</v>
      </c>
      <c r="K32" s="23">
        <v>0.69832402234636803</v>
      </c>
      <c r="L32" s="2">
        <v>3.0548572540283199E-3</v>
      </c>
      <c r="O32" s="1">
        <v>1</v>
      </c>
      <c r="P32" s="23">
        <v>0.81005586592178702</v>
      </c>
      <c r="Q32" s="2">
        <v>0.15161919593810999</v>
      </c>
      <c r="R32" s="1">
        <v>1</v>
      </c>
      <c r="S32" s="23">
        <v>0.70391061452513903</v>
      </c>
      <c r="T32" s="2">
        <v>0.18660497665405201</v>
      </c>
      <c r="U32" s="1">
        <v>1</v>
      </c>
      <c r="V32" s="23">
        <v>0.76536312849162003</v>
      </c>
      <c r="W32" s="2">
        <v>0.47107195854187001</v>
      </c>
      <c r="X32" s="1">
        <v>1</v>
      </c>
      <c r="Y32" s="23">
        <v>0.67039106145251304</v>
      </c>
      <c r="Z32" s="2">
        <v>0.54279708862304599</v>
      </c>
    </row>
    <row r="33" spans="1:26" x14ac:dyDescent="0.2">
      <c r="A33" s="1">
        <v>2</v>
      </c>
      <c r="B33" s="23">
        <v>77.650000000000006</v>
      </c>
      <c r="C33" s="2">
        <v>0</v>
      </c>
      <c r="D33" s="1">
        <v>2</v>
      </c>
      <c r="E33" s="23">
        <v>0.67597765399999998</v>
      </c>
      <c r="F33" s="2">
        <v>2.0310879999999999E-3</v>
      </c>
      <c r="G33" s="1">
        <v>2</v>
      </c>
      <c r="H33" s="23">
        <v>0.82122905027932902</v>
      </c>
      <c r="I33" s="2">
        <v>2.4442672729492101E-3</v>
      </c>
      <c r="J33" s="1">
        <v>2</v>
      </c>
      <c r="K33" s="23">
        <v>0.69832402234636803</v>
      </c>
      <c r="L33" s="2">
        <v>2.32291221618652E-3</v>
      </c>
      <c r="O33" s="1">
        <v>2</v>
      </c>
      <c r="P33" s="23">
        <v>0.81564245810055802</v>
      </c>
      <c r="Q33" s="2">
        <v>0.15609216690063399</v>
      </c>
      <c r="R33" s="1">
        <v>2</v>
      </c>
      <c r="S33" s="23">
        <v>0.70391061452513903</v>
      </c>
      <c r="T33" s="2">
        <v>0.17791104316711401</v>
      </c>
      <c r="U33" s="1">
        <v>2</v>
      </c>
      <c r="V33" s="23">
        <v>0.77094972067039103</v>
      </c>
      <c r="W33" s="2">
        <v>0.47488617897033603</v>
      </c>
      <c r="X33" s="1">
        <v>2</v>
      </c>
      <c r="Y33" s="23">
        <v>0.62011173184357504</v>
      </c>
      <c r="Z33" s="2">
        <v>0.52410483360290505</v>
      </c>
    </row>
    <row r="34" spans="1:26" x14ac:dyDescent="0.2">
      <c r="A34" s="1">
        <v>3</v>
      </c>
      <c r="B34" s="23">
        <v>78.209999999999994</v>
      </c>
      <c r="C34" s="2">
        <v>0</v>
      </c>
      <c r="D34" s="1">
        <v>3</v>
      </c>
      <c r="E34" s="23">
        <v>0.65921787700000001</v>
      </c>
      <c r="F34" s="2">
        <v>1.991034E-3</v>
      </c>
      <c r="G34" s="1">
        <v>3</v>
      </c>
      <c r="H34" s="23">
        <v>0.82122905027932902</v>
      </c>
      <c r="I34" s="2">
        <v>2.9633045196533199E-3</v>
      </c>
      <c r="J34" s="1">
        <v>3</v>
      </c>
      <c r="K34" s="23">
        <v>0.69832402234636803</v>
      </c>
      <c r="L34" s="2">
        <v>2.18796730041503E-3</v>
      </c>
      <c r="O34" s="1">
        <v>3</v>
      </c>
      <c r="P34" s="23">
        <v>0.82681564245810002</v>
      </c>
      <c r="Q34" s="2">
        <v>0.16012406349182101</v>
      </c>
      <c r="R34" s="1">
        <v>3</v>
      </c>
      <c r="S34" s="23">
        <v>0.68715083798882604</v>
      </c>
      <c r="T34" s="2">
        <v>0.16406083106994601</v>
      </c>
      <c r="U34" s="1">
        <v>3</v>
      </c>
      <c r="V34" s="23">
        <v>0.76536312849162003</v>
      </c>
      <c r="W34" s="2">
        <v>0.46097898483276301</v>
      </c>
      <c r="X34" s="1">
        <v>3</v>
      </c>
      <c r="Y34" s="23">
        <v>0.66480446927374304</v>
      </c>
      <c r="Z34" s="2">
        <v>0.52581214904785101</v>
      </c>
    </row>
    <row r="35" spans="1:26" x14ac:dyDescent="0.2">
      <c r="A35" s="1">
        <v>4</v>
      </c>
      <c r="B35" s="23">
        <v>77.650000000000006</v>
      </c>
      <c r="C35" s="2">
        <v>0</v>
      </c>
      <c r="D35" s="1">
        <v>4</v>
      </c>
      <c r="E35" s="23">
        <v>0.66480446900000001</v>
      </c>
      <c r="F35" s="2">
        <v>2.096891E-3</v>
      </c>
      <c r="G35" s="1">
        <v>4</v>
      </c>
      <c r="H35" s="23">
        <v>0.82122905027932902</v>
      </c>
      <c r="I35" s="2">
        <v>2.8390884399414002E-3</v>
      </c>
      <c r="J35" s="1">
        <v>4</v>
      </c>
      <c r="K35" s="23">
        <v>0.69832402234636803</v>
      </c>
      <c r="L35" s="2">
        <v>3.0269622802734301E-3</v>
      </c>
      <c r="O35" s="1">
        <v>4</v>
      </c>
      <c r="P35" s="23">
        <v>0.81564245810055802</v>
      </c>
      <c r="Q35" s="2">
        <v>0.156788349151611</v>
      </c>
      <c r="R35" s="1">
        <v>4</v>
      </c>
      <c r="S35" s="23">
        <v>0.69273743016759703</v>
      </c>
      <c r="T35" s="2">
        <v>0.173853158950805</v>
      </c>
      <c r="U35" s="1">
        <v>4</v>
      </c>
      <c r="V35" s="23">
        <v>0.77653631284916202</v>
      </c>
      <c r="W35" s="2">
        <v>0.46339488029479903</v>
      </c>
      <c r="X35" s="1">
        <v>4</v>
      </c>
      <c r="Y35" s="23">
        <v>0.63687150837988804</v>
      </c>
      <c r="Z35" s="2">
        <v>0.51887989044189398</v>
      </c>
    </row>
    <row r="36" spans="1:26" ht="17" thickBot="1" x14ac:dyDescent="0.25">
      <c r="A36" s="1">
        <v>5</v>
      </c>
      <c r="B36" s="23">
        <v>78.209999999999994</v>
      </c>
      <c r="C36" s="2">
        <v>0</v>
      </c>
      <c r="D36" s="1">
        <v>5</v>
      </c>
      <c r="E36" s="23">
        <v>0.65921787700000001</v>
      </c>
      <c r="F36" s="2">
        <v>2.2339819999999998E-3</v>
      </c>
      <c r="G36" s="1">
        <v>5</v>
      </c>
      <c r="H36" s="23">
        <v>0.82122905027932902</v>
      </c>
      <c r="I36" s="2">
        <v>4.64224815368652E-3</v>
      </c>
      <c r="J36" s="1">
        <v>5</v>
      </c>
      <c r="K36" s="23">
        <v>0.69832402234636803</v>
      </c>
      <c r="L36" s="2">
        <v>2.9699802398681602E-3</v>
      </c>
      <c r="O36" s="1">
        <v>5</v>
      </c>
      <c r="P36" s="23">
        <v>0.80446927374301602</v>
      </c>
      <c r="Q36" s="2">
        <v>0.15862512588500899</v>
      </c>
      <c r="R36" s="1">
        <v>5</v>
      </c>
      <c r="S36" s="23">
        <v>0.69832402234636803</v>
      </c>
      <c r="T36" s="2">
        <v>0.17419695854187001</v>
      </c>
      <c r="U36" s="1">
        <v>5</v>
      </c>
      <c r="V36" s="23">
        <v>0.76536312849162003</v>
      </c>
      <c r="W36" s="2">
        <v>0.464401245117187</v>
      </c>
      <c r="X36" s="1">
        <v>5</v>
      </c>
      <c r="Y36" s="23">
        <v>0.64804469273743004</v>
      </c>
      <c r="Z36" s="2">
        <v>0.52757191658019997</v>
      </c>
    </row>
    <row r="37" spans="1:26" ht="17" thickBot="1" x14ac:dyDescent="0.25">
      <c r="A37" s="34"/>
      <c r="B37" s="35"/>
      <c r="C37" s="36"/>
      <c r="D37" s="34"/>
      <c r="E37" s="35"/>
      <c r="F37" s="36"/>
      <c r="G37" s="34"/>
      <c r="H37" s="35"/>
      <c r="I37" s="36"/>
      <c r="J37" s="34"/>
      <c r="K37" s="35"/>
      <c r="L37" s="36"/>
      <c r="O37" s="25" t="s">
        <v>45</v>
      </c>
      <c r="P37" s="26">
        <f>AVERAGE(P32:P36) * 100</f>
        <v>81.452513966480382</v>
      </c>
      <c r="Q37" s="27">
        <f>AVERAGE(Q32:Q36) / 60</f>
        <v>2.6108296712239495E-3</v>
      </c>
      <c r="R37" s="25" t="s">
        <v>45</v>
      </c>
      <c r="S37" s="26">
        <f>AVERAGE(S32:S36) * 100</f>
        <v>69.720670391061375</v>
      </c>
      <c r="T37" s="27">
        <f>AVERAGE(T32:T36) / 60</f>
        <v>2.9220898946126232E-3</v>
      </c>
      <c r="U37" s="25" t="s">
        <v>45</v>
      </c>
      <c r="V37" s="26">
        <f>AVERAGE(V32:V36) * 100</f>
        <v>76.871508379888255</v>
      </c>
      <c r="W37" s="27">
        <f>AVERAGE(W32:W36) / 60</f>
        <v>7.78244415918985E-3</v>
      </c>
      <c r="X37" s="25" t="s">
        <v>45</v>
      </c>
      <c r="Y37" s="26">
        <f>AVERAGE(Y32:Y36) * 100</f>
        <v>64.804469273742995</v>
      </c>
      <c r="Z37" s="27">
        <f>AVERAGE(Z32:Z36) / 60</f>
        <v>8.7972195943196527E-3</v>
      </c>
    </row>
    <row r="38" spans="1:26" ht="17" thickBo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O38" s="28"/>
      <c r="P38" s="24"/>
      <c r="Q38" s="24"/>
      <c r="R38" s="28"/>
      <c r="S38" s="24"/>
      <c r="T38" s="24"/>
      <c r="U38" s="28"/>
      <c r="V38" s="24"/>
      <c r="W38" s="24"/>
      <c r="X38" s="28"/>
      <c r="Y38" s="24"/>
      <c r="Z38" s="24"/>
    </row>
    <row r="39" spans="1:26" x14ac:dyDescent="0.2">
      <c r="A39" s="16" t="s">
        <v>16</v>
      </c>
      <c r="B39" s="17"/>
      <c r="C39" s="18"/>
      <c r="D39" s="16" t="s">
        <v>17</v>
      </c>
      <c r="E39" s="17"/>
      <c r="F39" s="18"/>
      <c r="G39" s="13" t="s">
        <v>18</v>
      </c>
      <c r="H39" s="14"/>
      <c r="I39" s="15"/>
      <c r="J39" s="13" t="s">
        <v>23</v>
      </c>
      <c r="K39" s="14"/>
      <c r="L39" s="15"/>
      <c r="O39" s="13" t="s">
        <v>32</v>
      </c>
      <c r="P39" s="14"/>
      <c r="Q39" s="15"/>
      <c r="R39" s="13" t="s">
        <v>36</v>
      </c>
      <c r="S39" s="14"/>
      <c r="T39" s="15"/>
      <c r="U39" s="13" t="s">
        <v>40</v>
      </c>
      <c r="V39" s="14"/>
      <c r="W39" s="15"/>
      <c r="X39" s="13" t="s">
        <v>44</v>
      </c>
      <c r="Y39" s="14"/>
      <c r="Z39" s="15"/>
    </row>
    <row r="40" spans="1:26" x14ac:dyDescent="0.2">
      <c r="A40" s="6" t="s">
        <v>4</v>
      </c>
      <c r="B40" s="33" t="s">
        <v>5</v>
      </c>
      <c r="C40" s="7" t="s">
        <v>6</v>
      </c>
      <c r="D40" s="6" t="s">
        <v>4</v>
      </c>
      <c r="E40" s="33" t="s">
        <v>5</v>
      </c>
      <c r="F40" s="7" t="s">
        <v>6</v>
      </c>
      <c r="G40" s="6" t="s">
        <v>4</v>
      </c>
      <c r="H40" s="33" t="s">
        <v>5</v>
      </c>
      <c r="I40" s="7" t="s">
        <v>6</v>
      </c>
      <c r="J40" s="6" t="s">
        <v>4</v>
      </c>
      <c r="K40" s="33" t="s">
        <v>5</v>
      </c>
      <c r="L40" s="7" t="s">
        <v>6</v>
      </c>
      <c r="O40" s="8" t="s">
        <v>4</v>
      </c>
      <c r="P40" s="22" t="s">
        <v>5</v>
      </c>
      <c r="Q40" s="9" t="s">
        <v>6</v>
      </c>
      <c r="R40" s="8" t="s">
        <v>4</v>
      </c>
      <c r="S40" s="22" t="s">
        <v>5</v>
      </c>
      <c r="T40" s="9" t="s">
        <v>6</v>
      </c>
      <c r="U40" s="8" t="s">
        <v>4</v>
      </c>
      <c r="V40" s="22" t="s">
        <v>5</v>
      </c>
      <c r="W40" s="9" t="s">
        <v>6</v>
      </c>
      <c r="X40" s="8" t="s">
        <v>4</v>
      </c>
      <c r="Y40" s="22" t="s">
        <v>5</v>
      </c>
      <c r="Z40" s="9" t="s">
        <v>6</v>
      </c>
    </row>
    <row r="41" spans="1:26" x14ac:dyDescent="0.2">
      <c r="A41" s="1">
        <v>1</v>
      </c>
      <c r="B41" s="23">
        <v>72.42</v>
      </c>
      <c r="C41" s="2">
        <v>0.62</v>
      </c>
      <c r="D41" s="1">
        <v>1</v>
      </c>
      <c r="E41" s="23">
        <v>0.69966666700000002</v>
      </c>
      <c r="F41" s="2">
        <v>0.41683816899999998</v>
      </c>
      <c r="G41" s="1">
        <v>1</v>
      </c>
      <c r="H41" s="23">
        <v>0.82066666666666599</v>
      </c>
      <c r="I41" s="2">
        <v>0.19172096252441401</v>
      </c>
      <c r="J41" s="1">
        <v>1</v>
      </c>
      <c r="K41" s="23">
        <v>0.78133333333333299</v>
      </c>
      <c r="L41" s="2">
        <v>0.13484907150268499</v>
      </c>
      <c r="O41" s="1">
        <v>1</v>
      </c>
      <c r="P41" s="23">
        <v>0.81466666666666598</v>
      </c>
      <c r="Q41" s="2">
        <v>7.4308550357818604</v>
      </c>
      <c r="R41" s="1">
        <v>1</v>
      </c>
      <c r="S41" s="23">
        <v>0.77933333333333299</v>
      </c>
      <c r="T41" s="2">
        <v>9.2575619220733607</v>
      </c>
      <c r="U41" s="1">
        <v>1</v>
      </c>
      <c r="V41" s="23">
        <v>0.56716666666666604</v>
      </c>
      <c r="W41" s="2">
        <v>14.436167240142799</v>
      </c>
      <c r="X41" s="1">
        <v>1</v>
      </c>
      <c r="Y41" s="23">
        <v>0.53033333333333299</v>
      </c>
      <c r="Z41" s="2">
        <v>16.096173048019399</v>
      </c>
    </row>
    <row r="42" spans="1:26" x14ac:dyDescent="0.2">
      <c r="A42" s="1">
        <v>2</v>
      </c>
      <c r="B42" s="23">
        <v>71.98</v>
      </c>
      <c r="C42" s="2">
        <v>0.62</v>
      </c>
      <c r="D42" s="1">
        <v>2</v>
      </c>
      <c r="E42" s="23">
        <v>0.70466666700000002</v>
      </c>
      <c r="F42" s="2">
        <v>0.41258430499999998</v>
      </c>
      <c r="G42" s="1">
        <v>2</v>
      </c>
      <c r="H42" s="23">
        <v>0.82066666666666599</v>
      </c>
      <c r="I42" s="2">
        <v>0.190322160720825</v>
      </c>
      <c r="J42" s="1">
        <v>2</v>
      </c>
      <c r="K42" s="23">
        <v>0.78133333333333299</v>
      </c>
      <c r="L42" s="2">
        <v>0.13779878616332999</v>
      </c>
      <c r="O42" s="1">
        <v>2</v>
      </c>
      <c r="P42" s="23">
        <v>0.81516666666666604</v>
      </c>
      <c r="Q42" s="2">
        <v>7.04316806793212</v>
      </c>
      <c r="R42" s="1">
        <v>2</v>
      </c>
      <c r="S42" s="23">
        <v>0.78166666666666595</v>
      </c>
      <c r="T42" s="2">
        <v>9.2479870319366402</v>
      </c>
      <c r="U42" s="1">
        <v>2</v>
      </c>
      <c r="V42" s="23">
        <v>0.58183333333333298</v>
      </c>
      <c r="W42" s="2">
        <v>14.315376996994001</v>
      </c>
      <c r="X42" s="1">
        <v>2</v>
      </c>
      <c r="Y42" s="23">
        <v>0.52749999999999997</v>
      </c>
      <c r="Z42" s="2">
        <v>16.0191938877105</v>
      </c>
    </row>
    <row r="43" spans="1:26" x14ac:dyDescent="0.2">
      <c r="A43" s="1">
        <v>3</v>
      </c>
      <c r="B43" s="23">
        <v>72.42</v>
      </c>
      <c r="C43" s="2">
        <v>0.62</v>
      </c>
      <c r="D43" s="1">
        <v>3</v>
      </c>
      <c r="E43" s="23">
        <v>0.696333333</v>
      </c>
      <c r="F43" s="2">
        <v>0.41862797699999998</v>
      </c>
      <c r="G43" s="1">
        <v>3</v>
      </c>
      <c r="H43" s="23">
        <v>0.82066666666666599</v>
      </c>
      <c r="I43" s="2">
        <v>0.19070625305175701</v>
      </c>
      <c r="J43" s="1">
        <v>3</v>
      </c>
      <c r="K43" s="23">
        <v>0.78133333333333299</v>
      </c>
      <c r="L43" s="2">
        <v>0.13617897033691401</v>
      </c>
      <c r="O43" s="1">
        <v>3</v>
      </c>
      <c r="P43" s="23">
        <v>0.8145</v>
      </c>
      <c r="Q43" s="2">
        <v>6.8356370925903303</v>
      </c>
      <c r="R43" s="1">
        <v>3</v>
      </c>
      <c r="S43" s="23">
        <v>0.78083333333333305</v>
      </c>
      <c r="T43" s="2">
        <v>9.1594491004943794</v>
      </c>
      <c r="U43" s="1">
        <v>3</v>
      </c>
      <c r="V43" s="23">
        <v>0.57183333333333297</v>
      </c>
      <c r="W43" s="2">
        <v>14.207653999328601</v>
      </c>
      <c r="X43" s="1">
        <v>3</v>
      </c>
      <c r="Y43" s="23">
        <v>0.52066666666666594</v>
      </c>
      <c r="Z43" s="2">
        <v>16.069795846939002</v>
      </c>
    </row>
    <row r="44" spans="1:26" x14ac:dyDescent="0.2">
      <c r="A44" s="1">
        <v>4</v>
      </c>
      <c r="B44" s="23">
        <v>72.22</v>
      </c>
      <c r="C44" s="2">
        <v>0.61</v>
      </c>
      <c r="D44" s="1">
        <v>4</v>
      </c>
      <c r="E44" s="23">
        <v>0.69816666699999996</v>
      </c>
      <c r="F44" s="2">
        <v>0.42206406600000002</v>
      </c>
      <c r="G44" s="1">
        <v>4</v>
      </c>
      <c r="H44" s="23">
        <v>0.82066666666666599</v>
      </c>
      <c r="I44" s="2">
        <v>0.188665151596069</v>
      </c>
      <c r="J44" s="1">
        <v>4</v>
      </c>
      <c r="K44" s="23">
        <v>0.78133333333333299</v>
      </c>
      <c r="L44" s="2">
        <v>0.137743949890136</v>
      </c>
      <c r="O44" s="1">
        <v>4</v>
      </c>
      <c r="P44" s="23">
        <v>0.81399999999999995</v>
      </c>
      <c r="Q44" s="2">
        <v>6.7961728572845397</v>
      </c>
      <c r="R44" s="1">
        <v>4</v>
      </c>
      <c r="S44" s="23">
        <v>0.77800000000000002</v>
      </c>
      <c r="T44" s="2">
        <v>9.1653721332549996</v>
      </c>
      <c r="U44" s="1">
        <v>4</v>
      </c>
      <c r="V44" s="23">
        <v>0.57366666666666599</v>
      </c>
      <c r="W44" s="2">
        <v>14.1712329387664</v>
      </c>
      <c r="X44" s="1">
        <v>4</v>
      </c>
      <c r="Y44" s="23">
        <v>0.52583333333333304</v>
      </c>
      <c r="Z44" s="2">
        <v>16.103781223297101</v>
      </c>
    </row>
    <row r="45" spans="1:26" ht="17" thickBot="1" x14ac:dyDescent="0.25">
      <c r="A45" s="3">
        <v>5</v>
      </c>
      <c r="B45" s="4">
        <v>72.37</v>
      </c>
      <c r="C45" s="5">
        <v>0.6</v>
      </c>
      <c r="D45" s="3">
        <v>5</v>
      </c>
      <c r="E45" s="4">
        <v>0.69983333299999995</v>
      </c>
      <c r="F45" s="5">
        <v>0.40968489600000002</v>
      </c>
      <c r="G45" s="3">
        <v>5</v>
      </c>
      <c r="H45" s="4">
        <v>0.82066666666666599</v>
      </c>
      <c r="I45" s="5">
        <v>0.18522286415100001</v>
      </c>
      <c r="J45" s="3">
        <v>5</v>
      </c>
      <c r="K45" s="4">
        <v>0.78133333333333299</v>
      </c>
      <c r="L45" s="5">
        <v>0.135076284408569</v>
      </c>
      <c r="O45" s="3">
        <v>5</v>
      </c>
      <c r="P45" s="4">
        <v>0.81316666666666604</v>
      </c>
      <c r="Q45" s="5">
        <v>6.7540619373321498</v>
      </c>
      <c r="R45" s="3">
        <v>5</v>
      </c>
      <c r="S45" s="4">
        <v>0.78049999999999997</v>
      </c>
      <c r="T45" s="5">
        <v>9.1170558929443306</v>
      </c>
      <c r="U45" s="3">
        <v>5</v>
      </c>
      <c r="V45" s="4">
        <v>0.57699999999999996</v>
      </c>
      <c r="W45" s="5">
        <v>14.155737161636299</v>
      </c>
      <c r="X45" s="3">
        <v>5</v>
      </c>
      <c r="Y45" s="4">
        <v>0.52</v>
      </c>
      <c r="Z45" s="5">
        <v>16.0239369869232</v>
      </c>
    </row>
    <row r="46" spans="1:26" ht="17" thickBo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5"/>
      <c r="O46" s="25" t="s">
        <v>45</v>
      </c>
      <c r="P46" s="26">
        <f>AVERAGE(P41:P45) * 100</f>
        <v>81.429999999999964</v>
      </c>
      <c r="Q46" s="26">
        <f>AVERAGE(Q41:Q45) / 60</f>
        <v>0.11619964996973667</v>
      </c>
      <c r="R46" s="29" t="s">
        <v>45</v>
      </c>
      <c r="S46" s="26">
        <f>AVERAGE(S41:S45) * 100</f>
        <v>78.006666666666632</v>
      </c>
      <c r="T46" s="26">
        <f>AVERAGE(T41:T45) / 60</f>
        <v>0.15315808693567903</v>
      </c>
      <c r="U46" s="29" t="s">
        <v>45</v>
      </c>
      <c r="V46" s="26">
        <f>AVERAGE(V41:V45) * 100</f>
        <v>57.429999999999957</v>
      </c>
      <c r="W46" s="26">
        <f>AVERAGE(W41:W45) / 60</f>
        <v>0.23762056112289368</v>
      </c>
      <c r="X46" s="29" t="s">
        <v>45</v>
      </c>
      <c r="Y46" s="26">
        <f>AVERAGE(Y41:Y45) * 100</f>
        <v>52.486666666666636</v>
      </c>
      <c r="Z46" s="27">
        <f>AVERAGE(Z41:Z45) / 60</f>
        <v>0.26770960330963067</v>
      </c>
    </row>
  </sheetData>
  <mergeCells count="42">
    <mergeCell ref="D3:F3"/>
    <mergeCell ref="A3:C3"/>
    <mergeCell ref="A12:C12"/>
    <mergeCell ref="D12:F12"/>
    <mergeCell ref="G12:I12"/>
    <mergeCell ref="J12:L12"/>
    <mergeCell ref="J3:L3"/>
    <mergeCell ref="A1:L1"/>
    <mergeCell ref="G39:I39"/>
    <mergeCell ref="D39:F39"/>
    <mergeCell ref="A39:C39"/>
    <mergeCell ref="J39:L39"/>
    <mergeCell ref="J30:L30"/>
    <mergeCell ref="J21:L21"/>
    <mergeCell ref="G21:I21"/>
    <mergeCell ref="D21:F21"/>
    <mergeCell ref="A21:C21"/>
    <mergeCell ref="G30:I30"/>
    <mergeCell ref="D30:F30"/>
    <mergeCell ref="A30:C30"/>
    <mergeCell ref="G3:I3"/>
    <mergeCell ref="U3:W3"/>
    <mergeCell ref="U12:W12"/>
    <mergeCell ref="U21:W21"/>
    <mergeCell ref="U30:W30"/>
    <mergeCell ref="U39:W39"/>
    <mergeCell ref="O1:Z1"/>
    <mergeCell ref="R39:T39"/>
    <mergeCell ref="O39:Q39"/>
    <mergeCell ref="R30:T30"/>
    <mergeCell ref="O30:Q30"/>
    <mergeCell ref="R21:T21"/>
    <mergeCell ref="O21:Q21"/>
    <mergeCell ref="R12:T12"/>
    <mergeCell ref="O12:Q12"/>
    <mergeCell ref="R3:T3"/>
    <mergeCell ref="O3:Q3"/>
    <mergeCell ref="X3:Z3"/>
    <mergeCell ref="X12:Z12"/>
    <mergeCell ref="X21:Z21"/>
    <mergeCell ref="X30:Z30"/>
    <mergeCell ref="X39:Z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Vazquez, Luis E.</cp:lastModifiedBy>
  <dcterms:created xsi:type="dcterms:W3CDTF">2024-10-17T01:02:54Z</dcterms:created>
  <dcterms:modified xsi:type="dcterms:W3CDTF">2024-10-26T18:01:39Z</dcterms:modified>
</cp:coreProperties>
</file>