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\Desktop\Analysis Projects\Croudfunding analysis\"/>
    </mc:Choice>
  </mc:AlternateContent>
  <xr:revisionPtr revIDLastSave="0" documentId="13_ncr:1_{7718A3EC-6BC3-46CF-9682-22647D849E6A}" xr6:coauthVersionLast="44" xr6:coauthVersionMax="44" xr10:uidLastSave="{00000000-0000-0000-0000-000000000000}"/>
  <bookViews>
    <workbookView xWindow="-60" yWindow="-60" windowWidth="28920" windowHeight="15660" xr2:uid="{00000000-000D-0000-FFFF-FFFF00000000}"/>
  </bookViews>
  <sheets>
    <sheet name="Kickstarter" sheetId="1" r:id="rId1"/>
    <sheet name="Successful U.S. Kickstarters" sheetId="7" r:id="rId2"/>
    <sheet name="Failed U.S. Kickstarters" sheetId="8" r:id="rId3"/>
    <sheet name="Descriptive Statistics Plays" sheetId="9" r:id="rId4"/>
    <sheet name="Chart1" sheetId="11" r:id="rId5"/>
    <sheet name="Successful U.S. Kickstarters 2" sheetId="12" r:id="rId6"/>
    <sheet name="Failed U.S. Kickstarters 2" sheetId="13" r:id="rId7"/>
    <sheet name="Descriptive Statistics Indie Ro" sheetId="10" r:id="rId8"/>
    <sheet name="Category Statistics" sheetId="2" r:id="rId9"/>
    <sheet name="Subcategory Statistics" sheetId="3" r:id="rId10"/>
    <sheet name="Outcomes Based on Launch Date" sheetId="5" r:id="rId11"/>
    <sheet name="Edinburgh Research" sheetId="6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6" i="10"/>
  <c r="B5" i="10"/>
  <c r="B4" i="10"/>
  <c r="C10" i="10"/>
  <c r="B10" i="10"/>
  <c r="C9" i="10"/>
  <c r="B9" i="10"/>
  <c r="C3" i="10"/>
  <c r="C2" i="10"/>
  <c r="B3" i="10"/>
  <c r="B2" i="10"/>
  <c r="C14" i="10" l="1"/>
  <c r="B14" i="10"/>
  <c r="C7" i="10"/>
  <c r="B7" i="10"/>
  <c r="C11" i="9"/>
  <c r="B11" i="9"/>
  <c r="C13" i="9"/>
  <c r="C12" i="9"/>
  <c r="C14" i="9"/>
  <c r="B13" i="9"/>
  <c r="B12" i="9"/>
  <c r="C6" i="9"/>
  <c r="C5" i="9"/>
  <c r="C4" i="9"/>
  <c r="B7" i="9"/>
  <c r="B6" i="9"/>
  <c r="B5" i="9"/>
  <c r="B4" i="9"/>
  <c r="C10" i="9"/>
  <c r="C9" i="9"/>
  <c r="B10" i="9"/>
  <c r="B9" i="9"/>
  <c r="C3" i="9"/>
  <c r="C2" i="9"/>
  <c r="B3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3" i="1"/>
  <c r="S4" i="1"/>
  <c r="S5" i="1"/>
  <c r="S6" i="1"/>
  <c r="S7" i="1"/>
  <c r="S2" i="1"/>
  <c r="B14" i="9" l="1"/>
  <c r="C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2" i="1"/>
</calcChain>
</file>

<file path=xl/sharedStrings.xml><?xml version="1.0" encoding="utf-8"?>
<sst xmlns="http://schemas.openxmlformats.org/spreadsheetml/2006/main" count="39655" uniqueCount="8391">
  <si>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</si>
  <si>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</si>
  <si>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</si>
  <si>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</si>
  <si>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</si>
  <si>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</si>
  <si>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</si>
  <si>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</si>
  <si>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</si>
  <si>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</si>
  <si>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</si>
  <si>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</si>
  <si>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</si>
  <si>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</si>
  <si>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</si>
  <si>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</si>
  <si>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</si>
  <si>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</si>
  <si>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</si>
  <si>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</si>
  <si>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</si>
  <si>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</si>
  <si>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</si>
  <si>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</si>
  <si>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</si>
  <si>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</si>
  <si>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</si>
  <si>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</si>
  <si>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</si>
  <si>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</si>
  <si>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</si>
  <si>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</si>
  <si>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</si>
  <si>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</si>
  <si>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</si>
  <si>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</si>
  <si>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</si>
  <si>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</si>
  <si>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</si>
  <si>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</si>
  <si>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</si>
  <si>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</si>
  <si>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</si>
  <si>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</si>
  <si>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</si>
  <si>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</si>
  <si>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</si>
  <si>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</si>
  <si>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</si>
  <si>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</si>
  <si>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</si>
  <si>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</si>
  <si>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</si>
  <si>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</si>
  <si>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</si>
  <si>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</si>
  <si>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</si>
  <si>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</si>
  <si>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</si>
  <si>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</si>
  <si>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</si>
  <si>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</si>
  <si>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</si>
  <si>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</si>
  <si>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</si>
  <si>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</si>
  <si>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</si>
  <si>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</si>
  <si>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</si>
  <si>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</si>
  <si>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</si>
  <si>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</si>
  <si>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</si>
  <si>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</si>
  <si>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</si>
  <si>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</si>
  <si>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</si>
  <si>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</si>
  <si>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</si>
  <si>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</si>
  <si>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</si>
  <si>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</si>
  <si>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</si>
  <si>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</si>
  <si>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</si>
  <si>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</si>
  <si>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</si>
  <si>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</si>
  <si>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</si>
  <si>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</si>
  <si>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</si>
  <si>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</si>
  <si>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</si>
  <si>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</si>
  <si>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</si>
  <si>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</si>
  <si>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</si>
  <si>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</si>
  <si>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</si>
  <si>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</si>
  <si>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</si>
  <si>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</si>
  <si>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</si>
  <si>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</si>
  <si>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</si>
  <si>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</si>
  <si>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</si>
  <si>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</si>
  <si>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</si>
  <si>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</si>
  <si>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</si>
  <si>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</si>
  <si>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</si>
  <si>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</si>
  <si>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</si>
  <si>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</si>
  <si>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</si>
  <si>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</si>
  <si>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</si>
  <si>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</si>
  <si>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</si>
  <si>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</si>
  <si>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</si>
  <si>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</si>
  <si>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</si>
  <si>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</si>
  <si>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</si>
  <si>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</si>
  <si>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</si>
  <si>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</si>
  <si>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</si>
  <si>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</si>
  <si>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</si>
  <si>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</si>
  <si>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</si>
  <si>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</si>
  <si>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</si>
  <si>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</si>
  <si>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</si>
  <si>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</si>
  <si>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</si>
  <si>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</si>
  <si>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</si>
  <si>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</si>
  <si>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</si>
  <si>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</si>
  <si>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</si>
  <si>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</si>
  <si>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</si>
  <si>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</si>
  <si>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</si>
  <si>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</si>
  <si>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</si>
  <si>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</si>
  <si>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</si>
  <si>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</si>
  <si>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</si>
  <si>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</si>
  <si>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</si>
  <si>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</si>
  <si>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</si>
  <si>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</si>
  <si>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</si>
  <si>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</si>
  <si>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</si>
  <si>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</si>
  <si>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</si>
  <si>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</si>
  <si>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</si>
  <si>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</si>
  <si>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</si>
  <si>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</si>
  <si>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</si>
  <si>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</si>
  <si>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</si>
  <si>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</si>
  <si>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</si>
  <si>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</si>
  <si>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</si>
  <si>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</si>
  <si>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</si>
  <si>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</si>
  <si>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</si>
  <si>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</si>
  <si>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</si>
  <si>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</si>
  <si>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</si>
  <si>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</si>
  <si>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</si>
  <si>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</si>
  <si>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</si>
  <si>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</si>
  <si>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</si>
  <si>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</si>
  <si>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</si>
  <si>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</si>
  <si>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</si>
  <si>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</si>
  <si>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</si>
  <si>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</si>
  <si>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</si>
  <si>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</si>
  <si>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</si>
  <si>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</si>
  <si>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</si>
  <si>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</si>
  <si>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</si>
  <si>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</si>
  <si>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</si>
  <si>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</si>
  <si>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</si>
  <si>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</si>
  <si>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</si>
  <si>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</si>
  <si>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</si>
  <si>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</si>
  <si>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</si>
  <si>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</si>
  <si>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</si>
  <si>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</si>
  <si>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</si>
  <si>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</si>
  <si>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</si>
  <si>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</si>
  <si>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</si>
  <si>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</si>
  <si>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</si>
  <si>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</si>
  <si>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</si>
  <si>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</si>
  <si>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</si>
  <si>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</si>
  <si>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</si>
  <si>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</si>
  <si>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</si>
  <si>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</si>
  <si>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</si>
  <si>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</si>
  <si>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</si>
  <si>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</si>
  <si>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</si>
  <si>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</si>
  <si>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</si>
  <si>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</si>
  <si>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</si>
  <si>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</si>
  <si>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</si>
  <si>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</si>
  <si>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</si>
  <si>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</si>
  <si>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</si>
  <si>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</si>
  <si>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</si>
  <si>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</si>
  <si>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</si>
  <si>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</si>
  <si>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</si>
  <si>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</si>
  <si>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</si>
  <si>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</si>
  <si>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</si>
  <si>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</si>
  <si>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</si>
  <si>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</si>
  <si>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</si>
  <si>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</si>
  <si>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</si>
  <si>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</si>
  <si>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</si>
  <si>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</si>
  <si>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</si>
  <si>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</si>
  <si>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</si>
  <si>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</si>
  <si>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</si>
  <si>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</si>
  <si>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</si>
  <si>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</si>
  <si>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</si>
  <si>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</si>
  <si>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</si>
  <si>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</si>
  <si>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</si>
  <si>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</si>
  <si>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</si>
  <si>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</si>
  <si>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</si>
  <si>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</si>
  <si>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</si>
  <si>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</si>
  <si>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</si>
  <si>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</si>
  <si>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</si>
  <si>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</si>
  <si>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</si>
  <si>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</si>
  <si>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</si>
  <si>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</si>
  <si>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</si>
  <si>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</si>
  <si>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</si>
  <si>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</si>
  <si>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</si>
  <si>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</si>
  <si>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</si>
  <si>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</si>
  <si>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</si>
  <si>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</si>
  <si>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</si>
  <si>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</si>
  <si>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</si>
  <si>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</si>
  <si>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</si>
  <si>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</si>
  <si>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</si>
  <si>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</si>
  <si>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</si>
  <si>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</si>
  <si>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</si>
  <si>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</si>
  <si>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</si>
  <si>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</si>
  <si>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</si>
  <si>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</si>
  <si>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</si>
  <si>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</si>
  <si>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</si>
  <si>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</si>
  <si>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</si>
  <si>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</si>
  <si>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</si>
  <si>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</si>
  <si>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</si>
  <si>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</si>
  <si>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</si>
  <si>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</si>
  <si>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</si>
  <si>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</si>
  <si>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</si>
  <si>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</si>
  <si>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</si>
  <si>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</si>
  <si>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</si>
  <si>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</si>
  <si>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</si>
  <si>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</si>
  <si>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</si>
  <si>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</si>
  <si>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</si>
  <si>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</si>
  <si>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</si>
  <si>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</si>
  <si>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</si>
  <si>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</si>
  <si>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</si>
  <si>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</si>
  <si>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</si>
  <si>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</si>
  <si>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</si>
  <si>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</si>
  <si>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</si>
  <si>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</si>
  <si>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</si>
  <si>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</si>
  <si>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</si>
  <si>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</si>
  <si>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</si>
  <si>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</si>
  <si>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</si>
  <si>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</si>
  <si>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</si>
  <si>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</si>
  <si>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</si>
  <si>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</si>
  <si>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</si>
  <si>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</si>
  <si>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</si>
  <si>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</si>
  <si>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</si>
  <si>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</si>
  <si>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</si>
  <si>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</si>
  <si>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</si>
  <si>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</si>
  <si>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</si>
  <si>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</si>
  <si>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</si>
  <si>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</si>
  <si>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</si>
  <si>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</si>
  <si>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</si>
  <si>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</si>
  <si>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</si>
  <si>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</si>
  <si>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</si>
  <si>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</si>
  <si>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</si>
  <si>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</si>
  <si>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</si>
  <si>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</si>
  <si>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</si>
  <si>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</si>
  <si>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</si>
  <si>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</si>
  <si>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</si>
  <si>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</si>
  <si>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</si>
  <si>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</si>
  <si>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</si>
  <si>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</si>
  <si>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</si>
  <si>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</si>
  <si>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</si>
  <si>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</si>
  <si>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</si>
  <si>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</si>
  <si>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</si>
  <si>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</si>
  <si>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</si>
  <si>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</si>
  <si>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</si>
  <si>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</si>
  <si>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</si>
  <si>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</si>
  <si>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</si>
  <si>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</si>
  <si>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</si>
  <si>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</si>
  <si>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</si>
  <si>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</si>
  <si>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</si>
  <si>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</si>
  <si>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</si>
  <si>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</si>
  <si>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</si>
  <si>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</si>
  <si>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</si>
  <si>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</si>
  <si>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</si>
  <si>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</si>
  <si>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</si>
  <si>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</si>
  <si>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</si>
  <si>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</si>
  <si>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</si>
  <si>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</si>
  <si>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</si>
  <si>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</si>
  <si>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</si>
  <si>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</si>
  <si>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</si>
  <si>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</si>
  <si>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</si>
  <si>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</si>
  <si>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</si>
  <si>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</si>
  <si>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</si>
  <si>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</si>
  <si>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</si>
  <si>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</si>
  <si>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</si>
  <si>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</si>
  <si>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</si>
  <si>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</si>
  <si>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</si>
  <si>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</si>
  <si>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</si>
  <si>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</si>
  <si>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</si>
  <si>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</si>
  <si>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</si>
  <si>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</si>
  <si>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</si>
  <si>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</si>
  <si>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</si>
  <si>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</si>
  <si>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</si>
  <si>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</si>
  <si>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</si>
  <si>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</si>
  <si>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</si>
  <si>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</si>
  <si>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</si>
  <si>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</si>
  <si>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</si>
  <si>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</si>
  <si>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</si>
  <si>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</si>
  <si>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</si>
  <si>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</si>
  <si>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</si>
  <si>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</si>
  <si>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</si>
  <si>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</si>
  <si>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</si>
  <si>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</si>
  <si>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</si>
  <si>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</si>
  <si>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</si>
  <si>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</si>
  <si>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</si>
  <si>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</si>
  <si>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</si>
  <si>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</si>
  <si>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</si>
  <si>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</si>
  <si>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</si>
  <si>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</si>
  <si>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</si>
  <si>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</si>
  <si>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</si>
  <si>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</si>
  <si>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</si>
  <si>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</si>
  <si>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</si>
  <si>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</si>
  <si>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</si>
  <si>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</si>
  <si>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</si>
  <si>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</si>
  <si>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</si>
  <si>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</si>
  <si>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</si>
  <si>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</si>
  <si>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</si>
  <si>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</si>
  <si>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</si>
  <si>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</si>
  <si>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</si>
  <si>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</si>
  <si>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</si>
  <si>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</si>
  <si>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</si>
  <si>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</si>
  <si>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</si>
  <si>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</si>
  <si>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</si>
  <si>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</si>
  <si>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</si>
  <si>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</si>
  <si>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</si>
  <si>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</si>
  <si>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</si>
  <si>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</si>
  <si>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</si>
  <si>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</si>
  <si>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</si>
  <si>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</si>
  <si>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</si>
  <si>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</si>
  <si>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</si>
  <si>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</si>
  <si>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</si>
  <si>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</si>
  <si>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</si>
  <si>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</si>
  <si>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</si>
  <si>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</si>
  <si>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</si>
  <si>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</si>
  <si>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</si>
  <si>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</si>
  <si>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</si>
  <si>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</si>
  <si>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</si>
  <si>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</si>
  <si>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</si>
  <si>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</si>
  <si>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</si>
  <si>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</si>
  <si>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</si>
  <si>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</si>
  <si>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</si>
  <si>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</si>
  <si>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</si>
  <si>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</si>
  <si>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</si>
  <si>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</si>
  <si>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</si>
  <si>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</si>
  <si>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</si>
  <si>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</si>
  <si>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</si>
  <si>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</si>
  <si>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</si>
  <si>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</si>
  <si>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</si>
  <si>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</si>
  <si>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</si>
  <si>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</si>
  <si>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</si>
  <si>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</si>
  <si>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</si>
  <si>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</si>
  <si>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</si>
  <si>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</si>
  <si>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</si>
  <si>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</si>
  <si>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</si>
  <si>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</si>
  <si>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</si>
  <si>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</si>
  <si>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</si>
  <si>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</si>
  <si>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</si>
  <si>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</si>
  <si>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</si>
  <si>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</si>
  <si>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</si>
  <si>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</si>
  <si>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</si>
  <si>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</si>
  <si>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</si>
  <si>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</si>
  <si>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</si>
  <si>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</si>
  <si>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</si>
  <si>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</si>
  <si>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</si>
  <si>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</si>
  <si>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</si>
  <si>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</si>
  <si>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</si>
  <si>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</si>
  <si>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</si>
  <si>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</si>
  <si>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</si>
  <si>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</si>
  <si>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</si>
  <si>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</si>
  <si>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</si>
  <si>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</si>
  <si>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</si>
  <si>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</si>
  <si>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</si>
  <si>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</si>
  <si>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</si>
  <si>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</si>
  <si>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</si>
  <si>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</si>
  <si>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</si>
  <si>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</si>
  <si>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</si>
  <si>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</si>
  <si>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</si>
  <si>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</si>
  <si>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</si>
  <si>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</si>
  <si>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</si>
  <si>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</si>
  <si>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</si>
  <si>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</si>
  <si>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</si>
  <si>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</si>
  <si>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</si>
  <si>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</si>
  <si>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</si>
  <si>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</si>
  <si>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</si>
  <si>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</si>
  <si>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</si>
  <si>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</si>
  <si>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</si>
  <si>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</si>
  <si>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</si>
  <si>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</si>
  <si>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</si>
  <si>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</si>
  <si>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</si>
  <si>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</si>
  <si>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</si>
  <si>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</si>
  <si>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</si>
  <si>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</si>
  <si>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</si>
  <si>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</si>
  <si>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</si>
  <si>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</si>
  <si>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</si>
  <si>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</si>
  <si>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</si>
  <si>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</si>
  <si>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</si>
  <si>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</si>
  <si>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</si>
  <si>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</si>
  <si>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</si>
  <si>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</si>
  <si>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</si>
  <si>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</si>
  <si>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</si>
  <si>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</si>
  <si>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</si>
  <si>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</si>
  <si>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</si>
  <si>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</si>
  <si>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</si>
  <si>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</si>
  <si>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</si>
  <si>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</si>
  <si>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</si>
  <si>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</si>
  <si>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</si>
  <si>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</si>
  <si>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</si>
  <si>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</si>
  <si>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</si>
  <si>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</si>
  <si>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</si>
  <si>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</si>
  <si>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</si>
  <si>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</si>
  <si>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</si>
  <si>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</si>
  <si>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</si>
  <si>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</si>
  <si>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</si>
  <si>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</si>
  <si>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</si>
  <si>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</si>
  <si>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</si>
  <si>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</si>
  <si>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</si>
  <si>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</si>
  <si>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</si>
  <si>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</si>
  <si>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</si>
  <si>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</si>
  <si>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</si>
  <si>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</si>
  <si>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</si>
  <si>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</si>
  <si>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</si>
  <si>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</si>
  <si>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</si>
  <si>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</si>
  <si>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</si>
  <si>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</si>
  <si>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</si>
  <si>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</si>
  <si>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</si>
  <si>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</si>
  <si>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</si>
  <si>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</si>
  <si>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</si>
  <si>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</si>
  <si>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</si>
  <si>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</si>
  <si>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</si>
  <si>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</si>
  <si>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</si>
  <si>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</si>
  <si>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</si>
  <si>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</si>
  <si>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</si>
  <si>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</si>
  <si>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</si>
  <si>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</si>
  <si>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</si>
  <si>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</si>
  <si>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</si>
  <si>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</si>
  <si>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</si>
  <si>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</si>
  <si>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</si>
  <si>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</si>
  <si>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</si>
  <si>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</si>
  <si>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</si>
  <si>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</si>
  <si>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</si>
  <si>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</si>
  <si>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</si>
  <si>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</si>
  <si>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</si>
  <si>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</si>
  <si>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</si>
  <si>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</si>
  <si>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</si>
  <si>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</si>
  <si>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</si>
  <si>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</si>
  <si>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</si>
  <si>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</si>
  <si>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</si>
  <si>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</si>
  <si>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</si>
  <si>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</si>
  <si>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</si>
  <si>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</si>
  <si>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</si>
  <si>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</si>
  <si>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</si>
  <si>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</si>
  <si>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</si>
  <si>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</si>
  <si>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</si>
  <si>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</si>
  <si>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</si>
  <si>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</si>
  <si>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</si>
  <si>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</si>
  <si>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</si>
  <si>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</si>
  <si>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</si>
  <si>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</si>
  <si>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</si>
  <si>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</si>
  <si>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</si>
  <si>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</si>
  <si>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</si>
  <si>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</si>
  <si>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</si>
  <si>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</si>
  <si>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</si>
  <si>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</si>
  <si>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</si>
  <si>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</si>
  <si>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</si>
  <si>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</si>
  <si>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</si>
  <si>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</si>
  <si>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</si>
  <si>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</si>
  <si>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</si>
  <si>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</si>
  <si>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</si>
  <si>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</si>
  <si>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</si>
  <si>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</si>
  <si>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</si>
  <si>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</si>
  <si>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</si>
  <si>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</si>
  <si>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</si>
  <si>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</si>
  <si>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</si>
  <si>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</si>
  <si>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</si>
  <si>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</si>
  <si>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</si>
  <si>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</si>
  <si>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</si>
  <si>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</si>
  <si>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</si>
  <si>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</si>
  <si>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</si>
  <si>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</si>
  <si>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</si>
  <si>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</si>
  <si>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</si>
  <si>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</si>
  <si>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</si>
  <si>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</si>
  <si>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</si>
  <si>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</si>
  <si>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</si>
  <si>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</si>
  <si>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</si>
  <si>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</si>
  <si>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</si>
  <si>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</si>
  <si>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</si>
  <si>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</si>
  <si>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</si>
  <si>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</si>
  <si>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</si>
  <si>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</si>
  <si>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</si>
  <si>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</si>
  <si>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</si>
  <si>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</si>
  <si>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</si>
  <si>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</si>
  <si>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</si>
  <si>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</si>
  <si>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</si>
  <si>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</si>
  <si>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</si>
  <si>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</si>
  <si>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</si>
  <si>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</si>
  <si>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</si>
  <si>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</si>
  <si>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</si>
  <si>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</si>
  <si>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</si>
  <si>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</si>
  <si>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</si>
  <si>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</si>
  <si>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</si>
  <si>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</si>
  <si>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</si>
  <si>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</si>
  <si>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</si>
  <si>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</si>
  <si>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</si>
  <si>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</si>
  <si>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</si>
  <si>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</si>
  <si>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</si>
  <si>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</si>
  <si>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</si>
  <si>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</si>
  <si>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</si>
  <si>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</si>
  <si>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</si>
  <si>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</si>
  <si>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</si>
  <si>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</si>
  <si>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</si>
  <si>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</si>
  <si>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</si>
  <si>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</si>
  <si>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</si>
  <si>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</si>
  <si>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</si>
  <si>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</si>
  <si>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</si>
  <si>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</si>
  <si>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</si>
  <si>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</si>
  <si>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</si>
  <si>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</si>
  <si>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</si>
  <si>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</si>
  <si>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</si>
  <si>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</si>
  <si>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</si>
  <si>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</si>
  <si>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</si>
  <si>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</si>
  <si>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</si>
  <si>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</si>
  <si>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</si>
  <si>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</si>
  <si>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</si>
  <si>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</si>
  <si>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</si>
  <si>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</si>
  <si>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</si>
  <si>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</si>
  <si>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</si>
  <si>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</si>
  <si>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</si>
  <si>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</si>
  <si>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</si>
  <si>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</si>
  <si>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</si>
  <si>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</si>
  <si>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</si>
  <si>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</si>
  <si>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</si>
  <si>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</si>
  <si>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</si>
  <si>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</si>
  <si>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</si>
  <si>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</si>
  <si>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</si>
  <si>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</si>
  <si>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</si>
  <si>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</si>
  <si>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</si>
  <si>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</si>
  <si>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</si>
  <si>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</si>
  <si>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</si>
  <si>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</si>
  <si>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</si>
  <si>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</si>
  <si>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</si>
  <si>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</si>
  <si>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</si>
  <si>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</si>
  <si>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</si>
  <si>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</si>
  <si>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</si>
  <si>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</si>
  <si>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</si>
  <si>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</si>
  <si>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</si>
  <si>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</si>
  <si>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</si>
  <si>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</si>
  <si>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</si>
  <si>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</si>
  <si>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</si>
  <si>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</si>
  <si>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</si>
  <si>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</si>
  <si>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</si>
  <si>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</si>
  <si>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</si>
  <si>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</si>
  <si>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</si>
  <si>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</si>
  <si>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</si>
  <si>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</si>
  <si>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</si>
  <si>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</si>
  <si>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</si>
  <si>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</si>
  <si>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</si>
  <si>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</si>
  <si>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</si>
  <si>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</si>
  <si>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</si>
  <si>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</si>
  <si>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</si>
  <si>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</si>
  <si>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</si>
  <si>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</si>
  <si>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</si>
  <si>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</si>
  <si>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</si>
  <si>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</si>
  <si>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</si>
  <si>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</si>
  <si>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</si>
  <si>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</si>
  <si>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</si>
  <si>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</si>
  <si>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</si>
  <si>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</si>
  <si>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</si>
  <si>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</si>
  <si>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</si>
  <si>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</si>
  <si>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</si>
  <si>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</si>
  <si>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</si>
  <si>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</si>
  <si>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</si>
  <si>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</si>
  <si>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</si>
  <si>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</si>
  <si>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</si>
  <si>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</si>
  <si>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</si>
  <si>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</si>
  <si>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</si>
  <si>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</si>
  <si>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</si>
  <si>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</si>
  <si>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</si>
  <si>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</si>
  <si>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</si>
  <si>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</si>
  <si>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</si>
  <si>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</si>
  <si>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</si>
  <si>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</si>
  <si>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</si>
  <si>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</si>
  <si>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</si>
  <si>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</si>
  <si>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</si>
  <si>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</si>
  <si>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</si>
  <si>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</si>
  <si>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</si>
  <si>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</si>
  <si>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</si>
  <si>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</si>
  <si>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</si>
  <si>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</si>
  <si>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</si>
  <si>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</si>
  <si>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</si>
  <si>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</si>
  <si>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</si>
  <si>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</si>
  <si>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</si>
  <si>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</si>
  <si>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</si>
  <si>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</si>
  <si>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</si>
  <si>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</si>
  <si>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</si>
  <si>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</si>
  <si>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</si>
  <si>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</si>
  <si>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</si>
  <si>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</si>
  <si>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</si>
  <si>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</si>
  <si>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</si>
  <si>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</si>
  <si>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</si>
  <si>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</si>
  <si>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</si>
  <si>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</si>
  <si>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</si>
  <si>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</si>
  <si>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</si>
  <si>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</si>
  <si>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</si>
  <si>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</si>
  <si>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</si>
  <si>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</si>
  <si>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</si>
  <si>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</si>
  <si>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</si>
  <si>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</si>
  <si>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</si>
  <si>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</si>
  <si>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</si>
  <si>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</si>
  <si>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</si>
  <si>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</si>
  <si>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</si>
  <si>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</si>
  <si>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</si>
  <si>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</si>
  <si>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</si>
  <si>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</si>
  <si>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</si>
  <si>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</si>
  <si>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</si>
  <si>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</si>
  <si>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</si>
  <si>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</si>
  <si>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</si>
  <si>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</si>
  <si>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</si>
  <si>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</si>
  <si>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</si>
  <si>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</si>
  <si>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</si>
  <si>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</si>
  <si>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</si>
  <si>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</si>
  <si>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</si>
  <si>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</si>
  <si>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</si>
  <si>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</si>
  <si>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</si>
  <si>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</si>
  <si>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</si>
  <si>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</si>
  <si>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</si>
  <si>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</si>
  <si>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</si>
  <si>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</si>
  <si>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</si>
  <si>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</si>
  <si>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</si>
  <si>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</si>
  <si>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</si>
  <si>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</si>
  <si>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</si>
  <si>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</si>
  <si>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</si>
  <si>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</si>
  <si>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</si>
  <si>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</si>
  <si>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</si>
  <si>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</si>
  <si>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</si>
  <si>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</si>
  <si>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</si>
  <si>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</si>
  <si>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</si>
  <si>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</si>
  <si>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</si>
  <si>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</si>
  <si>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</si>
  <si>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</si>
  <si>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</si>
  <si>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</si>
  <si>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</si>
  <si>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</si>
  <si>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</si>
  <si>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</si>
  <si>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</si>
  <si>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</si>
  <si>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</si>
  <si>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</si>
  <si>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</si>
  <si>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</si>
  <si>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</si>
  <si>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</si>
  <si>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</si>
  <si>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</si>
  <si>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</si>
  <si>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</si>
  <si>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</si>
  <si>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</si>
  <si>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</si>
  <si>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</si>
  <si>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</si>
  <si>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</si>
  <si>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</si>
  <si>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</si>
  <si>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</si>
  <si>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</si>
  <si>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</si>
  <si>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</si>
  <si>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</si>
  <si>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</si>
  <si>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</si>
  <si>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</si>
  <si>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</si>
  <si>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</si>
  <si>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</si>
  <si>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</si>
  <si>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</si>
  <si>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</si>
  <si>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</si>
  <si>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</si>
  <si>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</si>
  <si>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</si>
  <si>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</si>
  <si>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</si>
  <si>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</si>
  <si>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</si>
  <si>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</si>
  <si>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</si>
  <si>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</si>
  <si>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</si>
  <si>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</si>
  <si>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</si>
  <si>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</si>
  <si>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</si>
  <si>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</si>
  <si>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</si>
  <si>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</si>
  <si>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</si>
  <si>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</si>
  <si>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</si>
  <si>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</si>
  <si>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</si>
  <si>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</si>
  <si>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</si>
  <si>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</si>
  <si>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</si>
  <si>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</si>
  <si>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</si>
  <si>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</si>
  <si>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</si>
  <si>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</si>
  <si>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</si>
  <si>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</si>
  <si>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</si>
  <si>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</si>
  <si>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</si>
  <si>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</si>
  <si>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</si>
  <si>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</si>
  <si>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</si>
  <si>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</si>
  <si>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</si>
  <si>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</si>
  <si>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</si>
  <si>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</si>
  <si>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</si>
  <si>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</si>
  <si>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</si>
  <si>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</si>
  <si>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</si>
  <si>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</si>
  <si>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</si>
  <si>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</si>
  <si>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</si>
  <si>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</si>
  <si>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</si>
  <si>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</si>
  <si>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</si>
  <si>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</si>
  <si>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</si>
  <si>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</si>
  <si>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</si>
  <si>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</si>
  <si>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</si>
  <si>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</si>
  <si>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</si>
  <si>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</si>
  <si>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</si>
  <si>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</si>
  <si>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</si>
  <si>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</si>
  <si>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</si>
  <si>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</si>
  <si>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</si>
  <si>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</si>
  <si>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</si>
  <si>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</si>
  <si>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</si>
  <si>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</si>
  <si>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</si>
  <si>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</si>
  <si>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</si>
  <si>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</si>
  <si>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</si>
  <si>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</si>
  <si>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</si>
  <si>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</si>
  <si>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</si>
  <si>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</si>
  <si>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</si>
  <si>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</si>
  <si>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</si>
  <si>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</si>
  <si>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</si>
  <si>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</si>
  <si>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</si>
  <si>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</si>
  <si>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</si>
  <si>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</si>
  <si>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</si>
  <si>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</si>
  <si>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</si>
  <si>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</si>
  <si>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</si>
  <si>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</si>
  <si>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</si>
  <si>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</si>
  <si>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</si>
  <si>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</si>
  <si>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</si>
  <si>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</si>
  <si>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</si>
  <si>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</si>
  <si>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</si>
  <si>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</si>
  <si>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</si>
  <si>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</si>
  <si>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</si>
  <si>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</si>
  <si>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</si>
  <si>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</si>
  <si>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</si>
  <si>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</si>
  <si>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</si>
  <si>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</si>
  <si>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</si>
  <si>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</si>
  <si>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</si>
  <si>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</si>
  <si>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</si>
  <si>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</si>
  <si>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</si>
  <si>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</si>
  <si>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</si>
  <si>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</si>
  <si>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</si>
  <si>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</si>
  <si>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</si>
  <si>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</si>
  <si>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</si>
  <si>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</si>
  <si>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</si>
  <si>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</si>
  <si>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</si>
  <si>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</si>
  <si>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</si>
  <si>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</si>
  <si>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</si>
  <si>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</si>
  <si>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</si>
  <si>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</si>
  <si>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</si>
  <si>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</si>
  <si>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</si>
  <si>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</si>
  <si>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</si>
  <si>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</si>
  <si>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</si>
  <si>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</si>
  <si>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</si>
  <si>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</si>
  <si>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</si>
  <si>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</si>
  <si>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</si>
  <si>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</si>
  <si>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</si>
  <si>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</si>
  <si>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</si>
  <si>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</si>
  <si>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</si>
  <si>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</si>
  <si>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</si>
  <si>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</si>
  <si>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</si>
  <si>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</si>
  <si>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</si>
  <si>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</si>
  <si>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</si>
  <si>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</si>
  <si>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</si>
  <si>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</si>
  <si>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</si>
  <si>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</si>
  <si>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</si>
  <si>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</si>
  <si>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</si>
  <si>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</si>
  <si>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</si>
  <si>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</si>
  <si>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</si>
  <si>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</si>
  <si>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</si>
  <si>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</si>
  <si>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</si>
  <si>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</si>
  <si>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</si>
  <si>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</si>
  <si>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</si>
  <si>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</si>
  <si>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</si>
  <si>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</si>
  <si>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</si>
  <si>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</si>
  <si>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</si>
  <si>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</si>
  <si>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</si>
  <si>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</si>
  <si>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</si>
  <si>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</si>
  <si>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</si>
  <si>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</si>
  <si>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</si>
  <si>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</si>
  <si>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</si>
  <si>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</si>
  <si>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</si>
  <si>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</si>
  <si>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</si>
  <si>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</si>
  <si>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</si>
  <si>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</si>
  <si>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</si>
  <si>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</si>
  <si>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</si>
  <si>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</si>
  <si>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</si>
  <si>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</si>
  <si>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</si>
  <si>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</si>
  <si>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</si>
  <si>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</si>
  <si>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</si>
  <si>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</si>
  <si>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</si>
  <si>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</si>
  <si>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</si>
  <si>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</si>
  <si>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</si>
  <si>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</si>
  <si>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</si>
  <si>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</si>
  <si>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</si>
  <si>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</si>
  <si>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</si>
  <si>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</si>
  <si>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</si>
  <si>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</si>
  <si>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</si>
  <si>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</si>
  <si>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</si>
  <si>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</si>
  <si>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</si>
  <si>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</si>
  <si>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</si>
  <si>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</si>
  <si>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</si>
  <si>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</si>
  <si>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</si>
  <si>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</si>
  <si>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</si>
  <si>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</si>
  <si>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</si>
  <si>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</si>
  <si>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</si>
  <si>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</si>
  <si>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</si>
  <si>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</si>
  <si>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</si>
  <si>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</si>
  <si>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</si>
  <si>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</si>
  <si>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</si>
  <si>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</si>
  <si>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</si>
  <si>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</si>
  <si>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</si>
  <si>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</si>
  <si>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</si>
  <si>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</si>
  <si>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</si>
  <si>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</si>
  <si>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</si>
  <si>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</si>
  <si>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</si>
  <si>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</si>
  <si>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</si>
  <si>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</si>
  <si>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</si>
  <si>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</si>
  <si>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</si>
  <si>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</si>
  <si>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</si>
  <si>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</si>
  <si>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</si>
  <si>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</si>
  <si>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</si>
  <si>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</si>
  <si>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</si>
  <si>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</si>
  <si>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</si>
  <si>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</si>
  <si>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</si>
  <si>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</si>
  <si>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</si>
  <si>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</si>
  <si>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</si>
  <si>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</si>
  <si>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</si>
  <si>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</si>
  <si>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</si>
  <si>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</si>
  <si>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</si>
  <si>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</si>
  <si>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</si>
  <si>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</si>
  <si>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</si>
  <si>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</si>
  <si>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</si>
  <si>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</si>
  <si>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</si>
  <si>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</si>
  <si>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</si>
  <si>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</si>
  <si>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</si>
  <si>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</si>
  <si>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</si>
  <si>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</si>
  <si>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</si>
  <si>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</si>
  <si>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</si>
  <si>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</si>
  <si>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</si>
  <si>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</si>
  <si>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</si>
  <si>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</si>
  <si>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</si>
  <si>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</si>
  <si>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</si>
  <si>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</si>
  <si>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</si>
  <si>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</si>
  <si>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</si>
  <si>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</si>
  <si>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</si>
  <si>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</si>
  <si>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</si>
  <si>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</si>
  <si>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</si>
  <si>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</si>
  <si>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</si>
  <si>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</si>
  <si>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</si>
  <si>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</si>
  <si>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</si>
  <si>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</si>
  <si>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</si>
  <si>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</si>
  <si>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</si>
  <si>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</si>
  <si>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</si>
  <si>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</si>
  <si>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</si>
  <si>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</si>
  <si>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</si>
  <si>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</si>
  <si>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</si>
  <si>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</si>
  <si>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</si>
  <si>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</si>
  <si>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</si>
  <si>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</si>
  <si>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</si>
  <si>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</si>
  <si>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</si>
  <si>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</si>
  <si>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</si>
  <si>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</si>
  <si>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</si>
  <si>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</si>
  <si>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</si>
  <si>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</si>
  <si>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</si>
  <si>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</si>
  <si>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</si>
  <si>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</si>
  <si>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</si>
  <si>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</si>
  <si>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</si>
  <si>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</si>
  <si>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</si>
  <si>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</si>
  <si>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</si>
  <si>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</si>
  <si>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</si>
  <si>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</si>
  <si>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</si>
  <si>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</si>
  <si>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</si>
  <si>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</si>
  <si>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</si>
  <si>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</si>
  <si>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</si>
  <si>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</si>
  <si>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</si>
  <si>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</si>
  <si>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</si>
  <si>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</si>
  <si>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</si>
  <si>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</si>
  <si>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</si>
  <si>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</si>
  <si>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</si>
  <si>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</si>
  <si>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</si>
  <si>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</si>
  <si>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</si>
  <si>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</si>
  <si>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</si>
  <si>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</si>
  <si>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</si>
  <si>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</si>
  <si>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</si>
  <si>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</si>
  <si>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</si>
  <si>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</si>
  <si>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</si>
  <si>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</si>
  <si>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</si>
  <si>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</si>
  <si>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</si>
  <si>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</si>
  <si>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</si>
  <si>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</si>
  <si>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</si>
  <si>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</si>
  <si>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</si>
  <si>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</si>
  <si>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</si>
  <si>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</si>
  <si>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</si>
  <si>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</si>
  <si>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</si>
  <si>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</si>
  <si>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</si>
  <si>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</si>
  <si>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</si>
  <si>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</si>
  <si>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</si>
  <si>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</si>
  <si>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</si>
  <si>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</si>
  <si>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</si>
  <si>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</si>
  <si>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</si>
  <si>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</si>
  <si>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</si>
  <si>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</si>
  <si>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</si>
  <si>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</si>
  <si>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</si>
  <si>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</si>
  <si>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</si>
  <si>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</si>
  <si>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</si>
  <si>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</si>
  <si>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</si>
  <si>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</si>
  <si>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</si>
  <si>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</si>
  <si>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</si>
  <si>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</si>
  <si>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</si>
  <si>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</si>
  <si>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</si>
  <si>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</si>
  <si>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</si>
  <si>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</si>
  <si>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</si>
  <si>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</si>
  <si>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</si>
  <si>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</si>
  <si>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</si>
  <si>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</si>
  <si>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</si>
  <si>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</si>
  <si>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</si>
  <si>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</si>
  <si>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</si>
  <si>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</si>
  <si>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</si>
  <si>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</si>
  <si>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</si>
  <si>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</si>
  <si>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</si>
  <si>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</si>
  <si>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</si>
  <si>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</si>
  <si>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</si>
  <si>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</si>
  <si>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</si>
  <si>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</si>
  <si>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</si>
  <si>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</si>
  <si>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</si>
  <si>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</si>
  <si>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</si>
  <si>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</si>
  <si>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</si>
  <si>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</si>
  <si>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</si>
  <si>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</si>
  <si>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</si>
  <si>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</si>
  <si>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</si>
  <si>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</si>
  <si>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</si>
  <si>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</si>
  <si>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</si>
  <si>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</si>
  <si>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</si>
  <si>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</si>
  <si>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</si>
  <si>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</si>
  <si>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</si>
  <si>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</si>
  <si>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</si>
  <si>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</si>
  <si>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</si>
  <si>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</si>
  <si>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</si>
  <si>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</si>
  <si>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</si>
  <si>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</si>
  <si>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</si>
  <si>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</si>
  <si>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</si>
  <si>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</si>
  <si>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</si>
  <si>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</si>
  <si>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</si>
  <si>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</si>
  <si>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</si>
  <si>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</si>
  <si>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</si>
  <si>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</si>
  <si>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</si>
  <si>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</si>
  <si>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</si>
  <si>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</si>
  <si>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</si>
  <si>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</si>
  <si>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</si>
  <si>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</si>
  <si>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</si>
  <si>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</si>
  <si>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</si>
  <si>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</si>
  <si>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</si>
  <si>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</si>
  <si>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</si>
  <si>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</si>
  <si>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</si>
  <si>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</si>
  <si>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</si>
  <si>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</si>
  <si>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</si>
  <si>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</si>
  <si>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</si>
  <si>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</si>
  <si>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</si>
  <si>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</si>
  <si>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</si>
  <si>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</si>
  <si>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</si>
  <si>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</si>
  <si>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</si>
  <si>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</si>
  <si>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</si>
  <si>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</si>
  <si>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</si>
  <si>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</si>
  <si>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</si>
  <si>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</si>
  <si>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</si>
  <si>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</si>
  <si>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</si>
  <si>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</si>
  <si>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</si>
  <si>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</si>
  <si>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</si>
  <si>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</si>
  <si>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</si>
  <si>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</si>
  <si>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</si>
  <si>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</si>
  <si>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</si>
  <si>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</si>
  <si>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</si>
  <si>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</si>
  <si>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</si>
  <si>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</si>
  <si>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</si>
  <si>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</si>
  <si>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</si>
  <si>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</si>
  <si>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</si>
  <si>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</si>
  <si>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</si>
  <si>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</si>
  <si>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</si>
  <si>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</si>
  <si>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</si>
  <si>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</si>
  <si>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</si>
  <si>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</si>
  <si>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</si>
  <si>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</si>
  <si>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</si>
  <si>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</si>
  <si>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</si>
  <si>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</si>
  <si>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</si>
  <si>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</si>
  <si>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</si>
  <si>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</si>
  <si>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</si>
  <si>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</si>
  <si>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</si>
  <si>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</si>
  <si>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</si>
  <si>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</si>
  <si>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</si>
  <si>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</si>
  <si>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</si>
  <si>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</si>
  <si>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</si>
  <si>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</si>
  <si>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</si>
  <si>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</si>
  <si>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</si>
  <si>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</si>
  <si>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</si>
  <si>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</si>
  <si>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</si>
  <si>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</si>
  <si>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</si>
  <si>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</si>
  <si>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</si>
  <si>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</si>
  <si>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</si>
  <si>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</si>
  <si>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</si>
  <si>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</si>
  <si>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</si>
  <si>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</si>
  <si>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</si>
  <si>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</si>
  <si>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</si>
  <si>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</si>
  <si>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</si>
  <si>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</si>
  <si>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</si>
  <si>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</si>
  <si>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</si>
  <si>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</si>
  <si>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</si>
  <si>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</si>
  <si>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</si>
  <si>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</si>
  <si>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</si>
  <si>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</si>
  <si>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</si>
  <si>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</si>
  <si>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</si>
  <si>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</si>
  <si>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</si>
  <si>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</si>
  <si>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</si>
  <si>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</si>
  <si>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</si>
  <si>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</si>
  <si>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</si>
  <si>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</si>
  <si>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</si>
  <si>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</si>
  <si>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</si>
  <si>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</si>
  <si>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</si>
  <si>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</si>
  <si>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</si>
  <si>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</si>
  <si>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</si>
  <si>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</si>
  <si>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</si>
  <si>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</si>
  <si>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</si>
  <si>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</si>
  <si>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</si>
  <si>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</si>
  <si>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</si>
  <si>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</si>
  <si>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</si>
  <si>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</si>
  <si>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</si>
  <si>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</si>
  <si>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</si>
  <si>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</si>
  <si>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</si>
  <si>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</si>
  <si>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</si>
  <si>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</si>
  <si>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</si>
  <si>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</si>
  <si>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</si>
  <si>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</si>
  <si>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</si>
  <si>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</si>
  <si>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</si>
  <si>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</si>
  <si>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</si>
  <si>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</si>
  <si>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</si>
  <si>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</si>
  <si>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</si>
  <si>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</si>
  <si>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</si>
  <si>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</si>
  <si>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</si>
  <si>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</si>
  <si>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</si>
  <si>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</si>
  <si>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</si>
  <si>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</si>
  <si>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</si>
  <si>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</si>
  <si>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</si>
  <si>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</si>
  <si>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</si>
  <si>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</si>
  <si>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</si>
  <si>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</si>
  <si>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</si>
  <si>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</si>
  <si>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</si>
  <si>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</si>
  <si>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</si>
  <si>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</si>
  <si>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</si>
  <si>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</si>
  <si>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</si>
  <si>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</si>
  <si>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</si>
  <si>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</si>
  <si>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</si>
  <si>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</si>
  <si>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</si>
  <si>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</si>
  <si>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</si>
  <si>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</si>
  <si>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</si>
  <si>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</si>
  <si>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</si>
  <si>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</si>
  <si>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</si>
  <si>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</si>
  <si>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</si>
  <si>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</si>
  <si>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</si>
  <si>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</si>
  <si>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</si>
  <si>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</si>
  <si>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</si>
  <si>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</si>
  <si>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</si>
  <si>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</si>
  <si>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</si>
  <si>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</si>
  <si>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</si>
  <si>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</si>
  <si>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</si>
  <si>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</si>
  <si>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</si>
  <si>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</si>
  <si>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</si>
  <si>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</si>
  <si>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</si>
  <si>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</si>
  <si>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</si>
  <si>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</si>
  <si>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</si>
  <si>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</si>
  <si>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</si>
  <si>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</si>
  <si>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</si>
  <si>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</si>
  <si>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</si>
  <si>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</si>
  <si>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</si>
  <si>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</si>
  <si>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</si>
  <si>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</si>
  <si>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</si>
  <si>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</si>
  <si>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</si>
  <si>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</si>
  <si>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</si>
  <si>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</si>
  <si>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</si>
  <si>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</si>
  <si>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</si>
  <si>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</si>
  <si>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</si>
  <si>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</si>
  <si>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</si>
  <si>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</si>
  <si>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</si>
  <si>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</si>
  <si>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</si>
  <si>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</si>
  <si>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</si>
  <si>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</si>
  <si>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</si>
  <si>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</si>
  <si>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</si>
  <si>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</si>
  <si>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</si>
  <si>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</si>
  <si>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</si>
  <si>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</si>
  <si>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</si>
  <si>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</si>
  <si>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</si>
  <si>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</si>
  <si>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</si>
  <si>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</si>
  <si>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</si>
  <si>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</si>
  <si>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</si>
  <si>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</si>
  <si>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</si>
  <si>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</si>
  <si>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</si>
  <si>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</si>
  <si>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</si>
  <si>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</si>
  <si>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</si>
  <si>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</si>
  <si>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</si>
  <si>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</si>
  <si>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</si>
  <si>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</si>
  <si>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</si>
  <si>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</si>
  <si>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</si>
  <si>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</si>
  <si>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</si>
  <si>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</si>
  <si>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</si>
  <si>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</si>
  <si>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</si>
  <si>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</si>
  <si>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</si>
  <si>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</si>
  <si>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</si>
  <si>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</si>
  <si>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</si>
  <si>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</si>
  <si>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</si>
  <si>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</si>
  <si>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</si>
  <si>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</si>
  <si>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</si>
  <si>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</si>
  <si>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</si>
  <si>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</si>
  <si>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</si>
  <si>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</si>
  <si>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</si>
  <si>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</si>
  <si>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</si>
  <si>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</si>
  <si>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</si>
  <si>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</si>
  <si>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</si>
  <si>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</si>
  <si>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</si>
  <si>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</si>
  <si>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</si>
  <si>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</si>
  <si>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</si>
  <si>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</si>
  <si>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</si>
  <si>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</si>
  <si>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</si>
  <si>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</si>
  <si>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</si>
  <si>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</si>
  <si>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</si>
  <si>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</si>
  <si>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</si>
  <si>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</si>
  <si>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</si>
  <si>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</si>
  <si>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</si>
  <si>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</si>
  <si>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</si>
  <si>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</si>
  <si>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</si>
  <si>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</si>
  <si>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</si>
  <si>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</si>
  <si>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</si>
  <si>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</si>
  <si>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</si>
  <si>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</si>
  <si>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</si>
  <si>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</si>
  <si>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</si>
  <si>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</si>
  <si>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</si>
  <si>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</si>
  <si>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</si>
  <si>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</si>
  <si>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</si>
  <si>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</si>
  <si>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</si>
  <si>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</si>
  <si>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</si>
  <si>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</si>
  <si>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</si>
  <si>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</si>
  <si>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</si>
  <si>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</si>
  <si>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</si>
  <si>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</si>
  <si>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</si>
  <si>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</si>
  <si>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</si>
  <si>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</si>
  <si>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</si>
  <si>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</si>
  <si>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</si>
  <si>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</si>
  <si>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</si>
  <si>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</si>
  <si>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</si>
  <si>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</si>
  <si>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</si>
  <si>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</si>
  <si>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</si>
  <si>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</si>
  <si>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</si>
  <si>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</si>
  <si>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</si>
  <si>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</si>
  <si>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</si>
  <si>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</si>
  <si>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</si>
  <si>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</si>
  <si>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</si>
  <si>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</si>
  <si>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</si>
  <si>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</si>
  <si>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</si>
  <si>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</si>
  <si>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</si>
  <si>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</si>
  <si>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</si>
  <si>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</si>
  <si>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</si>
  <si>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</si>
  <si>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</si>
  <si>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</si>
  <si>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</si>
  <si>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</si>
  <si>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</si>
  <si>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</si>
  <si>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</si>
  <si>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</si>
  <si>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</si>
  <si>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</si>
  <si>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</si>
  <si>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</si>
  <si>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</si>
  <si>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</si>
  <si>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</si>
  <si>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</si>
  <si>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</si>
  <si>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</si>
  <si>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</si>
  <si>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</si>
  <si>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</si>
  <si>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</si>
  <si>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</si>
  <si>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</si>
  <si>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</si>
  <si>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</si>
  <si>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</si>
  <si>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</si>
  <si>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</si>
  <si>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</si>
  <si>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</si>
  <si>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</si>
  <si>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</si>
  <si>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</si>
  <si>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</si>
  <si>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</si>
  <si>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</si>
  <si>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</si>
  <si>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</si>
  <si>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</si>
  <si>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</si>
  <si>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</si>
  <si>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</si>
  <si>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</si>
  <si>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</si>
  <si>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</si>
  <si>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</si>
  <si>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</si>
  <si>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</si>
  <si>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</si>
  <si>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</si>
  <si>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</si>
  <si>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</si>
  <si>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</si>
  <si>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</si>
  <si>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</si>
  <si>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</si>
  <si>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</si>
  <si>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</si>
  <si>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</si>
  <si>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</si>
  <si>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</si>
  <si>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</si>
  <si>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</si>
  <si>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</si>
  <si>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</si>
  <si>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</si>
  <si>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</si>
  <si>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</si>
  <si>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</si>
  <si>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</si>
  <si>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</si>
  <si>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</si>
  <si>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</si>
  <si>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</si>
  <si>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</si>
  <si>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</si>
  <si>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</si>
  <si>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</si>
  <si>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</si>
  <si>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</si>
  <si>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</si>
  <si>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</si>
  <si>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</si>
  <si>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</si>
  <si>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</si>
  <si>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</si>
  <si>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</si>
  <si>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</si>
  <si>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</si>
  <si>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</si>
  <si>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</si>
  <si>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</si>
  <si>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</si>
  <si>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</si>
  <si>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</si>
  <si>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</si>
  <si>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</si>
  <si>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</si>
  <si>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</si>
  <si>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</si>
  <si>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</si>
  <si>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</si>
  <si>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</si>
  <si>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</si>
  <si>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</si>
  <si>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</si>
  <si>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</si>
  <si>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</si>
  <si>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</si>
  <si>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</si>
  <si>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</si>
  <si>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</si>
  <si>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</si>
  <si>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</si>
  <si>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</si>
  <si>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</si>
  <si>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</si>
  <si>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</si>
  <si>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</si>
  <si>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</si>
  <si>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</si>
  <si>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</si>
  <si>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</si>
  <si>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</si>
  <si>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</si>
  <si>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</si>
  <si>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</si>
  <si>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</si>
  <si>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</si>
  <si>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</si>
  <si>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</si>
  <si>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</si>
  <si>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</si>
  <si>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</si>
  <si>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</si>
  <si>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</si>
  <si>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</si>
  <si>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</si>
  <si>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</si>
  <si>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</si>
  <si>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</si>
  <si>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</si>
  <si>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</si>
  <si>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</si>
  <si>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</si>
  <si>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</si>
  <si>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</si>
  <si>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</si>
  <si>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</si>
  <si>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</si>
  <si>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</si>
  <si>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</si>
  <si>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</si>
  <si>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</si>
  <si>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</si>
  <si>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</si>
  <si>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</si>
  <si>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</si>
  <si>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</si>
  <si>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</si>
  <si>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</si>
  <si>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</si>
  <si>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</si>
  <si>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</si>
  <si>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</si>
  <si>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</si>
  <si>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</si>
  <si>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</si>
  <si>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</si>
  <si>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</si>
  <si>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</si>
  <si>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</si>
  <si>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</si>
  <si>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</si>
  <si>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</si>
  <si>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</si>
  <si>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</si>
  <si>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</si>
  <si>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</si>
  <si>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</si>
  <si>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</si>
  <si>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</si>
  <si>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</si>
  <si>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</si>
  <si>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</si>
  <si>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</si>
  <si>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</si>
  <si>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</si>
  <si>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</si>
  <si>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</si>
  <si>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</si>
  <si>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</si>
  <si>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</si>
  <si>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</si>
  <si>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</si>
  <si>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</si>
  <si>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</si>
  <si>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</si>
  <si>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</si>
  <si>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</si>
  <si>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</si>
  <si>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</si>
  <si>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</si>
  <si>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</si>
  <si>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</si>
  <si>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</si>
  <si>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</si>
  <si>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</si>
  <si>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</si>
  <si>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</si>
  <si>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</si>
  <si>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</si>
  <si>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</si>
  <si>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</si>
  <si>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</si>
  <si>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</si>
  <si>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</si>
  <si>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</si>
  <si>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</si>
  <si>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</si>
  <si>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</si>
  <si>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</si>
  <si>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</si>
  <si>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</si>
  <si>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</si>
  <si>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</si>
  <si>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</si>
  <si>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</si>
  <si>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</si>
  <si>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</si>
  <si>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</si>
  <si>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</si>
  <si>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</si>
  <si>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</si>
  <si>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</si>
  <si>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</si>
  <si>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</si>
  <si>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</si>
  <si>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</si>
  <si>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</si>
  <si>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</si>
  <si>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</si>
  <si>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</si>
  <si>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</si>
  <si>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</si>
  <si>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</si>
  <si>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</si>
  <si>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</si>
  <si>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</si>
  <si>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</si>
  <si>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</si>
  <si>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</si>
  <si>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</si>
  <si>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</si>
  <si>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</si>
  <si>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</si>
  <si>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</si>
  <si>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</si>
  <si>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</si>
  <si>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</si>
  <si>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</si>
  <si>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</si>
  <si>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</si>
  <si>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</si>
  <si>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</si>
  <si>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</si>
  <si>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</si>
  <si>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</si>
  <si>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</si>
  <si>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</si>
  <si>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</si>
  <si>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</si>
  <si>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</si>
  <si>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</si>
  <si>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</si>
  <si>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</si>
  <si>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</si>
  <si>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</si>
  <si>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</si>
  <si>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</si>
  <si>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</si>
  <si>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</si>
  <si>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</si>
  <si>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</si>
  <si>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</si>
  <si>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</si>
  <si>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</si>
  <si>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</si>
  <si>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</si>
  <si>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</si>
  <si>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</si>
  <si>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</si>
  <si>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</si>
  <si>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</si>
  <si>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</si>
  <si>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</si>
  <si>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</si>
  <si>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</si>
  <si>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</si>
  <si>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</si>
  <si>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</si>
  <si>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</si>
  <si>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</si>
  <si>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</si>
  <si>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</si>
  <si>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</si>
  <si>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</si>
  <si>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</si>
  <si>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</si>
  <si>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</si>
  <si>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</si>
  <si>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</si>
  <si>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</si>
  <si>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</si>
  <si>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</si>
  <si>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</si>
  <si>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</si>
  <si>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</si>
  <si>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</si>
  <si>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</si>
  <si>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</si>
  <si>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</si>
  <si>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</si>
  <si>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</si>
  <si>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</si>
  <si>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</si>
  <si>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</si>
  <si>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</si>
  <si>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</si>
  <si>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</si>
  <si>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</si>
  <si>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</si>
  <si>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</si>
  <si>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</si>
  <si>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</si>
  <si>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</si>
  <si>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</si>
  <si>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</si>
  <si>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</si>
  <si>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</si>
  <si>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</si>
  <si>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</si>
  <si>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</si>
  <si>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</si>
  <si>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</si>
  <si>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</si>
  <si>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</si>
  <si>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</si>
  <si>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</si>
  <si>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</si>
  <si>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</si>
  <si>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</si>
  <si>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</si>
  <si>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</si>
  <si>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</si>
  <si>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</si>
  <si>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</si>
  <si>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</si>
  <si>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</si>
  <si>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</si>
  <si>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</si>
  <si>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</si>
  <si>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</si>
  <si>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</si>
  <si>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</si>
  <si>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</si>
  <si>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</si>
  <si>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</si>
  <si>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</si>
  <si>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</si>
  <si>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</si>
  <si>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</si>
  <si>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</si>
  <si>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</si>
  <si>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</si>
  <si>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</si>
  <si>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</si>
  <si>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</si>
  <si>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</si>
  <si>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</si>
  <si>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</si>
  <si>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</si>
  <si>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</si>
  <si>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</si>
  <si>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</si>
  <si>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</si>
  <si>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</si>
  <si>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</si>
  <si>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</si>
  <si>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</si>
  <si>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</si>
  <si>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</si>
  <si>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</si>
  <si>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</si>
  <si>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</si>
  <si>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</si>
  <si>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</si>
  <si>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</si>
  <si>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</si>
  <si>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</si>
  <si>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</si>
  <si>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</si>
  <si>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</si>
  <si>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</si>
  <si>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</si>
  <si>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</si>
  <si>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</si>
  <si>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</si>
  <si>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</si>
  <si>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</si>
  <si>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</si>
  <si>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</si>
  <si>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</si>
  <si>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</si>
  <si>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</si>
  <si>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</si>
  <si>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</si>
  <si>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</si>
  <si>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</si>
  <si>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</si>
  <si>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</si>
  <si>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</si>
  <si>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</si>
  <si>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</si>
  <si>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</si>
  <si>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</si>
  <si>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</si>
  <si>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</si>
  <si>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</si>
  <si>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</si>
  <si>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</si>
  <si>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</si>
  <si>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</si>
  <si>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</si>
  <si>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</si>
  <si>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</si>
  <si>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</si>
  <si>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</si>
  <si>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</si>
  <si>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</si>
  <si>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</si>
  <si>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</si>
  <si>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</si>
  <si>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</si>
  <si>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</si>
  <si>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</si>
  <si>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</si>
  <si>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</si>
  <si>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</si>
  <si>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</si>
  <si>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</si>
  <si>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</si>
  <si>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</si>
  <si>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</si>
  <si>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</si>
  <si>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</si>
  <si>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</si>
  <si>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</si>
  <si>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</si>
  <si>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</si>
  <si>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</si>
  <si>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</si>
  <si>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</si>
  <si>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</si>
  <si>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</si>
  <si>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</si>
  <si>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</si>
  <si>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</si>
  <si>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</si>
  <si>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</si>
  <si>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</si>
  <si>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</si>
  <si>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</si>
  <si>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</si>
  <si>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</si>
  <si>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</si>
  <si>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</si>
  <si>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</si>
  <si>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</si>
  <si>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</si>
  <si>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</si>
  <si>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</si>
  <si>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</si>
  <si>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</si>
  <si>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</si>
  <si>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</si>
  <si>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</si>
  <si>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</si>
  <si>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</si>
  <si>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</si>
  <si>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</si>
  <si>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</si>
  <si>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</si>
  <si>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</si>
  <si>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</si>
  <si>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</si>
  <si>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</si>
  <si>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</si>
  <si>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</si>
  <si>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</si>
  <si>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</si>
  <si>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</si>
  <si>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</si>
  <si>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</si>
  <si>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</si>
  <si>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</si>
  <si>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</si>
  <si>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</si>
  <si>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</si>
  <si>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</si>
  <si>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</si>
  <si>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</si>
  <si>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</si>
  <si>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</si>
  <si>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</si>
  <si>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</si>
  <si>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</si>
  <si>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</si>
  <si>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</si>
  <si>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</si>
  <si>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</si>
  <si>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</si>
  <si>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</si>
  <si>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</si>
  <si>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</si>
  <si>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</si>
  <si>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</si>
  <si>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</si>
  <si>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</si>
  <si>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</si>
  <si>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</si>
  <si>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</si>
  <si>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</si>
  <si>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</si>
  <si>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</si>
  <si>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</si>
  <si>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</si>
  <si>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</si>
  <si>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</si>
  <si>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</si>
  <si>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</si>
  <si>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</si>
  <si>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</si>
  <si>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</si>
  <si>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</si>
  <si>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</si>
  <si>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</si>
  <si>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</si>
  <si>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</si>
  <si>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</si>
  <si>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</si>
  <si>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</si>
  <si>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</si>
  <si>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</si>
  <si>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</si>
  <si>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</si>
  <si>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</si>
  <si>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</si>
  <si>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</si>
  <si>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</si>
  <si>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</si>
  <si>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</si>
  <si>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</si>
  <si>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</si>
  <si>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</si>
  <si>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</si>
  <si>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</si>
  <si>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</si>
  <si>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</si>
  <si>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</si>
  <si>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</si>
  <si>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</si>
  <si>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</si>
  <si>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</si>
  <si>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</si>
  <si>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</si>
  <si>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</si>
  <si>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</si>
  <si>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</si>
  <si>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</si>
  <si>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</si>
  <si>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</si>
  <si>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</si>
  <si>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</si>
  <si>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</si>
  <si>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</si>
  <si>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</si>
  <si>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</si>
  <si>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</si>
  <si>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</si>
  <si>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</si>
  <si>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</si>
  <si>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</si>
  <si>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</si>
  <si>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</si>
  <si>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</si>
  <si>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</si>
  <si>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</si>
  <si>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</si>
  <si>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</si>
  <si>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</si>
  <si>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</si>
  <si>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</si>
  <si>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</si>
  <si>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</si>
  <si>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</si>
  <si>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</si>
  <si>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</si>
  <si>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</si>
  <si>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</si>
  <si>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</si>
  <si>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</si>
  <si>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</si>
  <si>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</si>
  <si>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</si>
  <si>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</si>
  <si>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</si>
  <si>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</si>
  <si>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</si>
  <si>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</si>
  <si>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</si>
  <si>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</si>
  <si>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</si>
  <si>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</si>
  <si>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</si>
  <si>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</si>
  <si>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</si>
  <si>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</si>
  <si>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</si>
  <si>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</si>
  <si>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</si>
  <si>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</si>
  <si>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</si>
  <si>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</si>
  <si>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</si>
  <si>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</si>
  <si>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</si>
  <si>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</si>
  <si>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</si>
  <si>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</si>
  <si>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</si>
  <si>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</si>
  <si>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</si>
  <si>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</si>
  <si>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</si>
  <si>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</si>
  <si>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</si>
  <si>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</si>
  <si>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</si>
  <si>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</si>
  <si>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</si>
  <si>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</si>
  <si>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</si>
  <si>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</si>
  <si>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</si>
  <si>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</si>
  <si>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</si>
  <si>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</si>
  <si>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</si>
  <si>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</si>
  <si>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</si>
  <si>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</si>
  <si>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</si>
  <si>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</si>
  <si>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</si>
  <si>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</si>
  <si>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</si>
  <si>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</si>
  <si>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</si>
  <si>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</si>
  <si>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</si>
  <si>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</si>
  <si>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</si>
  <si>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</si>
  <si>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</si>
  <si>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</si>
  <si>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</si>
  <si>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</si>
  <si>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</si>
  <si>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</si>
  <si>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</si>
  <si>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</si>
  <si>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</si>
  <si>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</si>
  <si>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</si>
  <si>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</si>
  <si>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</si>
  <si>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</si>
  <si>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</si>
  <si>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</si>
  <si>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</si>
  <si>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</si>
  <si>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</si>
  <si>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</si>
  <si>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</si>
  <si>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</si>
  <si>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</si>
  <si>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</si>
  <si>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</si>
  <si>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</si>
  <si>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</si>
  <si>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</si>
  <si>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</si>
  <si>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</si>
  <si>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</si>
  <si>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</si>
  <si>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</si>
  <si>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</si>
  <si>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</si>
  <si>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</si>
  <si>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</si>
  <si>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</si>
  <si>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</si>
  <si>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</si>
  <si>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</si>
  <si>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</si>
  <si>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</si>
  <si>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</si>
  <si>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</si>
  <si>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</si>
  <si>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</si>
  <si>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</si>
  <si>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</si>
  <si>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</si>
  <si>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</si>
  <si>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</si>
  <si>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</si>
  <si>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</si>
  <si>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</si>
  <si>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</si>
  <si>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</si>
  <si>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</si>
  <si>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</si>
  <si>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</si>
  <si>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</si>
  <si>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</si>
  <si>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</si>
  <si>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</si>
  <si>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</si>
  <si>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</si>
  <si>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</si>
  <si>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</si>
  <si>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</si>
  <si>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</si>
  <si>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</si>
  <si>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</si>
  <si>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</si>
  <si>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</si>
  <si>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</si>
  <si>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</si>
  <si>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</si>
  <si>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</si>
  <si>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</si>
  <si>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</si>
  <si>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</si>
  <si>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</si>
  <si>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</si>
  <si>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</si>
  <si>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</si>
  <si>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</si>
  <si>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</si>
  <si>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</si>
  <si>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</si>
  <si>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</si>
  <si>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</si>
  <si>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</si>
  <si>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</si>
  <si>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</si>
  <si>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</si>
  <si>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</si>
  <si>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</si>
  <si>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</si>
  <si>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</si>
  <si>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</si>
  <si>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</si>
  <si>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</si>
  <si>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</si>
  <si>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</si>
  <si>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</si>
  <si>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</si>
  <si>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</si>
  <si>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</si>
  <si>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</si>
  <si>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</si>
  <si>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</si>
  <si>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</si>
  <si>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</si>
  <si>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</si>
  <si>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</si>
  <si>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</si>
  <si>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</si>
  <si>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</si>
  <si>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</si>
  <si>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</si>
  <si>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</si>
  <si>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</si>
  <si>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</si>
  <si>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</si>
  <si>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</si>
  <si>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</si>
  <si>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</si>
  <si>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</si>
  <si>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</si>
  <si>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</si>
  <si>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</si>
  <si>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</si>
  <si>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</si>
  <si>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</si>
  <si>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</si>
  <si>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</si>
  <si>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</si>
  <si>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</si>
  <si>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</si>
  <si>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</si>
  <si>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</si>
  <si>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</si>
  <si>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</si>
  <si>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</si>
  <si>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</si>
  <si>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</si>
  <si>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</si>
  <si>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</si>
  <si>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</si>
  <si>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</si>
  <si>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</si>
  <si>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</si>
  <si>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</si>
  <si>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</si>
  <si>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</si>
  <si>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</si>
  <si>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</si>
  <si>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</si>
  <si>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</si>
  <si>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</si>
  <si>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</si>
  <si>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</si>
  <si>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</si>
  <si>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</si>
  <si>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</si>
  <si>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</si>
  <si>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</si>
  <si>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</si>
  <si>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</si>
  <si>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</si>
  <si>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</si>
  <si>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</si>
  <si>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</si>
  <si>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</si>
  <si>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</si>
  <si>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</si>
  <si>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</si>
  <si>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</si>
  <si>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</si>
  <si>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</si>
  <si>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</si>
  <si>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</si>
  <si>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</si>
  <si>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</si>
  <si>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</si>
  <si>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</si>
  <si>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</si>
  <si>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</si>
  <si>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</si>
  <si>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</si>
  <si>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</si>
  <si>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</si>
  <si>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</si>
  <si>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</si>
  <si>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</si>
  <si>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</si>
  <si>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</si>
  <si>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</si>
  <si>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</si>
  <si>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</si>
  <si>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</si>
  <si>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</si>
  <si>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</si>
  <si>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</si>
  <si>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</si>
  <si>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</si>
  <si>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</si>
  <si>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</si>
  <si>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</si>
  <si>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</si>
  <si>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</si>
  <si>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</si>
  <si>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</si>
  <si>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</si>
  <si>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</si>
  <si>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</si>
  <si>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</si>
  <si>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</si>
  <si>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</si>
  <si>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</si>
  <si>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</si>
  <si>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</si>
  <si>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</si>
  <si>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</si>
  <si>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</si>
  <si>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</si>
  <si>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</si>
  <si>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</si>
  <si>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</si>
  <si>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</si>
  <si>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</si>
  <si>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</si>
  <si>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</si>
  <si>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</si>
  <si>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</si>
  <si>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</si>
  <si>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</si>
  <si>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</si>
  <si>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</si>
  <si>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</si>
  <si>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</si>
  <si>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</si>
  <si>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</si>
  <si>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</si>
  <si>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</si>
  <si>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</si>
  <si>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</si>
  <si>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</si>
  <si>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</si>
  <si>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</si>
  <si>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</si>
  <si>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</si>
  <si>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</si>
  <si>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</si>
  <si>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</si>
  <si>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</si>
  <si>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</si>
  <si>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</si>
  <si>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</si>
  <si>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</si>
  <si>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</si>
  <si>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</si>
  <si>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</si>
  <si>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</si>
  <si>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</si>
  <si>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</si>
  <si>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</si>
  <si>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</si>
  <si>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</si>
  <si>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</si>
  <si>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</si>
  <si>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</si>
  <si>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</si>
  <si>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</si>
  <si>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</si>
  <si>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</si>
  <si>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</si>
  <si>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</si>
  <si>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</si>
  <si>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</si>
  <si>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</si>
  <si>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</si>
  <si>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</si>
  <si>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</si>
  <si>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</si>
  <si>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</si>
  <si>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</si>
  <si>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</si>
  <si>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</si>
  <si>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</si>
  <si>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</si>
  <si>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</si>
  <si>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</si>
  <si>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</si>
  <si>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</si>
  <si>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</si>
  <si>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</si>
  <si>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</si>
  <si>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</si>
  <si>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</si>
  <si>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</si>
  <si>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</si>
  <si>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</si>
  <si>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</si>
  <si>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</si>
  <si>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</si>
  <si>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</si>
  <si>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</si>
  <si>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</si>
  <si>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</si>
  <si>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</si>
  <si>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</si>
  <si>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</si>
  <si>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</si>
  <si>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</si>
  <si>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</si>
  <si>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</si>
  <si>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</si>
  <si>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</si>
  <si>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</si>
  <si>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</si>
  <si>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</si>
  <si>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</si>
  <si>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</si>
  <si>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</si>
  <si>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</si>
  <si>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</si>
  <si>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</si>
  <si>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</si>
  <si>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</si>
  <si>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</si>
  <si>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</si>
  <si>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</si>
  <si>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</si>
  <si>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</si>
  <si>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</si>
  <si>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</si>
  <si>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</si>
  <si>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</si>
  <si>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</si>
  <si>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</si>
  <si>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</si>
  <si>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</si>
  <si>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</si>
  <si>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</si>
  <si>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</si>
  <si>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</si>
  <si>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</si>
  <si>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</si>
  <si>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</si>
  <si>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</si>
  <si>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</si>
  <si>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</si>
  <si>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</si>
  <si>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</si>
  <si>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</si>
  <si>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</si>
  <si>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</si>
  <si>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</si>
  <si>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</si>
  <si>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</si>
  <si>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</si>
  <si>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</si>
  <si>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</si>
  <si>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</si>
  <si>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</si>
  <si>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</si>
  <si>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</si>
  <si>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</si>
  <si>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</si>
  <si>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</si>
  <si>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</si>
  <si>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</si>
  <si>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</si>
  <si>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</si>
  <si>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</si>
  <si>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</si>
  <si>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</si>
  <si>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</si>
  <si>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</si>
  <si>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</si>
  <si>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</si>
  <si>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</si>
  <si>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</si>
  <si>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</si>
  <si>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</si>
  <si>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</si>
  <si>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</si>
  <si>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</si>
  <si>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</si>
  <si>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</si>
  <si>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</si>
  <si>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</si>
  <si>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</si>
  <si>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</si>
  <si>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</si>
  <si>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</si>
  <si>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</si>
  <si>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</si>
  <si>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</si>
  <si>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</si>
  <si>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</si>
  <si>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</si>
  <si>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</si>
  <si>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</si>
  <si>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</si>
  <si>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</si>
  <si>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</si>
  <si>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</si>
  <si>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</si>
  <si>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</si>
  <si>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</si>
  <si>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</si>
  <si>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</si>
  <si>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</si>
  <si>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</si>
  <si>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</si>
  <si>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</si>
  <si>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</si>
  <si>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</si>
  <si>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</si>
  <si>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</si>
  <si>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</si>
  <si>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</si>
  <si>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</si>
  <si>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</si>
  <si>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</si>
  <si>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</si>
  <si>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</si>
  <si>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</si>
  <si>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</si>
  <si>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</si>
  <si>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</si>
  <si>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</si>
  <si>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</si>
  <si>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</si>
  <si>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</si>
  <si>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</si>
  <si>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</si>
  <si>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</si>
  <si>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</si>
  <si>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</si>
  <si>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</si>
  <si>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</si>
  <si>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</si>
  <si>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</si>
  <si>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</si>
  <si>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</si>
  <si>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</si>
  <si>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</si>
  <si>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</si>
  <si>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</si>
  <si>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</si>
  <si>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</si>
  <si>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</si>
  <si>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</si>
  <si>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</si>
  <si>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</si>
  <si>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</si>
  <si>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</si>
  <si>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</si>
  <si>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</si>
  <si>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</si>
  <si>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</si>
  <si>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</si>
  <si>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</si>
  <si>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</si>
  <si>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</si>
  <si>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</si>
  <si>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</si>
  <si>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</si>
  <si>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</si>
  <si>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</si>
  <si>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</si>
  <si>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</si>
  <si>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</si>
  <si>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</si>
  <si>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</si>
  <si>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</si>
  <si>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</si>
  <si>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</si>
  <si>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</si>
  <si>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</si>
  <si>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</si>
  <si>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</si>
  <si>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</si>
  <si>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</si>
  <si>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</si>
  <si>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</si>
  <si>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</si>
  <si>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</si>
  <si>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</si>
  <si>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</si>
  <si>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</si>
  <si>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</si>
  <si>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</si>
  <si>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</si>
  <si>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</si>
  <si>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</si>
  <si>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</si>
  <si>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</si>
  <si>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</si>
  <si>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</si>
  <si>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</si>
  <si>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</si>
  <si>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</si>
  <si>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</si>
  <si>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</si>
  <si>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</si>
  <si>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</si>
  <si>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</si>
  <si>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</si>
  <si>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</si>
  <si>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</si>
  <si>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</si>
  <si>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</si>
  <si>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</si>
  <si>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</si>
  <si>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</si>
  <si>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</si>
  <si>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</si>
  <si>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</si>
  <si>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</si>
  <si>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</si>
  <si>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</si>
  <si>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</si>
  <si>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</si>
  <si>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</si>
  <si>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</si>
  <si>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</si>
  <si>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</si>
  <si>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</si>
  <si>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</si>
  <si>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</si>
  <si>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</si>
  <si>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</si>
  <si>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</si>
  <si>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</si>
  <si>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</si>
  <si>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</si>
  <si>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</si>
  <si>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</si>
  <si>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</si>
  <si>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</si>
  <si>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</si>
  <si>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</si>
  <si>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</si>
  <si>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</si>
  <si>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</si>
  <si>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</si>
  <si>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</si>
  <si>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</si>
  <si>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</si>
  <si>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</si>
  <si>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</si>
  <si>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</si>
  <si>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</si>
  <si>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</si>
  <si>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</si>
  <si>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</si>
  <si>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</si>
  <si>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</si>
  <si>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</si>
  <si>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</si>
  <si>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</si>
  <si>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</si>
  <si>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</si>
  <si>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</si>
  <si>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</si>
  <si>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</si>
  <si>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</si>
  <si>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</si>
  <si>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</si>
  <si>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</si>
  <si>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</si>
  <si>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</si>
  <si>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</si>
  <si>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</si>
  <si>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</si>
  <si>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</si>
  <si>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</si>
  <si>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</si>
  <si>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</si>
  <si>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</si>
  <si>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</si>
  <si>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</si>
  <si>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</si>
  <si>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</si>
  <si>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</si>
  <si>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</si>
  <si>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</si>
  <si>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</si>
  <si>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</si>
  <si>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</si>
  <si>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</si>
  <si>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</si>
  <si>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</si>
  <si>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</si>
  <si>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</si>
  <si>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</si>
  <si>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</si>
  <si>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</si>
  <si>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</si>
  <si>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</si>
  <si>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</si>
  <si>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</si>
  <si>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</si>
  <si>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</si>
  <si>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</si>
  <si>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</si>
  <si>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</si>
  <si>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</si>
  <si>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</si>
  <si>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</si>
  <si>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</si>
  <si>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</si>
  <si>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</si>
  <si>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</si>
  <si>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</si>
  <si>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</si>
  <si>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</si>
  <si>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</si>
  <si>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</si>
  <si>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</si>
  <si>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</si>
  <si>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</si>
  <si>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</si>
  <si>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</si>
  <si>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</si>
  <si>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</si>
  <si>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</si>
  <si>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</si>
  <si>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</si>
  <si>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</si>
  <si>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</si>
  <si>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</si>
  <si>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</si>
  <si>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</si>
  <si>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</si>
  <si>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</si>
  <si>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</si>
  <si>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</si>
  <si>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</si>
  <si>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</si>
  <si>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</si>
  <si>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</si>
  <si>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</si>
  <si>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</si>
  <si>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</si>
  <si>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</si>
  <si>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</si>
  <si>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</si>
  <si>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</si>
  <si>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</si>
  <si>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</si>
  <si>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</si>
  <si>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</si>
  <si>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</si>
  <si>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</si>
  <si>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</si>
  <si>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</si>
  <si>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</si>
  <si>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</si>
  <si>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</si>
  <si>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</si>
  <si>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</si>
  <si>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</si>
  <si>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</si>
  <si>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</si>
  <si>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</si>
  <si>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</si>
  <si>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</si>
  <si>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</si>
  <si>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</si>
  <si>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</si>
  <si>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</si>
  <si>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</si>
  <si>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</si>
  <si>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</si>
  <si>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</si>
  <si>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</si>
  <si>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</si>
  <si>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</si>
  <si>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</si>
  <si>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</si>
  <si>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</si>
  <si>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</si>
  <si>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</si>
  <si>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</si>
  <si>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</si>
  <si>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</si>
  <si>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</si>
  <si>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</si>
  <si>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</si>
  <si>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</si>
  <si>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</si>
  <si>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</si>
  <si>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</si>
  <si>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</si>
  <si>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</si>
  <si>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</si>
  <si>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</si>
  <si>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</si>
  <si>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</si>
  <si>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</si>
  <si>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</si>
  <si>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</si>
  <si>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</si>
  <si>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</si>
  <si>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</si>
  <si>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</si>
  <si>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</si>
  <si>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</si>
  <si>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</si>
  <si>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</si>
  <si>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</si>
  <si>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</si>
  <si>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</si>
  <si>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</si>
  <si>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</si>
  <si>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</si>
  <si>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</si>
  <si>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</si>
  <si>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</si>
  <si>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</si>
  <si>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</si>
  <si>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</si>
  <si>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</si>
  <si>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</si>
  <si>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</si>
  <si>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</si>
  <si>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</si>
  <si>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</si>
  <si>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</si>
  <si>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</si>
  <si>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</si>
  <si>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</si>
  <si>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</si>
  <si>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</si>
  <si>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</si>
  <si>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</si>
  <si>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</si>
  <si>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</si>
  <si>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</si>
  <si>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</si>
  <si>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</si>
  <si>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</si>
  <si>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</si>
  <si>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</si>
  <si>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</si>
  <si>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</si>
  <si>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</si>
  <si>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</si>
  <si>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</si>
  <si>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</si>
  <si>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</si>
  <si>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</si>
  <si>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</si>
  <si>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</si>
  <si>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</si>
  <si>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</si>
  <si>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</si>
  <si>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</si>
  <si>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</si>
  <si>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</si>
  <si>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</si>
  <si>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</si>
  <si>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</si>
  <si>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</si>
  <si>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</si>
  <si>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</si>
  <si>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</si>
  <si>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</si>
  <si>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</si>
  <si>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</si>
  <si>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</si>
  <si>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</si>
  <si>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</si>
  <si>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</si>
  <si>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</si>
  <si>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</si>
  <si>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</si>
  <si>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</si>
  <si>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</si>
  <si>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</si>
  <si>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</si>
  <si>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</si>
  <si>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</si>
  <si>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</si>
  <si>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</si>
  <si>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</si>
  <si>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</si>
  <si>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</si>
  <si>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</si>
  <si>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</si>
  <si>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</si>
  <si>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</si>
  <si>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</si>
  <si>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</si>
  <si>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</si>
  <si>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</si>
  <si>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</si>
  <si>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</si>
  <si>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</si>
  <si>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</si>
  <si>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</si>
  <si>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</si>
  <si>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</si>
  <si>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</si>
  <si>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</si>
  <si>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</si>
  <si>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</si>
  <si>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</si>
  <si>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</si>
  <si>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</si>
  <si>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</si>
  <si>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</si>
  <si>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</si>
  <si>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</si>
  <si>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</si>
  <si>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</si>
  <si>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</si>
  <si>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</si>
  <si>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</si>
  <si>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</si>
  <si>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</si>
  <si>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</si>
  <si>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</si>
  <si>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</si>
  <si>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</si>
  <si>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</si>
  <si>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</si>
  <si>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</si>
  <si>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</si>
  <si>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</si>
  <si>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</si>
  <si>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</si>
  <si>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</si>
  <si>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</si>
  <si>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</si>
  <si>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</si>
  <si>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</si>
  <si>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</si>
  <si>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</si>
  <si>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</si>
  <si>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</si>
  <si>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</si>
  <si>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</si>
  <si>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</si>
  <si>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</si>
  <si>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</si>
  <si>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</si>
  <si>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</si>
  <si>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</si>
  <si>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</si>
  <si>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</si>
  <si>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</si>
  <si>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</si>
  <si>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</si>
  <si>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</si>
  <si>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</si>
  <si>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</si>
  <si>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</si>
  <si>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</si>
  <si>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</si>
  <si>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</si>
  <si>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</si>
  <si>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</si>
  <si>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</si>
  <si>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</si>
  <si>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</si>
  <si>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</si>
  <si>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</si>
  <si>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</si>
  <si>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</si>
  <si>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</si>
  <si>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</si>
  <si>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</si>
  <si>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</si>
  <si>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</si>
  <si>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</si>
  <si>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</si>
  <si>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</si>
  <si>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</si>
  <si>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</si>
  <si>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</si>
  <si>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</si>
  <si>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</si>
  <si>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</si>
  <si>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</si>
  <si>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</si>
  <si>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</si>
  <si>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</si>
  <si>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</si>
  <si>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</si>
  <si>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</si>
  <si>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</si>
  <si>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</si>
  <si>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</si>
  <si>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</si>
  <si>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</si>
  <si>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</si>
  <si>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</si>
  <si>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</si>
  <si>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</si>
  <si>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</si>
  <si>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</si>
  <si>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</si>
  <si>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</si>
  <si>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</si>
  <si>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</si>
  <si>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</si>
  <si>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</si>
  <si>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</si>
  <si>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</si>
  <si>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</si>
  <si>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</si>
  <si>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</si>
  <si>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</si>
  <si>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</si>
  <si>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</si>
  <si>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</si>
  <si>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</si>
  <si>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</si>
  <si>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</si>
  <si>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</si>
  <si>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</si>
  <si>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</si>
  <si>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</si>
  <si>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</si>
  <si>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</si>
  <si>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</si>
  <si>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</si>
  <si>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</si>
  <si>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</si>
  <si>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</si>
  <si>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</si>
  <si>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</si>
  <si>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</si>
  <si>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</si>
  <si>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</si>
  <si>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</si>
  <si>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</si>
  <si>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</si>
  <si>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</si>
  <si>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</si>
  <si>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</si>
  <si>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</si>
  <si>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</si>
  <si>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</si>
  <si>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</si>
  <si>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</si>
  <si>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</si>
  <si>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</si>
  <si>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</si>
  <si>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</si>
  <si>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</si>
  <si>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</si>
  <si>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</si>
  <si>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</si>
  <si>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</si>
  <si>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</si>
  <si>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</si>
  <si>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</si>
  <si>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</si>
  <si>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</si>
  <si>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</si>
  <si>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</si>
  <si>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</si>
  <si>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</si>
  <si>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</si>
  <si>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</si>
  <si>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</si>
  <si>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</si>
  <si>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</si>
  <si>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</si>
  <si>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</si>
  <si>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</si>
  <si>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</si>
  <si>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</si>
  <si>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</si>
  <si>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</si>
  <si>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</si>
  <si>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</si>
  <si>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</si>
  <si>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</si>
  <si>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</si>
  <si>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</si>
  <si>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</si>
  <si>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</si>
  <si>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</si>
  <si>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</si>
  <si>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</si>
  <si>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</si>
  <si>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</si>
  <si>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</si>
  <si>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</si>
  <si>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</si>
  <si>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</si>
  <si>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</si>
  <si>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</si>
  <si>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</si>
  <si>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</si>
  <si>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</si>
  <si>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</si>
  <si>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</si>
  <si>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</si>
  <si>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</si>
  <si>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</si>
  <si>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</si>
  <si>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</si>
  <si>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</si>
  <si>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</si>
  <si>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</si>
  <si>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</si>
  <si>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</si>
  <si>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</si>
  <si>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</si>
  <si>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</si>
  <si>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</si>
  <si>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</si>
  <si>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</si>
  <si>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</si>
  <si>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</si>
  <si>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</si>
  <si>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</si>
  <si>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</si>
  <si>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</si>
  <si>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</si>
  <si>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</si>
  <si>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</si>
  <si>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</si>
  <si>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</si>
  <si>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</si>
  <si>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</si>
  <si>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</si>
  <si>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</si>
  <si>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</si>
  <si>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</si>
  <si>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</si>
  <si>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</si>
  <si>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</si>
  <si>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</si>
  <si>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</si>
  <si>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</si>
  <si>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</si>
  <si>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</si>
  <si>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</si>
  <si>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</si>
  <si>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</si>
  <si>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</si>
  <si>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</si>
  <si>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</si>
  <si>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</si>
  <si>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</si>
  <si>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</si>
  <si>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</si>
  <si>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</si>
  <si>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</si>
  <si>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</si>
  <si>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</si>
  <si>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</si>
  <si>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</si>
  <si>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</si>
  <si>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</si>
  <si>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</si>
  <si>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</si>
  <si>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</si>
  <si>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</si>
  <si>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</si>
  <si>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</si>
  <si>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</si>
  <si>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</si>
  <si>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</si>
  <si>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</si>
  <si>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</si>
  <si>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</si>
  <si>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</si>
  <si>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</si>
  <si>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</si>
  <si>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</si>
  <si>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</si>
  <si>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</si>
  <si>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</si>
  <si>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</si>
  <si>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</si>
  <si>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</si>
  <si>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</si>
  <si>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</si>
  <si>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</si>
  <si>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</si>
  <si>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</si>
  <si>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</si>
  <si>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</si>
  <si>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</si>
  <si>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</si>
  <si>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</si>
  <si>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</si>
  <si>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</si>
  <si>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</si>
  <si>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</si>
  <si>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</si>
  <si>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</si>
  <si>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</si>
  <si>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</si>
  <si>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</si>
  <si>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</si>
  <si>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</si>
  <si>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</si>
  <si>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</si>
  <si>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</si>
  <si>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</si>
  <si>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</si>
  <si>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</si>
  <si>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</si>
  <si>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</si>
  <si>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</si>
  <si>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</si>
  <si>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</si>
  <si>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</si>
  <si>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</si>
  <si>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</si>
  <si>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</si>
  <si>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</si>
  <si>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</si>
  <si>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</si>
  <si>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</si>
  <si>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</si>
  <si>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</si>
  <si>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</si>
  <si>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</si>
  <si>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</si>
  <si>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</si>
  <si>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</si>
  <si>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</si>
  <si>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</si>
  <si>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</si>
  <si>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</si>
  <si>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</si>
  <si>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</si>
  <si>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</si>
  <si>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</si>
  <si>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</si>
  <si>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</si>
  <si>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</si>
  <si>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</si>
  <si>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</si>
  <si>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</si>
  <si>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</si>
  <si>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</si>
  <si>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</si>
  <si>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</si>
  <si>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</si>
  <si>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</si>
  <si>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</si>
  <si>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</si>
  <si>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</si>
  <si>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</si>
  <si>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</si>
  <si>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</si>
  <si>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</si>
  <si>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</si>
  <si>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</si>
  <si>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</si>
  <si>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</si>
  <si>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</si>
  <si>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</si>
  <si>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</si>
  <si>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</si>
  <si>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</si>
  <si>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</si>
  <si>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</si>
  <si>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</si>
  <si>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</si>
  <si>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</si>
  <si>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</si>
  <si>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</si>
  <si>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</si>
  <si>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</si>
  <si>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</si>
  <si>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</si>
  <si>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</si>
  <si>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</si>
  <si>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</si>
  <si>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</si>
  <si>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</si>
  <si>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</si>
  <si>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</si>
  <si>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</si>
  <si>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</si>
  <si>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</si>
  <si>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</si>
  <si>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</si>
  <si>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</si>
  <si>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</si>
  <si>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</si>
  <si>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</si>
  <si>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</si>
  <si>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</si>
  <si>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</si>
  <si>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</si>
  <si>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</si>
  <si>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</si>
  <si>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</si>
  <si>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</si>
  <si>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</si>
  <si>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</si>
  <si>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</si>
  <si>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</si>
  <si>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</si>
  <si>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</si>
  <si>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</si>
  <si>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</si>
  <si>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</si>
  <si>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</si>
  <si>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</si>
  <si>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</si>
  <si>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</si>
  <si>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</si>
  <si>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</si>
  <si>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</si>
  <si>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</si>
  <si>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</si>
  <si>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</si>
  <si>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</si>
  <si>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</si>
  <si>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</si>
  <si>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</si>
  <si>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</si>
  <si>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</si>
  <si>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</si>
  <si>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</si>
  <si>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</si>
  <si>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</si>
  <si>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</si>
  <si>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</si>
  <si>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</si>
  <si>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</si>
  <si>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</si>
  <si>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</si>
  <si>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</si>
  <si>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</si>
  <si>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</si>
  <si>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</si>
  <si>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</si>
  <si>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</si>
  <si>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</si>
  <si>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</si>
  <si>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</si>
  <si>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</si>
  <si>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</si>
  <si>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</si>
  <si>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</si>
  <si>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</si>
  <si>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</si>
  <si>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</si>
  <si>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</si>
  <si>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</si>
  <si>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</si>
  <si>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</si>
  <si>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</si>
  <si>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</si>
  <si>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</si>
  <si>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</si>
  <si>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</si>
  <si>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</si>
  <si>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</si>
  <si>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</si>
  <si>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</si>
  <si>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</si>
  <si>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</si>
  <si>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</si>
  <si>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</si>
  <si>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</si>
  <si>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</si>
  <si>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</si>
  <si>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</si>
  <si>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</si>
  <si>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</si>
  <si>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</si>
  <si>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</si>
  <si>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</si>
  <si>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</si>
  <si>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</si>
  <si>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</si>
  <si>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</si>
  <si>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</si>
  <si>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</si>
  <si>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</si>
  <si>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</si>
  <si>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</si>
  <si>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</si>
  <si>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</si>
  <si>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</si>
  <si>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</si>
  <si>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</si>
  <si>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</si>
  <si>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</si>
  <si>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</si>
  <si>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</si>
  <si>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</si>
  <si>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</si>
  <si>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</si>
  <si>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</si>
  <si>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</si>
  <si>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</si>
  <si>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</si>
  <si>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</si>
  <si>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</si>
  <si>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</si>
  <si>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</si>
  <si>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</si>
  <si>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</si>
  <si>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</si>
  <si>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</si>
  <si>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</si>
  <si>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</si>
  <si>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</si>
  <si>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</si>
  <si>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</si>
  <si>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</si>
  <si>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</si>
  <si>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</si>
  <si>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</si>
  <si>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</si>
  <si>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</si>
  <si>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</si>
  <si>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</si>
  <si>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</si>
  <si>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</si>
  <si>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</si>
  <si>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</si>
  <si>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</si>
  <si>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</si>
  <si>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</si>
  <si>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</si>
  <si>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</si>
  <si>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</si>
  <si>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</si>
  <si>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</si>
  <si>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</si>
  <si>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</si>
  <si>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</si>
  <si>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</si>
  <si>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</si>
  <si>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</si>
  <si>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</si>
  <si>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</si>
  <si>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</si>
  <si>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</si>
  <si>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</si>
  <si>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</si>
  <si>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</si>
  <si>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</si>
  <si>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</si>
  <si>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</si>
  <si>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</si>
  <si>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</si>
  <si>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</si>
  <si>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</si>
  <si>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</si>
  <si>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</si>
  <si>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</si>
  <si>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</si>
  <si>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</si>
  <si>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</si>
  <si>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</si>
  <si>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</si>
  <si>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</si>
  <si>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</si>
  <si>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</si>
  <si>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</si>
  <si>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</si>
  <si>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</si>
  <si>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</si>
  <si>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</si>
  <si>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</si>
  <si>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</si>
  <si>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</si>
  <si>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</si>
  <si>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</si>
  <si>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</si>
  <si>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</si>
  <si>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</si>
  <si>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</si>
  <si>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</si>
  <si>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</si>
  <si>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</si>
  <si>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</si>
  <si>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</si>
  <si>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</si>
  <si>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</si>
  <si>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</si>
  <si>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</si>
  <si>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</si>
  <si>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</si>
  <si>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</si>
  <si>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</si>
  <si>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</si>
  <si>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</si>
  <si>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</si>
  <si>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</si>
  <si>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</si>
  <si>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</si>
  <si>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</si>
  <si>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</si>
  <si>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</si>
  <si>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</si>
  <si>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</si>
  <si>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</si>
  <si>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</si>
  <si>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</si>
  <si>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</si>
  <si>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</si>
  <si>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</si>
  <si>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</si>
  <si>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</si>
  <si>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</si>
  <si>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</si>
  <si>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</si>
  <si>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</si>
  <si>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</si>
  <si>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</si>
  <si>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</si>
  <si>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</si>
  <si>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</si>
  <si>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</si>
  <si>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</si>
  <si>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</si>
  <si>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</si>
  <si>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</si>
  <si>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</si>
  <si>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</si>
  <si>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</si>
  <si>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</si>
  <si>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</si>
  <si>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</si>
  <si>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</si>
  <si>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</si>
  <si>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</si>
  <si>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</si>
  <si>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</si>
  <si>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</si>
  <si>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</si>
  <si>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</si>
  <si>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</si>
  <si>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</si>
  <si>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</si>
  <si>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</si>
  <si>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</si>
  <si>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</si>
  <si>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</si>
  <si>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</si>
  <si>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</si>
  <si>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</si>
  <si>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</si>
  <si>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</si>
  <si>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</si>
  <si>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</si>
  <si>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</si>
  <si>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</si>
  <si>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</si>
  <si>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</si>
  <si>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</si>
  <si>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</si>
  <si>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</si>
  <si>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</si>
  <si>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</si>
  <si>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</si>
  <si>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</si>
  <si>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</si>
  <si>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</si>
  <si>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</si>
  <si>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</si>
  <si>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</si>
  <si>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</si>
  <si>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</si>
  <si>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</si>
  <si>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</si>
  <si>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</si>
  <si>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</si>
  <si>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</si>
  <si>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</si>
  <si>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</si>
  <si>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</si>
  <si>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</si>
  <si>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</si>
  <si>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</si>
  <si>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</si>
  <si>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</si>
  <si>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</si>
  <si>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</si>
  <si>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</si>
  <si>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</si>
  <si>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</si>
  <si>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</si>
  <si>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</si>
  <si>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</si>
  <si>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</si>
  <si>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</si>
  <si>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</si>
  <si>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</si>
  <si>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</si>
  <si>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</si>
  <si>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</si>
  <si>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</si>
  <si>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</si>
  <si>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</si>
  <si>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</si>
  <si>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</si>
  <si>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</si>
  <si>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</si>
  <si>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</si>
  <si>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</si>
  <si>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</si>
  <si>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</si>
  <si>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</si>
  <si>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</si>
  <si>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</si>
  <si>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</si>
  <si>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</si>
  <si>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</si>
  <si>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</si>
  <si>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</si>
  <si>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</si>
  <si>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</si>
  <si>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</si>
  <si>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</si>
  <si>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</si>
  <si>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</si>
  <si>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</si>
  <si>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</si>
  <si>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</si>
  <si>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</si>
  <si>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</si>
  <si>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</si>
  <si>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</si>
  <si>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</si>
  <si>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</si>
  <si>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</si>
  <si>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</si>
  <si>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</si>
  <si>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</si>
  <si>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</si>
  <si>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</si>
  <si>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</si>
  <si>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</si>
  <si>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</si>
  <si>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</si>
  <si>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</si>
  <si>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</si>
  <si>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</si>
  <si>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</si>
  <si>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</si>
  <si>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</si>
  <si>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</si>
  <si>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</si>
  <si>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</si>
  <si>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</si>
  <si>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</si>
  <si>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</si>
  <si>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</si>
  <si>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</si>
  <si>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</si>
  <si>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</si>
  <si>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</si>
  <si>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</si>
  <si>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</si>
  <si>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</si>
  <si>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</si>
  <si>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</si>
  <si>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</si>
  <si>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</si>
  <si>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</si>
  <si>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</si>
  <si>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</si>
  <si>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</si>
  <si>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</si>
  <si>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</si>
  <si>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</si>
  <si>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</si>
  <si>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</si>
  <si>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</si>
  <si>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</si>
  <si>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</si>
  <si>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</si>
  <si>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</si>
  <si>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</si>
  <si>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</si>
  <si>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</si>
  <si>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</si>
  <si>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</si>
  <si>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</si>
  <si>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</si>
  <si>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</si>
  <si>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</si>
  <si>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</si>
  <si>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</si>
  <si>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</si>
  <si>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</si>
  <si>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</si>
  <si>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</si>
  <si>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</si>
  <si>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</si>
  <si>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</si>
  <si>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</si>
  <si>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</si>
  <si>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</si>
  <si>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</si>
  <si>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</si>
  <si>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</si>
  <si>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</si>
  <si>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</si>
  <si>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</si>
  <si>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</si>
  <si>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</si>
  <si>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</si>
  <si>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</si>
  <si>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</si>
  <si>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</si>
  <si>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</si>
  <si>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</si>
  <si>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</si>
  <si>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</si>
  <si>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</si>
  <si>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</si>
  <si>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</si>
  <si>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</si>
  <si>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</si>
  <si>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</si>
  <si>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</si>
  <si>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</si>
  <si>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</si>
  <si>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</si>
  <si>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</si>
  <si>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</si>
  <si>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</si>
  <si>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</si>
  <si>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</si>
  <si>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</si>
  <si>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</si>
  <si>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</si>
  <si>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</si>
  <si>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</si>
  <si>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</si>
  <si>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</si>
  <si>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</si>
  <si>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</si>
  <si>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</si>
  <si>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</si>
  <si>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</si>
  <si>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</si>
  <si>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</si>
  <si>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</si>
  <si>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</si>
  <si>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</si>
  <si>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</si>
  <si>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</si>
  <si>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</si>
  <si>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</si>
  <si>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</si>
  <si>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</si>
  <si>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</si>
  <si>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</si>
  <si>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</si>
  <si>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</si>
  <si>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</si>
  <si>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</si>
  <si>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</si>
  <si>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</si>
  <si>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</si>
  <si>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</si>
  <si>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</si>
  <si>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</si>
  <si>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</si>
  <si>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</si>
  <si>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</si>
  <si>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</si>
  <si>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</si>
  <si>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</si>
  <si>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</si>
  <si>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</si>
  <si>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</si>
  <si>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</si>
  <si>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</si>
  <si>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</si>
  <si>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</si>
  <si>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</si>
  <si>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</si>
  <si>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</si>
  <si>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</si>
  <si>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</si>
  <si>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</si>
  <si>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</si>
  <si>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</si>
  <si>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</si>
  <si>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</si>
  <si>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</si>
  <si>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</si>
  <si>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</si>
  <si>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</si>
  <si>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</si>
  <si>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</si>
  <si>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</si>
  <si>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</si>
  <si>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</si>
  <si>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</si>
  <si>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</si>
  <si>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</si>
  <si>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</si>
  <si>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</si>
  <si>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</si>
  <si>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</si>
  <si>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</si>
  <si>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</si>
  <si>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</si>
  <si>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</si>
  <si>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</si>
  <si>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</si>
  <si>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</si>
  <si>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</si>
  <si>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</si>
  <si>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</si>
  <si>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</si>
  <si>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</si>
  <si>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</si>
  <si>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</si>
  <si>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</si>
  <si>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</si>
  <si>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</si>
  <si>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</si>
  <si>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</si>
  <si>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</si>
  <si>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</si>
  <si>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</si>
  <si>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</si>
  <si>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</si>
  <si>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</si>
  <si>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</si>
  <si>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</si>
  <si>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</si>
  <si>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</si>
  <si>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</si>
  <si>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</si>
  <si>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</si>
  <si>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</si>
  <si>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</si>
  <si>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</si>
  <si>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</si>
  <si>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</si>
  <si>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</si>
  <si>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</si>
  <si>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</si>
  <si>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</si>
  <si>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</si>
  <si>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</si>
  <si>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</si>
  <si>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</si>
  <si>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</si>
  <si>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</si>
  <si>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</si>
  <si>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</si>
  <si>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</si>
  <si>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</si>
  <si>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</si>
  <si>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</si>
  <si>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</si>
  <si>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</si>
  <si>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</si>
  <si>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</si>
  <si>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</si>
  <si>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</si>
  <si>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</si>
  <si>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</si>
  <si>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</si>
  <si>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</si>
  <si>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</si>
  <si>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</si>
  <si>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</si>
  <si>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</si>
  <si>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</si>
  <si>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</si>
  <si>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</si>
  <si>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</si>
  <si>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</si>
  <si>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</si>
  <si>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</si>
  <si>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</si>
  <si>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</si>
  <si>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</si>
  <si>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</si>
  <si>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</si>
  <si>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</si>
  <si>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</si>
  <si>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</si>
  <si>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</si>
  <si>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</si>
  <si>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</si>
  <si>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</si>
  <si>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</si>
  <si>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</si>
  <si>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</si>
  <si>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</si>
  <si>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</si>
  <si>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</si>
  <si>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</si>
  <si>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</si>
  <si>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</si>
  <si>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</si>
  <si>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</si>
  <si>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</si>
  <si>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</si>
  <si>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</si>
  <si>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</si>
  <si>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</si>
  <si>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</si>
  <si>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</si>
  <si>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</si>
  <si>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</si>
  <si>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</si>
  <si>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</si>
  <si>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</si>
  <si>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</si>
  <si>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</si>
  <si>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</si>
  <si>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</si>
  <si>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</si>
  <si>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</si>
  <si>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</si>
  <si>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</si>
  <si>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</si>
  <si>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</si>
  <si>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</si>
  <si>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</si>
  <si>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</si>
  <si>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</si>
  <si>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</si>
  <si>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</si>
  <si>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</si>
  <si>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</si>
  <si>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</si>
  <si>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</si>
  <si>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</si>
  <si>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</si>
  <si>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</si>
  <si>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</si>
  <si>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</si>
  <si>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</si>
  <si>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</si>
  <si>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</si>
  <si>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</si>
  <si>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</si>
  <si>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</si>
  <si>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</si>
  <si>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</si>
  <si>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</si>
  <si>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</si>
  <si>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</si>
  <si>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</si>
  <si>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</si>
  <si>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</si>
  <si>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</si>
  <si>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</si>
  <si>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</si>
  <si>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</si>
  <si>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</si>
  <si>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</si>
  <si>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</si>
  <si>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</si>
  <si>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</si>
  <si>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</si>
  <si>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</si>
  <si>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</si>
  <si>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</si>
  <si>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</si>
  <si>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</si>
  <si>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</si>
  <si>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</si>
  <si>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</si>
  <si>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</si>
  <si>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</si>
  <si>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</si>
  <si>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</si>
  <si>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</si>
  <si>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</si>
  <si>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</si>
  <si>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</si>
  <si>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</si>
  <si>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</si>
  <si>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</si>
  <si>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</si>
  <si>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</si>
  <si>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</si>
  <si>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</si>
  <si>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</si>
  <si>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</si>
  <si>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</si>
  <si>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</si>
  <si>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</si>
  <si>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</si>
  <si>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</si>
  <si>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</si>
  <si>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</si>
  <si>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</si>
  <si>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</si>
  <si>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</si>
  <si>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</si>
  <si>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</si>
  <si>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</si>
  <si>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</si>
  <si>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</si>
  <si>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</si>
  <si>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</si>
  <si>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</si>
  <si>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</si>
  <si>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</si>
  <si>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</si>
  <si>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</si>
  <si>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</si>
  <si>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</si>
  <si>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</si>
  <si>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</si>
  <si>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</si>
  <si>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</si>
  <si>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</si>
  <si>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</si>
  <si>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</si>
  <si>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</si>
  <si>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</si>
  <si>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</si>
  <si>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</si>
  <si>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</si>
  <si>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</si>
  <si>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</si>
  <si>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</si>
  <si>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</si>
  <si>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</si>
  <si>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</si>
  <si>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</si>
  <si>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</si>
  <si>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</si>
  <si>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</si>
  <si>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</si>
  <si>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</si>
  <si>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</si>
  <si>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</si>
  <si>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</si>
  <si>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</si>
  <si>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</si>
  <si>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</si>
  <si>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</si>
  <si>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</si>
  <si>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</si>
  <si>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</si>
  <si>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</si>
  <si>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</si>
  <si>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</si>
  <si>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</si>
  <si>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</si>
  <si>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</si>
  <si>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</si>
  <si>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</si>
  <si>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</si>
  <si>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</si>
  <si>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</si>
  <si>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</si>
  <si>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</si>
  <si>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</si>
  <si>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</si>
  <si>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</si>
  <si>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</si>
  <si>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</si>
  <si>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</si>
  <si>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</si>
  <si>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</si>
  <si>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</si>
  <si>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</si>
  <si>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</si>
  <si>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</si>
  <si>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</si>
  <si>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</si>
  <si>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</si>
  <si>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</si>
  <si>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</si>
  <si>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</si>
  <si>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</si>
  <si>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</si>
  <si>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</si>
  <si>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</si>
  <si>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</si>
  <si>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</si>
  <si>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</si>
  <si>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</si>
  <si>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</si>
  <si>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</si>
  <si>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</si>
  <si>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</si>
  <si>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</si>
  <si>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</si>
  <si>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</si>
  <si>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</si>
  <si>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</si>
  <si>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</si>
  <si>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</si>
  <si>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</si>
  <si>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</si>
  <si>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</si>
  <si>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</si>
  <si>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</si>
  <si>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</si>
  <si>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</si>
  <si>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</si>
  <si>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</si>
  <si>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</si>
  <si>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</si>
  <si>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</si>
  <si>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</si>
  <si>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</si>
  <si>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</si>
  <si>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</si>
  <si>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</si>
  <si>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</si>
  <si>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</si>
  <si>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</si>
  <si>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</si>
  <si>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</si>
  <si>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</si>
  <si>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</si>
  <si>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</si>
  <si>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</si>
  <si>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</si>
  <si>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</si>
  <si>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</si>
  <si>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</si>
  <si>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</si>
  <si>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</si>
  <si>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</si>
  <si>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</si>
  <si>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</si>
  <si>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</si>
  <si>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</si>
  <si>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</si>
  <si>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</si>
  <si>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</si>
  <si>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</si>
  <si>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</si>
  <si>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</si>
  <si>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</si>
  <si>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</si>
  <si>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</si>
  <si>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</si>
  <si>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</si>
  <si>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</si>
  <si>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</si>
  <si>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</si>
  <si>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</si>
  <si>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</si>
  <si>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</si>
  <si>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</si>
  <si>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</si>
  <si>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</si>
  <si>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</si>
  <si>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</si>
  <si>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</si>
  <si>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</si>
  <si>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</si>
  <si>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</si>
  <si>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</si>
  <si>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</si>
  <si>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</si>
  <si>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</si>
  <si>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</si>
  <si>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</si>
  <si>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</si>
  <si>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</si>
  <si>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</si>
  <si>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</si>
  <si>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</si>
  <si>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</si>
  <si>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</si>
  <si>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</si>
  <si>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</si>
  <si>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</si>
  <si>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</si>
  <si>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</si>
  <si>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</si>
  <si>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</si>
  <si>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</si>
  <si>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</si>
  <si>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</si>
  <si>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</si>
  <si>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</si>
  <si>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</si>
  <si>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</si>
  <si>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</si>
  <si>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</si>
  <si>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</si>
  <si>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</si>
  <si>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</si>
  <si>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</si>
  <si>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</si>
  <si>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</si>
  <si>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</si>
  <si>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</si>
  <si>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</si>
  <si>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</si>
  <si>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</si>
  <si>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</si>
  <si>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</si>
  <si>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</si>
  <si>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</si>
  <si>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</si>
  <si>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</si>
  <si>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</si>
  <si>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</si>
  <si>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</si>
  <si>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</si>
  <si>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</si>
  <si>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</si>
  <si>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</si>
  <si>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</si>
  <si>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</si>
  <si>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</si>
  <si>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</si>
  <si>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</si>
  <si>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</si>
  <si>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</si>
  <si>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</si>
  <si>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</si>
  <si>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</si>
  <si>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</si>
  <si>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</si>
  <si>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</si>
  <si>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</si>
  <si>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</si>
  <si>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</si>
  <si>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</si>
  <si>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</si>
  <si>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</si>
  <si>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</si>
  <si>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</si>
  <si>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</si>
  <si>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</si>
  <si>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</si>
  <si>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</si>
  <si>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</si>
  <si>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</si>
  <si>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</si>
  <si>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</si>
  <si>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</si>
  <si>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</si>
  <si>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</si>
  <si>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</si>
  <si>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</si>
  <si>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</si>
  <si>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</si>
  <si>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</si>
  <si>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</si>
  <si>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</si>
  <si>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</si>
  <si>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</si>
  <si>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</si>
  <si>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</si>
  <si>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</si>
  <si>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</si>
  <si>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</si>
  <si>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</si>
  <si>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</si>
  <si>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</si>
  <si>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</si>
  <si>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</si>
  <si>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</si>
  <si>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</si>
  <si>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</si>
  <si>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</si>
  <si>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</si>
  <si>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</si>
  <si>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</si>
  <si>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</si>
  <si>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</si>
  <si>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</si>
  <si>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</si>
  <si>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</si>
  <si>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</si>
  <si>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</si>
  <si>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</si>
  <si>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</si>
  <si>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</si>
  <si>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</si>
  <si>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</si>
  <si>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</si>
  <si>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</si>
  <si>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</si>
  <si>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</si>
  <si>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</si>
  <si>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</si>
  <si>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</si>
  <si>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</si>
  <si>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</si>
  <si>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</si>
  <si>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</si>
  <si>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</si>
  <si>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</si>
  <si>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</si>
  <si>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</si>
  <si>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</si>
  <si>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</si>
  <si>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</si>
  <si>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</si>
  <si>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</si>
  <si>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</si>
  <si>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</si>
  <si>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</si>
  <si>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</si>
  <si>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</si>
  <si>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</si>
  <si>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</si>
  <si>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</si>
  <si>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</si>
  <si>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</si>
  <si>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</si>
  <si>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</si>
  <si>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</si>
  <si>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</si>
  <si>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</si>
  <si>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</si>
  <si>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</si>
  <si>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</si>
  <si>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</si>
  <si>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</si>
  <si>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</si>
  <si>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</si>
  <si>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</si>
  <si>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</si>
  <si>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</si>
  <si>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</si>
  <si>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</si>
  <si>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</si>
  <si>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</si>
  <si>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</si>
  <si>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</si>
  <si>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</si>
  <si>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</si>
  <si>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</si>
  <si>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</si>
  <si>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</si>
  <si>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</si>
  <si>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</si>
  <si>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</si>
  <si>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</si>
  <si>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</si>
  <si>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</si>
  <si>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</si>
  <si>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</si>
  <si>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</si>
  <si>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</si>
  <si>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</si>
  <si>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</si>
  <si>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</si>
  <si>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</si>
  <si>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</si>
  <si>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</si>
  <si>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</si>
  <si>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</si>
  <si>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</si>
  <si>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</si>
  <si>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</si>
  <si>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</si>
  <si>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</si>
  <si>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</si>
  <si>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</si>
  <si>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</si>
  <si>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</si>
  <si>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</si>
  <si>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</si>
  <si>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</si>
  <si>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</si>
  <si>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</si>
  <si>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</si>
  <si>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</si>
  <si>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</si>
  <si>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</si>
  <si>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</si>
  <si>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</si>
  <si>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</si>
  <si>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</si>
  <si>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</si>
  <si>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</si>
  <si>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</si>
  <si>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</si>
  <si>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</si>
  <si>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</si>
  <si>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</si>
  <si>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</si>
  <si>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</si>
  <si>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</si>
  <si>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</si>
  <si>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</si>
  <si>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</si>
  <si>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</si>
  <si>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</si>
  <si>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</si>
  <si>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</si>
  <si>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</si>
  <si>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</si>
  <si>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</si>
  <si>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</si>
  <si>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</si>
  <si>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</si>
  <si>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</si>
  <si>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</si>
  <si>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</si>
  <si>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</si>
  <si>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</si>
  <si>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</si>
  <si>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</si>
  <si>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</si>
  <si>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</si>
  <si>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</si>
  <si>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</si>
  <si>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</si>
  <si>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</si>
  <si>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</si>
  <si>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</si>
  <si>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</si>
  <si>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</si>
  <si>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</si>
  <si>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</si>
  <si>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</si>
  <si>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</si>
  <si>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</si>
  <si>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</si>
  <si>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</si>
  <si>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</si>
  <si>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</si>
  <si>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</si>
  <si>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</si>
  <si>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</si>
  <si>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</si>
  <si>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</si>
  <si>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</si>
  <si>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</si>
  <si>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</si>
  <si>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</si>
  <si>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</si>
  <si>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</si>
  <si>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</si>
  <si>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</si>
  <si>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</si>
  <si>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</si>
  <si>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</si>
  <si>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</si>
  <si>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</si>
  <si>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</si>
  <si>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</si>
  <si>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</si>
  <si>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</si>
  <si>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</si>
  <si>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</si>
  <si>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</si>
  <si>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</si>
  <si>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</si>
  <si>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</si>
  <si>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</si>
  <si>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</si>
  <si>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</si>
  <si>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</si>
  <si>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</si>
  <si>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</si>
  <si>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</si>
  <si>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</si>
  <si>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</si>
  <si>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</si>
  <si>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</si>
  <si>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</si>
  <si>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</si>
  <si>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</si>
  <si>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</si>
  <si>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</si>
  <si>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</si>
  <si>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</si>
  <si>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</si>
  <si>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</si>
  <si>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</si>
  <si>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</si>
  <si>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</si>
  <si>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</si>
  <si>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</si>
  <si>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</si>
  <si>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</si>
  <si>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</si>
  <si>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</si>
  <si>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</si>
  <si>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</si>
  <si>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</si>
  <si>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</si>
  <si>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</si>
  <si>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</si>
  <si>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</si>
  <si>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</si>
  <si>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</si>
  <si>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</si>
  <si>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</si>
  <si>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</si>
  <si>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</si>
  <si>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</si>
  <si>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</si>
  <si>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</si>
  <si>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</si>
  <si>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</si>
  <si>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</si>
  <si>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</si>
  <si>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</si>
  <si>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</si>
  <si>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</si>
  <si>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</si>
  <si>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</si>
  <si>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</si>
  <si>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</si>
  <si>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</si>
  <si>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</si>
  <si>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</si>
  <si>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</si>
  <si>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</si>
  <si>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</si>
  <si>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</si>
  <si>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</si>
  <si>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</si>
  <si>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</si>
  <si>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</si>
  <si>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</si>
  <si>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</si>
  <si>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</si>
  <si>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</si>
  <si>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</si>
  <si>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</si>
  <si>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</si>
  <si>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</si>
  <si>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</si>
  <si>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</si>
  <si>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</si>
  <si>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</si>
  <si>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</si>
  <si>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</si>
  <si>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</si>
  <si>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</si>
  <si>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</si>
  <si>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</si>
  <si>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</si>
  <si>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</si>
  <si>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</si>
  <si>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</si>
  <si>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</si>
  <si>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</si>
  <si>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</si>
  <si>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</si>
  <si>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</si>
  <si>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</si>
  <si>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</si>
  <si>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</si>
  <si>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</si>
  <si>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</si>
  <si>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</si>
  <si>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</si>
  <si>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</si>
  <si>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</si>
  <si>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</si>
  <si>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</si>
  <si>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</si>
  <si>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</si>
  <si>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</si>
  <si>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</si>
  <si>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</si>
  <si>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</si>
  <si>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</si>
  <si>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</si>
  <si>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</si>
  <si>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</si>
  <si>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</si>
  <si>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</si>
  <si>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</si>
  <si>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</si>
  <si>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</si>
  <si>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</si>
  <si>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</si>
  <si>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</si>
  <si>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</si>
  <si>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</si>
  <si>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</si>
  <si>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</si>
  <si>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</si>
  <si>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</si>
  <si>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</si>
  <si>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</si>
  <si>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</si>
  <si>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</si>
  <si>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</si>
  <si>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</si>
  <si>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</si>
  <si>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</si>
  <si>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</si>
  <si>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</si>
  <si>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</si>
  <si>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</si>
  <si>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</si>
  <si>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</si>
  <si>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</si>
  <si>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</si>
  <si>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</si>
  <si>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</si>
  <si>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</si>
  <si>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</si>
  <si>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</si>
  <si>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</si>
  <si>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</si>
  <si>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</si>
  <si>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</si>
  <si>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</si>
  <si>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</si>
  <si>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</si>
  <si>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</si>
  <si>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</si>
  <si>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</si>
  <si>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</si>
  <si>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</si>
  <si>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</si>
  <si>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</si>
  <si>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</si>
  <si>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</si>
  <si>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</si>
  <si>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</si>
  <si>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</si>
  <si>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</si>
  <si>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</si>
  <si>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</si>
  <si>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</si>
  <si>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</si>
  <si>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</si>
  <si>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</si>
  <si>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</si>
  <si>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</si>
  <si>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</si>
  <si>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</si>
  <si>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</si>
  <si>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</si>
  <si>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</si>
  <si>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</si>
  <si>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</si>
  <si>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</si>
  <si>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</si>
  <si>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</si>
  <si>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</si>
  <si>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</si>
  <si>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</si>
  <si>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</si>
  <si>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</si>
  <si>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</si>
  <si>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</si>
  <si>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</si>
  <si>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</si>
  <si>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</si>
  <si>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</si>
  <si>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</si>
  <si>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</si>
  <si>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</si>
  <si>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</si>
  <si>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</si>
  <si>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</si>
  <si>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</si>
  <si>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</si>
  <si>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</si>
  <si>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</si>
  <si>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</si>
  <si>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</si>
  <si>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</si>
  <si>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</si>
  <si>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</si>
  <si>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</si>
  <si>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</si>
  <si>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</si>
  <si>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</si>
  <si>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</si>
  <si>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</si>
  <si>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</si>
  <si>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</si>
  <si>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</si>
  <si>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</si>
  <si>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</si>
  <si>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</si>
  <si>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</si>
  <si>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</si>
  <si>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</si>
  <si>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</si>
  <si>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</si>
  <si>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</si>
  <si>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</si>
  <si>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</si>
  <si>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</si>
  <si>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</si>
  <si>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</si>
  <si>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</si>
  <si>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</si>
  <si>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</si>
  <si>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</si>
  <si>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</si>
  <si>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</si>
  <si>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</si>
  <si>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</si>
  <si>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</si>
  <si>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</si>
  <si>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</si>
  <si>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</si>
  <si>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</si>
  <si>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</si>
  <si>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</si>
  <si>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</si>
  <si>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</si>
  <si>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</si>
  <si>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</si>
  <si>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</si>
  <si>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</si>
  <si>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</si>
  <si>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</si>
  <si>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</si>
  <si>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</si>
  <si>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</si>
  <si>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</si>
  <si>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</si>
  <si>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</si>
  <si>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</si>
  <si>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</si>
  <si>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</si>
  <si>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</si>
  <si>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</si>
  <si>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</si>
  <si>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</si>
  <si>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</si>
  <si>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</si>
  <si>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</si>
  <si>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</si>
  <si>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</si>
  <si>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</si>
  <si>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</si>
  <si>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</si>
  <si>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</si>
  <si>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</si>
  <si>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</si>
  <si>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</si>
  <si>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</si>
  <si>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</si>
  <si>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</si>
  <si>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</si>
  <si>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</si>
  <si>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</si>
  <si>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</si>
  <si>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</si>
  <si>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</si>
  <si>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</si>
  <si>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</si>
  <si>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</si>
  <si>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</si>
  <si>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</si>
  <si>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</si>
  <si>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</si>
  <si>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</si>
  <si>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</si>
  <si>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</si>
  <si>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</si>
  <si>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</si>
  <si>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</si>
  <si>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</si>
  <si>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</si>
  <si>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</si>
  <si>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</si>
  <si>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</si>
  <si>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</si>
  <si>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</si>
  <si>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</si>
  <si>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</si>
  <si>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</si>
  <si>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</si>
  <si>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</si>
  <si>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</si>
  <si>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</si>
  <si>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</si>
  <si>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</si>
  <si>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</si>
  <si>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</si>
  <si>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</si>
  <si>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</si>
  <si>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</si>
  <si>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</si>
  <si>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</si>
  <si>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</si>
  <si>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</si>
  <si>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</si>
  <si>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</si>
  <si>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</si>
  <si>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</si>
  <si>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</si>
  <si>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</si>
  <si>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</si>
  <si>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</si>
  <si>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</si>
  <si>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</si>
  <si>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</si>
  <si>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</si>
  <si>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</si>
  <si>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</si>
  <si>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</si>
  <si>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</si>
  <si>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</si>
  <si>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</si>
  <si>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</si>
  <si>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</si>
  <si>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</si>
  <si>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</si>
  <si>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</si>
  <si>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</si>
  <si>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</si>
  <si>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</si>
  <si>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</si>
  <si>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</si>
  <si>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</si>
  <si>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</si>
  <si>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</si>
  <si>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</si>
  <si>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</si>
  <si>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</si>
  <si>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</si>
  <si>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</si>
  <si>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</si>
  <si>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</si>
  <si>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</si>
  <si>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</si>
  <si>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</si>
  <si>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</si>
  <si>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</si>
  <si>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</si>
  <si>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</si>
  <si>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</si>
  <si>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</si>
  <si>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</si>
  <si>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</si>
  <si>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</si>
  <si>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</si>
  <si>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</si>
  <si>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</si>
  <si>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</si>
  <si>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</si>
  <si>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</si>
  <si>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</si>
  <si>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</si>
  <si>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</si>
  <si>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</si>
  <si>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</si>
  <si>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</si>
  <si>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</si>
  <si>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</si>
  <si>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</si>
  <si>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</si>
  <si>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</si>
  <si>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</si>
  <si>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</si>
  <si>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</si>
  <si>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</si>
  <si>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</si>
  <si>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</si>
  <si>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</si>
  <si>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</si>
  <si>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</si>
  <si>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</si>
  <si>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</si>
  <si>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</si>
  <si>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</si>
  <si>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</si>
  <si>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</si>
  <si>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</si>
  <si>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</si>
  <si>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</si>
  <si>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</si>
  <si>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</si>
  <si>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</si>
  <si>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</si>
  <si>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</si>
  <si>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</si>
  <si>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</si>
  <si>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</si>
  <si>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</si>
  <si>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</si>
  <si>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</si>
  <si>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</si>
  <si>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</si>
  <si>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</si>
  <si>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</si>
  <si>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</si>
  <si>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</si>
  <si>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</si>
  <si>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</si>
  <si>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</si>
  <si>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</si>
  <si>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</si>
  <si>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</si>
  <si>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</si>
  <si>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</si>
  <si>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</si>
  <si>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</si>
  <si>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</si>
  <si>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</si>
  <si>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</si>
  <si>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</si>
  <si>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</si>
  <si>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</si>
  <si>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</si>
  <si>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</si>
  <si>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</si>
  <si>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</si>
  <si>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</si>
  <si>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</si>
  <si>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</si>
  <si>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</si>
  <si>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</si>
  <si>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</si>
  <si>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</si>
  <si>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</si>
  <si>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</si>
  <si>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</si>
  <si>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</si>
  <si>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</si>
  <si>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</si>
  <si>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</si>
  <si>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</si>
  <si>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</si>
  <si>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</si>
  <si>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</si>
  <si>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</si>
  <si>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</si>
  <si>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</si>
  <si>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</si>
  <si>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</si>
  <si>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</si>
  <si>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</si>
  <si>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</si>
  <si>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</si>
  <si>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</si>
  <si>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</si>
  <si>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</si>
  <si>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</si>
  <si>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</si>
  <si>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</si>
  <si>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</si>
  <si>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</si>
  <si>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</si>
  <si>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</si>
  <si>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</si>
  <si>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</si>
  <si>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</si>
  <si>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</si>
  <si>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</si>
  <si>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</si>
  <si>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</si>
  <si>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</si>
  <si>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</si>
  <si>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</si>
  <si>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</si>
  <si>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</si>
  <si>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</si>
  <si>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</si>
  <si>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</si>
  <si>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</si>
  <si>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</si>
  <si>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</si>
  <si>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</si>
  <si>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</si>
  <si>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</si>
  <si>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</si>
  <si>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</si>
  <si>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</si>
  <si>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</si>
  <si>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</si>
  <si>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</si>
  <si>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</si>
  <si>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</si>
  <si>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</si>
  <si>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</si>
  <si>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</si>
  <si>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</si>
  <si>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</si>
  <si>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</si>
  <si>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</si>
  <si>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</si>
  <si>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</si>
  <si>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</si>
  <si>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</si>
  <si>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</si>
  <si>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</si>
  <si>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</si>
  <si>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</si>
  <si>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</si>
  <si>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</si>
  <si>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</si>
  <si>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</si>
  <si>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</si>
  <si>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</si>
  <si>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</si>
  <si>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</si>
  <si>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</si>
  <si>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</si>
  <si>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</si>
  <si>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</si>
  <si>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</si>
  <si>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</si>
  <si>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</si>
  <si>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</si>
  <si>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</si>
  <si>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</si>
  <si>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</si>
  <si>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</si>
  <si>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</si>
  <si>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</si>
  <si>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</si>
  <si>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</si>
  <si>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</si>
  <si>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</si>
  <si>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</si>
  <si>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</si>
  <si>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</si>
  <si>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</si>
  <si>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</si>
  <si>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</si>
  <si>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</si>
  <si>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</si>
  <si>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</si>
  <si>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</si>
  <si>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</si>
  <si>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</si>
  <si>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</si>
  <si>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</si>
  <si>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</si>
  <si>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</si>
  <si>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</si>
  <si>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</si>
  <si>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</si>
  <si>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</si>
  <si>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</si>
  <si>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</si>
  <si>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</si>
  <si>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</si>
  <si>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</si>
  <si>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</si>
  <si>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</si>
  <si>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</si>
  <si>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</si>
  <si>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</si>
  <si>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</si>
  <si>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</si>
  <si>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</si>
  <si>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</si>
  <si>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</si>
  <si>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</si>
  <si>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</si>
  <si>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</si>
  <si>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</si>
  <si>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</si>
  <si>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</si>
  <si>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</si>
  <si>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</si>
  <si>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</si>
  <si>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</si>
  <si>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</si>
  <si>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</si>
  <si>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</si>
  <si>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</si>
  <si>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</si>
  <si>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</si>
  <si>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</si>
  <si>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</si>
  <si>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</si>
  <si>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</si>
  <si>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</si>
  <si>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</si>
  <si>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</si>
  <si>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</si>
  <si>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</si>
  <si>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</si>
  <si>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</si>
  <si>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</si>
  <si>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</si>
  <si>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</si>
  <si>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</si>
  <si>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</si>
  <si>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</si>
  <si>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</si>
  <si>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</si>
  <si>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</si>
  <si>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</si>
  <si>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</si>
  <si>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</si>
  <si>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</si>
  <si>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</si>
  <si>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</si>
  <si>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</si>
  <si>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</si>
  <si>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</si>
  <si>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</si>
  <si>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</si>
  <si>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</si>
  <si>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</si>
  <si>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</si>
  <si>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</si>
  <si>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</si>
  <si>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</si>
  <si>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</si>
  <si>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</si>
  <si>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</si>
  <si>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</si>
  <si>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</si>
  <si>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</si>
  <si>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</si>
  <si>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</si>
  <si>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</si>
  <si>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</si>
  <si>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</si>
  <si>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</si>
  <si>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</si>
  <si>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</si>
  <si>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</si>
  <si>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</si>
  <si>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</si>
  <si>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</si>
  <si>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</si>
  <si>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</si>
  <si>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</si>
  <si>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</si>
  <si>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</si>
  <si>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</si>
  <si>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</si>
  <si>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</si>
  <si>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</si>
  <si>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</si>
  <si>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</si>
  <si>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</si>
  <si>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</si>
  <si>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</si>
  <si>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</si>
  <si>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</si>
  <si>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</si>
  <si>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</si>
  <si>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</si>
  <si>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</si>
  <si>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</si>
  <si>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</si>
  <si>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</si>
  <si>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</si>
  <si>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</si>
  <si>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</si>
  <si>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</si>
  <si>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</si>
  <si>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</si>
  <si>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</si>
  <si>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</si>
  <si>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</si>
  <si>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</si>
  <si>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</si>
  <si>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</si>
  <si>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</si>
  <si>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</si>
  <si>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</si>
  <si>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</si>
  <si>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</si>
  <si>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</si>
  <si>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</si>
  <si>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</si>
  <si>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</si>
  <si>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</si>
  <si>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</si>
  <si>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</si>
  <si>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</si>
  <si>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</si>
  <si>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</si>
  <si>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</si>
  <si>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</si>
  <si>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</si>
  <si>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</si>
  <si>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</si>
  <si>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</si>
  <si>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</si>
  <si>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</si>
  <si>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</si>
  <si>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</si>
  <si>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</si>
  <si>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</si>
  <si>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</si>
  <si>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</si>
  <si>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</si>
  <si>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</si>
  <si>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</si>
  <si>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</si>
  <si>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</si>
  <si>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</si>
  <si>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</si>
  <si>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</si>
  <si>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</si>
  <si>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</si>
  <si>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</si>
  <si>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</si>
  <si>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</si>
  <si>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</si>
  <si>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</si>
  <si>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</si>
  <si>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</si>
  <si>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</si>
  <si>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</si>
  <si>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</si>
  <si>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</si>
  <si>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</si>
  <si>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</si>
  <si>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</si>
  <si>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</si>
  <si>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</si>
  <si>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</si>
  <si>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</si>
  <si>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</si>
  <si>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</si>
  <si>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</si>
  <si>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</si>
  <si>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</si>
  <si>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</si>
  <si>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</si>
  <si>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</si>
  <si>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</si>
  <si>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</si>
  <si>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</si>
  <si>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</si>
  <si>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</si>
  <si>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</si>
  <si>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</si>
  <si>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</si>
  <si>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</si>
  <si>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</si>
  <si>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</si>
  <si>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</si>
  <si>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</si>
  <si>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</si>
  <si>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</si>
  <si>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</si>
  <si>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</si>
  <si>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</si>
  <si>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</si>
  <si>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</si>
  <si>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</si>
  <si>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</si>
  <si>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</si>
  <si>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</si>
  <si>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</si>
  <si>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</si>
  <si>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</si>
  <si>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</si>
  <si>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</si>
  <si>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</si>
  <si>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</si>
  <si>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</si>
  <si>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</si>
  <si>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</si>
  <si>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</si>
  <si>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</si>
  <si>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</si>
  <si>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</si>
  <si>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</si>
  <si>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</si>
  <si>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</si>
  <si>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</si>
  <si>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</si>
  <si>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</si>
  <si>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</si>
  <si>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</si>
  <si>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</si>
  <si>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</si>
  <si>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</si>
  <si>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</si>
  <si>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</si>
  <si>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</si>
  <si>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</si>
  <si>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</si>
  <si>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</si>
  <si>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</si>
  <si>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</si>
  <si>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</si>
  <si>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</si>
  <si>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</si>
  <si>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</si>
  <si>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</si>
  <si>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</si>
  <si>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</si>
  <si>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</si>
  <si>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</si>
  <si>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</si>
  <si>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</si>
  <si>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</si>
  <si>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</si>
  <si>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</si>
  <si>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</si>
  <si>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</si>
  <si>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</si>
  <si>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</si>
  <si>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</si>
  <si>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</si>
  <si>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</si>
  <si>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</si>
  <si>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</si>
  <si>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</si>
  <si>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</si>
  <si>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</si>
  <si>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</si>
  <si>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</si>
  <si>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</si>
  <si>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</si>
  <si>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</si>
  <si>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</si>
  <si>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</si>
  <si>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</si>
  <si>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</si>
  <si>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</si>
  <si>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</si>
  <si>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</si>
  <si>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</si>
  <si>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</si>
  <si>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</si>
  <si>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</si>
  <si>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</si>
  <si>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</si>
  <si>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</si>
  <si>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</si>
  <si>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</si>
  <si>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</si>
  <si>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</si>
  <si>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</si>
  <si>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</si>
  <si>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</si>
  <si>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</si>
  <si>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</si>
  <si>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</si>
  <si>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</si>
  <si>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</si>
  <si>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</si>
  <si>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</si>
  <si>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</si>
  <si>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</si>
  <si>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</si>
  <si>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</si>
  <si>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</si>
  <si>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</si>
  <si>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</si>
  <si>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</si>
  <si>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</si>
  <si>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</si>
  <si>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</si>
  <si>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</si>
  <si>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</si>
  <si>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</si>
  <si>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</si>
  <si>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</si>
  <si>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</si>
  <si>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</si>
  <si>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</si>
  <si>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</si>
  <si>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</si>
  <si>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</si>
  <si>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</si>
  <si>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</si>
  <si>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</si>
  <si>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</si>
  <si>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</si>
  <si>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</si>
  <si>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</si>
  <si>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</si>
  <si>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</si>
  <si>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</si>
  <si>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</si>
  <si>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</si>
  <si>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</si>
  <si>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</si>
  <si>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</si>
  <si>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</si>
  <si>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</si>
  <si>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</si>
  <si>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</si>
  <si>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</si>
  <si>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</si>
  <si>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</si>
  <si>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</si>
  <si>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</si>
  <si>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</si>
  <si>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</si>
  <si>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</si>
  <si>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</si>
  <si>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</si>
  <si>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</si>
  <si>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</si>
  <si>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</si>
  <si>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</si>
  <si>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</si>
  <si>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</si>
  <si>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</si>
  <si>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</si>
  <si>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</si>
  <si>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</si>
  <si>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</si>
  <si>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</si>
  <si>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</si>
  <si>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</si>
  <si>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</si>
  <si>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</si>
  <si>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</si>
  <si>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</si>
  <si>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</si>
  <si>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</si>
  <si>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</si>
  <si>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</si>
  <si>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</si>
  <si>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</si>
  <si>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</si>
  <si>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</si>
  <si>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</si>
  <si>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</si>
  <si>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</si>
  <si>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</si>
  <si>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</si>
  <si>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</si>
  <si>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</si>
  <si>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</si>
  <si>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</si>
  <si>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</si>
  <si>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</si>
  <si>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</si>
  <si>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</si>
  <si>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</si>
  <si>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</si>
  <si>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</si>
  <si>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</si>
  <si>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</si>
  <si>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</si>
  <si>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</si>
  <si>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</si>
  <si>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</si>
  <si>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</si>
  <si>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</si>
  <si>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</si>
  <si>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</si>
  <si>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</si>
  <si>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</si>
  <si>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</si>
  <si>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</si>
  <si>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</si>
  <si>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</si>
  <si>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</si>
  <si>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</si>
  <si>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</si>
  <si>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</si>
  <si>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</si>
  <si>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</si>
  <si>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</si>
  <si>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</si>
  <si>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</si>
  <si>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</si>
  <si>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</si>
  <si>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</si>
  <si>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</si>
  <si>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</si>
  <si>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</si>
  <si>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</si>
  <si>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</si>
  <si>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</si>
  <si>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</si>
  <si>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</si>
  <si>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</si>
  <si>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</si>
  <si>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</si>
  <si>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</si>
  <si>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</si>
  <si>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</si>
  <si>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</si>
  <si>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</si>
  <si>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</si>
  <si>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</si>
  <si>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</si>
  <si>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</si>
  <si>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</si>
  <si>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</si>
  <si>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</si>
  <si>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</si>
  <si>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</si>
  <si>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</si>
  <si>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</si>
  <si>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</si>
  <si>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</si>
  <si>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</si>
  <si>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</si>
  <si>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</si>
  <si>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</si>
  <si>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</si>
  <si>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</si>
  <si>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</si>
  <si>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</si>
  <si>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</si>
  <si>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</si>
  <si>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</si>
  <si>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</si>
  <si>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</si>
  <si>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</si>
  <si>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</si>
  <si>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</si>
  <si>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</si>
  <si>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</si>
  <si>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</si>
  <si>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</si>
  <si>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</si>
  <si>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</si>
  <si>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</si>
  <si>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</si>
  <si>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</si>
  <si>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</si>
  <si>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</si>
  <si>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</si>
  <si>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</si>
  <si>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</si>
  <si>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</si>
  <si>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</si>
  <si>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</si>
  <si>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</si>
  <si>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</si>
  <si>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</si>
  <si>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</si>
  <si>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</si>
  <si>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</si>
  <si>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</si>
  <si>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</si>
  <si>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</si>
  <si>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</si>
  <si>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</si>
  <si>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</si>
  <si>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</si>
  <si>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</si>
  <si>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</si>
  <si>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</si>
  <si>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</si>
  <si>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</si>
  <si>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</si>
  <si>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</si>
  <si>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</si>
  <si>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</si>
  <si>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</si>
  <si>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</si>
  <si>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</si>
  <si>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</si>
  <si>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</si>
  <si>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</si>
  <si>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</si>
  <si>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</si>
  <si>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</si>
  <si>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</si>
  <si>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</si>
  <si>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</si>
  <si>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</si>
  <si>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</si>
  <si>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</si>
  <si>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</si>
  <si>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</si>
  <si>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</si>
  <si>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</si>
  <si>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</si>
  <si>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</si>
  <si>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</si>
  <si>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</si>
  <si>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</si>
  <si>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</si>
  <si>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</si>
  <si>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</si>
  <si>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</si>
  <si>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</si>
  <si>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</si>
  <si>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</si>
  <si>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</si>
  <si>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</si>
  <si>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</si>
  <si>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</si>
  <si>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</si>
  <si>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</si>
  <si>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</si>
  <si>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</si>
  <si>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</si>
  <si>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</si>
  <si>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</si>
  <si>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</si>
  <si>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</si>
  <si>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</si>
  <si>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</si>
  <si>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</si>
  <si>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</si>
  <si>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</si>
  <si>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</si>
  <si>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</si>
  <si>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</si>
  <si>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</si>
  <si>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</si>
  <si>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</si>
  <si>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</si>
  <si>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</si>
  <si>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</si>
  <si>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</si>
  <si>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</si>
  <si>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</si>
  <si>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</si>
  <si>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</si>
  <si>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</si>
  <si>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</si>
  <si>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</si>
  <si>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</si>
  <si>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</si>
  <si>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</si>
  <si>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</si>
  <si>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</si>
  <si>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</si>
  <si>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</si>
  <si>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</si>
  <si>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</si>
  <si>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</si>
  <si>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</si>
  <si>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</si>
  <si>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</si>
  <si>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</si>
  <si>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</si>
  <si>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</si>
  <si>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</si>
  <si>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</si>
  <si>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</si>
  <si>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</si>
  <si>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</si>
  <si>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</si>
  <si>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</si>
  <si>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</si>
  <si>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</si>
  <si>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</si>
  <si>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</si>
  <si>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</si>
  <si>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</si>
  <si>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</si>
  <si>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</si>
  <si>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</si>
  <si>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</si>
  <si>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</si>
  <si>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</si>
  <si>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</si>
  <si>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</si>
  <si>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</si>
  <si>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</si>
  <si>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</si>
  <si>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</si>
  <si>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</si>
  <si>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</si>
  <si>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</si>
  <si>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</si>
  <si>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</si>
  <si>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</si>
  <si>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</si>
  <si>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</si>
  <si>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</si>
  <si>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</si>
  <si>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</si>
  <si>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</si>
  <si>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</si>
  <si>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</si>
  <si>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</si>
  <si>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</si>
  <si>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</si>
  <si>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</si>
  <si>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</si>
  <si>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</si>
  <si>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</si>
  <si>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</si>
  <si>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</si>
  <si>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</si>
  <si>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</si>
  <si>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</si>
  <si>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</si>
  <si>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</si>
  <si>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</si>
  <si>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</si>
  <si>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</si>
  <si>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</si>
  <si>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</si>
  <si>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</si>
  <si>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</si>
  <si>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</si>
  <si>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</si>
  <si>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</si>
  <si>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</si>
  <si>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</si>
  <si>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</si>
  <si>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</si>
  <si>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</si>
  <si>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</si>
  <si>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</si>
  <si>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</si>
  <si>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</si>
  <si>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</si>
  <si>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</si>
  <si>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</si>
  <si>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</si>
  <si>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</si>
  <si>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</si>
  <si>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</si>
  <si>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</si>
  <si>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</si>
  <si>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</si>
  <si>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</si>
  <si>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</si>
  <si>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</si>
  <si>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</si>
  <si>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</si>
  <si>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</si>
  <si>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</si>
  <si>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</si>
  <si>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</si>
  <si>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</si>
  <si>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</si>
  <si>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</si>
  <si>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</si>
  <si>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</si>
  <si>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</si>
  <si>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</si>
  <si>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</si>
  <si>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</si>
  <si>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</si>
  <si>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</si>
  <si>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</si>
  <si>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</si>
  <si>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</si>
  <si>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</si>
  <si>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</si>
  <si>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</si>
  <si>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</si>
  <si>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</si>
  <si>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</si>
  <si>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</si>
  <si>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</si>
  <si>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</si>
  <si>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</si>
  <si>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</si>
  <si>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</si>
  <si>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</si>
  <si>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</si>
  <si>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</si>
  <si>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</si>
  <si>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</si>
  <si>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</si>
  <si>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</si>
  <si>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</si>
  <si>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</si>
  <si>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</si>
  <si>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</si>
  <si>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</si>
  <si>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</si>
  <si>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</si>
  <si>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</si>
  <si>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</si>
  <si>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</si>
  <si>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</si>
  <si>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</si>
  <si>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</si>
  <si>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</si>
  <si>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</si>
  <si>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</si>
  <si>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</si>
  <si>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</si>
  <si>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</si>
  <si>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</si>
  <si>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</si>
  <si>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</si>
  <si>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</si>
  <si>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</si>
  <si>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</si>
  <si>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</si>
  <si>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</si>
  <si>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</si>
  <si>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</si>
  <si>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</si>
  <si>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</si>
  <si>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</si>
  <si>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</si>
  <si>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</si>
  <si>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</si>
  <si>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</si>
  <si>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</si>
  <si>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</si>
  <si>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</si>
  <si>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</si>
  <si>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</si>
  <si>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</si>
  <si>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</si>
  <si>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</si>
  <si>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</si>
  <si>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</si>
  <si>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</si>
  <si>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</si>
  <si>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</si>
  <si>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</si>
  <si>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</si>
  <si>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</si>
  <si>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</si>
  <si>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</si>
  <si>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</si>
  <si>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</si>
  <si>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</si>
  <si>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</si>
  <si>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</si>
  <si>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</si>
  <si>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</si>
  <si>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</si>
  <si>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</si>
  <si>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</si>
  <si>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</si>
  <si>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</si>
  <si>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</si>
  <si>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</si>
  <si>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</si>
  <si>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</si>
  <si>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</si>
  <si>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</si>
  <si>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</si>
  <si>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</si>
  <si>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</si>
  <si>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</si>
  <si>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</si>
  <si>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</si>
  <si>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</si>
  <si>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</si>
  <si>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</si>
  <si>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</si>
  <si>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</si>
  <si>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</si>
  <si>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</si>
  <si>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</si>
  <si>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</si>
  <si>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</si>
  <si>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</si>
  <si>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</si>
  <si>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</si>
  <si>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</si>
  <si>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</si>
  <si>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</si>
  <si>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</si>
  <si>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</si>
  <si>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</si>
  <si>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</si>
  <si>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</si>
  <si>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</si>
  <si>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</si>
  <si>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</si>
  <si>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</si>
  <si>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</si>
  <si>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</si>
  <si>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</si>
  <si>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</si>
  <si>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</si>
  <si>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</si>
  <si>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</si>
  <si>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</si>
  <si>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</si>
  <si>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</si>
  <si>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</si>
  <si>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</si>
  <si>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</si>
  <si>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</si>
  <si>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</si>
  <si>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</si>
  <si>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</si>
  <si>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</si>
  <si>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</si>
  <si>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</si>
  <si>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</si>
  <si>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</si>
  <si>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</si>
  <si>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</si>
  <si>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</si>
  <si>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</si>
  <si>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</si>
  <si>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</si>
  <si>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</si>
  <si>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</si>
  <si>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</si>
  <si>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</si>
  <si>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</si>
  <si>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</si>
  <si>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</si>
  <si>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</si>
  <si>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</si>
  <si>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</si>
  <si>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</si>
  <si>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</si>
  <si>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</si>
  <si>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</si>
  <si>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</si>
  <si>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</si>
  <si>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</si>
  <si>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</si>
  <si>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</si>
  <si>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</si>
  <si>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</si>
  <si>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</si>
  <si>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</si>
  <si>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</si>
  <si>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</si>
  <si>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</si>
  <si>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</si>
  <si>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</si>
  <si>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</si>
  <si>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</si>
  <si>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</si>
  <si>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</si>
  <si>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</si>
  <si>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</si>
  <si>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</si>
  <si>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</si>
  <si>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</si>
  <si>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</si>
  <si>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</si>
  <si>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</si>
  <si>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</si>
  <si>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</si>
  <si>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</si>
  <si>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</si>
  <si>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</si>
  <si>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</si>
  <si>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</si>
  <si>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</si>
  <si>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</si>
  <si>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</si>
  <si>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</si>
  <si>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</si>
  <si>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</si>
  <si>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</si>
  <si>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</si>
  <si>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</si>
  <si>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</si>
  <si>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</si>
  <si>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</si>
  <si>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</si>
  <si>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</si>
  <si>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</si>
  <si>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</si>
  <si>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</si>
  <si>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</si>
  <si>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</si>
  <si>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</si>
  <si>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</si>
  <si>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</si>
  <si>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</si>
  <si>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</si>
  <si>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</si>
  <si>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</si>
  <si>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</si>
  <si>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</si>
  <si>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</si>
  <si>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</si>
  <si>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</si>
  <si>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</si>
  <si>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</si>
  <si>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</si>
  <si>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</si>
  <si>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</si>
  <si>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</si>
  <si>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</si>
  <si>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</si>
  <si>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</si>
  <si>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</si>
  <si>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</si>
  <si>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</si>
  <si>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</si>
  <si>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</si>
  <si>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</si>
  <si>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</si>
  <si>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</si>
  <si>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</si>
  <si>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</si>
  <si>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</si>
  <si>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</si>
  <si>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</si>
  <si>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</si>
  <si>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</si>
  <si>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</si>
  <si>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</si>
  <si>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</si>
  <si>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</si>
  <si>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</si>
  <si>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</si>
  <si>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</si>
  <si>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</si>
  <si>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</si>
  <si>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</si>
  <si>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</si>
  <si>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</si>
  <si>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</si>
  <si>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</si>
  <si>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</si>
  <si>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</si>
  <si>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</si>
  <si>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</si>
  <si>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</si>
  <si>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</si>
  <si>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</si>
  <si>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</si>
  <si>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</si>
  <si>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</si>
  <si>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</si>
  <si>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</si>
  <si>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</si>
  <si>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</si>
  <si>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</si>
  <si>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</si>
  <si>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</si>
  <si>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</si>
  <si>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</si>
  <si>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</si>
  <si>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</si>
  <si>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</si>
  <si>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</si>
  <si>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</si>
  <si>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</si>
  <si>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</si>
  <si>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</si>
  <si>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</si>
  <si>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</si>
  <si>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</si>
  <si>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</si>
  <si>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</si>
  <si>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</si>
  <si>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</si>
  <si>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</si>
  <si>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</si>
  <si>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</si>
  <si>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</si>
  <si>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</si>
  <si>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</si>
  <si>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</si>
  <si>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</si>
  <si>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</si>
  <si>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</si>
  <si>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</si>
  <si>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</si>
  <si>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</si>
  <si>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</si>
  <si>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</si>
  <si>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</si>
  <si>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</si>
  <si>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</si>
  <si>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</si>
  <si>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</si>
  <si>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</si>
  <si>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</si>
  <si>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</si>
  <si>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</si>
  <si>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</si>
  <si>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</si>
  <si>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</si>
  <si>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</si>
  <si>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</si>
  <si>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</si>
  <si>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</si>
  <si>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</si>
  <si>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</si>
  <si>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</si>
  <si>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</si>
  <si>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</si>
  <si>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</si>
  <si>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</si>
  <si>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</si>
  <si>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</si>
  <si>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</si>
  <si>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</si>
  <si>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</si>
  <si>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</si>
  <si>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</si>
  <si>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</si>
  <si>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</si>
  <si>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</si>
  <si>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</si>
  <si>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</si>
  <si>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</si>
  <si>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</si>
  <si>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</si>
  <si>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</si>
  <si>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</si>
  <si>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</si>
  <si>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</si>
  <si>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</si>
  <si>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</si>
  <si>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</si>
  <si>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</si>
  <si>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</si>
  <si>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</si>
  <si>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</si>
  <si>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</si>
  <si>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</si>
  <si>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</si>
  <si>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</si>
  <si>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</si>
  <si>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</si>
  <si>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</si>
  <si>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</si>
  <si>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</si>
  <si>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</si>
  <si>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</si>
  <si>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</si>
  <si>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</si>
  <si>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</si>
  <si>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</si>
  <si>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</si>
  <si>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</si>
  <si>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</si>
  <si>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</si>
  <si>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</si>
  <si>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</si>
  <si>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</si>
  <si>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</si>
  <si>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</si>
  <si>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</si>
  <si>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</si>
  <si>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</si>
  <si>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</si>
  <si>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</si>
  <si>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</si>
  <si>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</si>
  <si>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</si>
  <si>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</si>
  <si>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</si>
  <si>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</si>
  <si>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</si>
  <si>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</si>
  <si>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</si>
  <si>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</si>
  <si>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</si>
  <si>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</si>
  <si>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</si>
  <si>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</si>
  <si>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</si>
  <si>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</si>
  <si>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</si>
  <si>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</si>
  <si>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</si>
  <si>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</si>
  <si>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</si>
  <si>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</si>
  <si>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</si>
  <si>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</si>
  <si>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</si>
  <si>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</si>
  <si>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</si>
  <si>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</si>
  <si>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</si>
  <si>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</si>
  <si>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</si>
  <si>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</si>
  <si>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</si>
  <si>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</si>
  <si>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</si>
  <si>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</si>
  <si>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</si>
  <si>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</si>
  <si>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</si>
  <si>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</si>
  <si>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</si>
  <si>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</si>
  <si>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</si>
  <si>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</si>
  <si>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</si>
  <si>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</si>
  <si>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</si>
  <si>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</si>
  <si>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</si>
  <si>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</si>
  <si>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</si>
  <si>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</si>
  <si>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</si>
  <si>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</si>
  <si>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</si>
  <si>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</si>
  <si>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</si>
  <si>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</si>
  <si>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</si>
  <si>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</si>
  <si>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</si>
  <si>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</si>
  <si>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</si>
  <si>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</si>
  <si>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</si>
  <si>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</si>
  <si>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</si>
  <si>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</si>
  <si>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</si>
  <si>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</si>
  <si>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</si>
  <si>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</si>
  <si>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</si>
  <si>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</si>
  <si>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</si>
  <si>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</si>
  <si>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</si>
  <si>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</si>
  <si>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</si>
  <si>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</si>
  <si>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</si>
  <si>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</si>
  <si>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</si>
  <si>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</si>
  <si>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</si>
  <si>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</si>
  <si>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</si>
  <si>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</si>
  <si>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</si>
  <si>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</si>
  <si>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</si>
  <si>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</si>
  <si>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</si>
  <si>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</si>
  <si>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</si>
  <si>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</si>
  <si>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</si>
  <si>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</si>
  <si>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</si>
  <si>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</si>
  <si>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</si>
  <si>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</si>
  <si>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</si>
  <si>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</si>
  <si>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</si>
  <si>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</si>
  <si>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</si>
  <si>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</si>
  <si>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</si>
  <si>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</si>
  <si>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</si>
  <si>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</si>
  <si>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</si>
  <si>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</si>
  <si>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</si>
  <si>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</si>
  <si>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</si>
  <si>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</si>
  <si>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</si>
  <si>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</si>
  <si>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</si>
  <si>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</si>
  <si>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</si>
  <si>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</si>
  <si>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</si>
  <si>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</si>
  <si>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</si>
  <si>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</si>
  <si>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</si>
  <si>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</si>
  <si>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</si>
  <si>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</si>
  <si>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</si>
  <si>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</si>
  <si>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</si>
  <si>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</si>
  <si>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</si>
  <si>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</si>
  <si>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</si>
  <si>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</si>
  <si>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</si>
  <si>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</si>
  <si>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</si>
  <si>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</si>
  <si>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</si>
  <si>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</si>
  <si>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</si>
  <si>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</si>
  <si>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</si>
  <si>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</si>
  <si>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</si>
  <si>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</si>
  <si>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</si>
  <si>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</si>
  <si>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</si>
  <si>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</si>
  <si>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</si>
  <si>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</si>
  <si>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</si>
  <si>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</si>
  <si>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</si>
  <si>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</si>
  <si>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</si>
  <si>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</si>
  <si>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</si>
  <si>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</si>
  <si>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</si>
  <si>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</si>
  <si>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</si>
  <si>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</si>
  <si>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</si>
  <si>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</si>
  <si>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</si>
  <si>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</si>
  <si>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</si>
  <si>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</si>
  <si>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</si>
  <si>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</si>
  <si>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</si>
  <si>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</si>
  <si>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</si>
  <si>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</si>
  <si>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</si>
  <si>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</si>
  <si>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</si>
  <si>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</si>
  <si>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</si>
  <si>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</si>
  <si>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</si>
  <si>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</si>
  <si>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</si>
  <si>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</si>
  <si>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</si>
  <si>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</si>
  <si>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</si>
  <si>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</si>
  <si>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</si>
  <si>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</si>
  <si>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</si>
  <si>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</si>
  <si>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</si>
  <si>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</si>
  <si>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</si>
  <si>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</si>
  <si>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</si>
  <si>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</si>
  <si>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</si>
  <si>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</si>
  <si>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</si>
  <si>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</si>
  <si>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</si>
  <si>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</si>
  <si>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</si>
  <si>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</si>
  <si>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</si>
  <si>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</si>
  <si>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</si>
  <si>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</si>
  <si>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</si>
  <si>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</si>
  <si>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</si>
  <si>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</si>
  <si>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</si>
  <si>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</si>
  <si>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</si>
  <si>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</si>
  <si>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</si>
  <si>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</si>
  <si>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</si>
  <si>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</si>
  <si>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</si>
  <si>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</si>
  <si>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</si>
  <si>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</si>
  <si>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</si>
  <si>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</si>
  <si>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</si>
  <si>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</si>
  <si>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</si>
  <si>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</si>
  <si>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</si>
  <si>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</si>
  <si>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</si>
  <si>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</si>
  <si>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</si>
  <si>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</si>
  <si>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</si>
  <si>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</si>
  <si>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</si>
  <si>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</si>
  <si>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</si>
  <si>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</si>
  <si>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</si>
  <si>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</si>
  <si>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</si>
  <si>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</si>
  <si>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</si>
  <si>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</si>
  <si>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</si>
  <si>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</si>
  <si>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</si>
  <si>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</si>
  <si>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</si>
  <si>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</si>
  <si>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</si>
  <si>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</si>
  <si>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</si>
  <si>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</si>
  <si>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</si>
  <si>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</si>
  <si>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</si>
  <si>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</si>
  <si>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</si>
  <si>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</si>
  <si>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</si>
  <si>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</si>
  <si>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</si>
  <si>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</si>
  <si>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</si>
  <si>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</si>
  <si>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</si>
  <si>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</si>
  <si>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</si>
  <si>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</si>
  <si>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</si>
  <si>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</si>
  <si>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</si>
  <si>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</si>
  <si>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</si>
  <si>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</si>
  <si>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</si>
  <si>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</si>
  <si>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</si>
  <si>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</si>
  <si>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</si>
  <si>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</si>
  <si>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</si>
  <si>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</si>
  <si>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</si>
  <si>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</si>
  <si>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</si>
  <si>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</si>
  <si>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</si>
  <si>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</si>
  <si>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</si>
  <si>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</si>
  <si>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</si>
  <si>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</si>
  <si>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</si>
  <si>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</si>
  <si>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</si>
  <si>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</si>
  <si>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</si>
  <si>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</si>
  <si>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</si>
  <si>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</si>
  <si>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</si>
  <si>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</si>
  <si>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</si>
  <si>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</si>
  <si>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</si>
  <si>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</si>
  <si>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</si>
  <si>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</si>
  <si>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</si>
  <si>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</si>
  <si>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</si>
  <si>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</si>
  <si>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</si>
  <si>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</si>
  <si>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</si>
  <si>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</si>
  <si>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</si>
  <si>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</si>
  <si>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</si>
  <si>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</si>
  <si>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</si>
  <si>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</si>
  <si>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</si>
  <si>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</si>
  <si>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</si>
  <si>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</si>
  <si>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</si>
  <si>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</si>
  <si>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</si>
  <si>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</si>
  <si>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</si>
  <si>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</si>
  <si>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</si>
  <si>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</si>
  <si>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</si>
  <si>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</si>
  <si>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</si>
  <si>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</si>
  <si>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</si>
  <si>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</si>
  <si>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</si>
  <si>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</si>
  <si>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</si>
  <si>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</si>
  <si>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</si>
  <si>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</si>
  <si>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</si>
  <si>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</si>
  <si>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</si>
  <si>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</si>
  <si>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</si>
  <si>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</si>
  <si>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</si>
  <si>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</si>
  <si>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</si>
  <si>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</si>
  <si>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</si>
  <si>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</si>
  <si>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</si>
  <si>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</si>
  <si>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</si>
  <si>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</si>
  <si>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</si>
  <si>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</si>
  <si>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</si>
  <si>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</si>
  <si>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</si>
  <si>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</si>
  <si>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</si>
  <si>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</si>
  <si>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</si>
  <si>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</si>
  <si>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</si>
  <si>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</si>
  <si>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</si>
  <si>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</si>
  <si>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</si>
  <si>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</si>
  <si>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</si>
  <si>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</si>
  <si>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</si>
  <si>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</si>
  <si>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</si>
  <si>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</si>
  <si>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</si>
  <si>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</si>
  <si>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</si>
  <si>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</si>
  <si>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</si>
  <si>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</si>
  <si>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</si>
  <si>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</si>
  <si>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</si>
  <si>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</si>
  <si>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</si>
  <si>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</si>
  <si>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</si>
  <si>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</si>
  <si>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</si>
  <si>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</si>
  <si>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</si>
  <si>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</si>
  <si>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</si>
  <si>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</si>
  <si>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</si>
  <si>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</si>
  <si>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</si>
  <si>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</si>
  <si>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</si>
  <si>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</si>
  <si>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</si>
  <si>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</si>
  <si>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</si>
  <si>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</si>
  <si>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</si>
  <si>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</si>
  <si>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</si>
  <si>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</si>
  <si>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</si>
  <si>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</si>
  <si>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</si>
  <si>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</si>
  <si>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</si>
  <si>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</si>
  <si>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</si>
  <si>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</si>
  <si>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</si>
  <si>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</si>
  <si>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</si>
  <si>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</si>
  <si>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</si>
  <si>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</si>
  <si>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</si>
  <si>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</si>
  <si>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</si>
  <si>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</si>
  <si>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</si>
  <si>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</si>
  <si>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</si>
  <si>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</si>
  <si>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</si>
  <si>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</si>
  <si>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</si>
  <si>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</si>
  <si>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</si>
  <si>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</si>
  <si>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</si>
  <si>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</si>
  <si>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</si>
  <si>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</si>
  <si>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</si>
  <si>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</si>
  <si>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</si>
  <si>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</si>
  <si>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</si>
  <si>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</si>
  <si>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</si>
  <si>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</si>
  <si>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</si>
  <si>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</si>
  <si>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</si>
  <si>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</si>
  <si>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</si>
  <si>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</si>
  <si>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</si>
  <si>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</si>
  <si>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</si>
  <si>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</si>
  <si>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</si>
  <si>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</si>
  <si>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</si>
  <si>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</si>
  <si>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</si>
  <si>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</si>
  <si>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</si>
  <si>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</si>
  <si>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</si>
  <si>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</si>
  <si>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</si>
  <si>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</si>
  <si>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</si>
  <si>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</si>
  <si>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</si>
  <si>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</si>
  <si>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</si>
  <si>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</si>
  <si>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</si>
  <si>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</si>
  <si>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</si>
  <si>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</si>
  <si>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</si>
  <si>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</si>
  <si>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</si>
  <si>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</si>
  <si>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</si>
  <si>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</si>
  <si>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</si>
  <si>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</si>
  <si>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</si>
  <si>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</si>
  <si>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</si>
  <si>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</si>
  <si>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</si>
  <si>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</si>
  <si>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</si>
  <si>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</si>
  <si>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</si>
  <si>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</si>
  <si>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</si>
  <si>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</si>
  <si>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</si>
  <si>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</si>
  <si>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</si>
  <si>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</si>
  <si>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</si>
  <si>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</si>
  <si>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</si>
  <si>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</si>
  <si>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</si>
  <si>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</si>
  <si>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</si>
  <si>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</si>
  <si>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</si>
  <si>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</si>
  <si>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</si>
  <si>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</si>
  <si>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</si>
  <si>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</si>
  <si>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</si>
  <si>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</si>
  <si>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</si>
  <si>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</si>
  <si>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</si>
  <si>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</si>
  <si>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</si>
  <si>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</si>
  <si>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</si>
  <si>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</si>
  <si>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</si>
  <si>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</si>
  <si>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</si>
  <si>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</si>
  <si>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</si>
  <si>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</si>
  <si>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</si>
  <si>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</si>
  <si>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</si>
  <si>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</si>
  <si>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</si>
  <si>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</si>
  <si>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</si>
  <si>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</si>
  <si>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</si>
  <si>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</si>
  <si>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</si>
  <si>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</si>
  <si>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</si>
  <si>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</si>
  <si>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</si>
  <si>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</si>
  <si>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</si>
  <si>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</si>
  <si>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</si>
  <si>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</si>
  <si>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</si>
  <si>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</si>
  <si>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</si>
  <si>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</si>
  <si>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</si>
  <si>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</si>
  <si>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</si>
  <si>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</si>
  <si>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</si>
  <si>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</si>
  <si>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</si>
  <si>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</si>
  <si>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</si>
  <si>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</si>
  <si>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</si>
  <si>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</si>
  <si>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</si>
  <si>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</si>
  <si>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</si>
  <si>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</si>
  <si>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</si>
  <si>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</si>
  <si>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</si>
  <si>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</si>
  <si>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</si>
  <si>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</si>
  <si>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</si>
  <si>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</si>
  <si>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</si>
  <si>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</si>
  <si>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</si>
  <si>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</si>
  <si>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</si>
  <si>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</si>
  <si>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</si>
  <si>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</si>
  <si>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</si>
  <si>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</si>
  <si>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</si>
  <si>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</si>
  <si>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</si>
  <si>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</si>
  <si>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</si>
  <si>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</si>
  <si>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</si>
  <si>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</si>
  <si>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</si>
  <si>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</si>
  <si>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</si>
  <si>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</si>
  <si>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</si>
  <si>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</si>
  <si>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</si>
  <si>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</si>
  <si>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</si>
  <si>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</si>
  <si>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</si>
  <si>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</si>
  <si>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</si>
  <si>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</si>
  <si>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</si>
  <si>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</si>
  <si>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</si>
  <si>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</si>
  <si>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</si>
  <si>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</si>
  <si>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</si>
  <si>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</si>
  <si>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</si>
  <si>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</si>
  <si>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</si>
  <si>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</si>
  <si>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</si>
  <si>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</si>
  <si>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</si>
  <si>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</si>
  <si>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</si>
  <si>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</si>
  <si>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</si>
  <si>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</si>
  <si>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</si>
  <si>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</si>
  <si>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</si>
  <si>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</si>
  <si>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</si>
  <si>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</si>
  <si>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</si>
  <si>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</si>
  <si>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</si>
  <si>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</si>
  <si>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</si>
  <si>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</si>
  <si>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</si>
  <si>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</si>
  <si>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</si>
  <si>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</si>
  <si>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</si>
  <si>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</si>
  <si>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</si>
  <si>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</si>
  <si>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</si>
  <si>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</si>
  <si>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</si>
  <si>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</si>
  <si>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</si>
  <si>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</si>
  <si>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</si>
  <si>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</si>
  <si>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</si>
  <si>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</si>
  <si>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</si>
  <si>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</si>
  <si>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</si>
  <si>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</si>
  <si>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</si>
  <si>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</si>
  <si>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</si>
  <si>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</si>
  <si>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</si>
  <si>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</si>
  <si>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</si>
  <si>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</si>
  <si>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</si>
  <si>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</si>
  <si>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</si>
  <si>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</si>
  <si>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</si>
  <si>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</si>
  <si>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</si>
  <si>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</si>
  <si>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</si>
  <si>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</si>
  <si>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</si>
  <si>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</si>
  <si>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</si>
  <si>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</si>
  <si>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</si>
  <si>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</si>
  <si>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</si>
  <si>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</si>
  <si>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</si>
  <si>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</si>
  <si>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</si>
  <si>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</si>
  <si>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</si>
  <si>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</si>
  <si>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</si>
  <si>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</si>
  <si>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</si>
  <si>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</si>
  <si>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</si>
  <si>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</si>
  <si>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</si>
  <si>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</si>
  <si>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</si>
  <si>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</si>
  <si>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</si>
  <si>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</si>
  <si>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</si>
  <si>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</si>
  <si>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</si>
  <si>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</si>
  <si>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</si>
  <si>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</si>
  <si>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</si>
  <si>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</si>
  <si>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</si>
  <si>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</si>
  <si>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</si>
  <si>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</si>
  <si>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</si>
  <si>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</si>
  <si>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</si>
  <si>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</si>
  <si>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</si>
  <si>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</si>
  <si>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</si>
  <si>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</si>
  <si>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</si>
  <si>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</si>
  <si>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</si>
  <si>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</si>
  <si>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</si>
  <si>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</si>
  <si>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</si>
  <si>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</si>
  <si>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</si>
  <si>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</si>
  <si>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</si>
  <si>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</si>
  <si>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</si>
  <si>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</si>
  <si>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</si>
  <si>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</si>
  <si>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</si>
  <si>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</si>
  <si>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</si>
  <si>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</si>
  <si>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</si>
  <si>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</si>
  <si>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</si>
  <si>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</si>
  <si>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</si>
  <si>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</si>
  <si>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</si>
  <si>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</si>
  <si>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</si>
  <si>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</si>
  <si>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</si>
  <si>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</si>
  <si>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</si>
  <si>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</si>
  <si>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</si>
  <si>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</si>
  <si>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</si>
  <si>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</si>
  <si>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</si>
  <si>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</si>
  <si>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</si>
  <si>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</si>
  <si>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</si>
  <si>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</si>
  <si>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</si>
  <si>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</si>
  <si>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</si>
  <si>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</si>
  <si>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</si>
  <si>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</si>
  <si>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</si>
  <si>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</si>
  <si>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</si>
  <si>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</si>
  <si>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</si>
  <si>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</si>
  <si>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</si>
  <si>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</si>
  <si>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</si>
  <si>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</si>
  <si>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</si>
  <si>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</si>
  <si>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</si>
  <si>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</si>
  <si>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</si>
  <si>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</si>
  <si>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</si>
  <si>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</si>
  <si>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</si>
  <si>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</si>
  <si>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</si>
  <si>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</si>
  <si>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</si>
  <si>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</si>
  <si>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</si>
  <si>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</si>
  <si>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</si>
  <si>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</si>
  <si>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</si>
  <si>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</si>
  <si>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</si>
  <si>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</si>
  <si>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</si>
  <si>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</si>
  <si>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</si>
  <si>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</si>
  <si>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</si>
  <si>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</si>
  <si>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</si>
  <si>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</si>
  <si>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</si>
  <si>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</si>
  <si>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</si>
  <si>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</si>
  <si>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</si>
  <si>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</si>
  <si>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</si>
  <si>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</si>
  <si>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</si>
  <si>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</si>
  <si>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</si>
  <si>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</si>
  <si>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</si>
  <si>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</si>
  <si>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</si>
  <si>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</si>
  <si>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</si>
  <si>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</si>
  <si>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</si>
  <si>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</si>
  <si>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</si>
  <si>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</si>
  <si>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</si>
  <si>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</si>
  <si>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</si>
  <si>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</si>
  <si>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</si>
  <si>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</si>
  <si>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</si>
  <si>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</si>
  <si>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</si>
  <si>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</si>
  <si>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</si>
  <si>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</si>
  <si>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</si>
  <si>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</si>
  <si>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</si>
  <si>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</si>
  <si>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</si>
  <si>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</si>
  <si>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</si>
  <si>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</si>
  <si>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</si>
  <si>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</si>
  <si>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</si>
  <si>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</si>
  <si>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</si>
  <si>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</si>
  <si>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</si>
  <si>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</si>
  <si>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</si>
  <si>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</si>
  <si>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</si>
  <si>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</si>
  <si>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</si>
  <si>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</si>
  <si>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</si>
  <si>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</si>
  <si>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</si>
  <si>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</si>
  <si>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</si>
  <si>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</si>
  <si>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</si>
  <si>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</si>
  <si>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</si>
  <si>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</si>
  <si>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</si>
  <si>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</si>
  <si>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</si>
  <si>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</si>
  <si>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</si>
  <si>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</si>
  <si>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</si>
  <si>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</si>
  <si>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</si>
  <si>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</si>
  <si>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</si>
  <si>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</si>
  <si>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</si>
  <si>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</si>
  <si>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</si>
  <si>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</si>
  <si>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</si>
  <si>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</si>
  <si>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</si>
  <si>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</si>
  <si>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</si>
  <si>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</si>
  <si>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</si>
  <si>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</si>
  <si>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</si>
  <si>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</si>
  <si>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</si>
  <si>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</si>
  <si>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</si>
  <si>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</si>
  <si>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</si>
  <si>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</si>
  <si>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</si>
  <si>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</si>
  <si>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</si>
  <si>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</si>
  <si>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</si>
  <si>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</si>
  <si>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</si>
  <si>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</si>
  <si>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</si>
  <si>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</si>
  <si>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</si>
  <si>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</si>
  <si>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</si>
  <si>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</si>
  <si>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</si>
  <si>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</si>
  <si>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</si>
  <si>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</si>
  <si>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</si>
  <si>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</si>
  <si>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</si>
  <si>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</si>
  <si>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</si>
  <si>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</si>
  <si>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</si>
  <si>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</si>
  <si>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</si>
  <si>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</si>
  <si>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</si>
  <si>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</si>
  <si>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</si>
  <si>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</si>
  <si>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</si>
  <si>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</si>
  <si>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</si>
  <si>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</si>
  <si>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</si>
  <si>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</si>
  <si>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</si>
  <si>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</si>
  <si>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</si>
  <si>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</si>
  <si>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</si>
  <si>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</si>
  <si>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</si>
  <si>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</si>
  <si>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</si>
  <si>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</si>
  <si>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</si>
  <si>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</si>
  <si>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</si>
  <si>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</si>
  <si>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</si>
  <si>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</si>
  <si>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</si>
  <si>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</si>
  <si>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</si>
  <si>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</si>
  <si>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</si>
  <si>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</si>
  <si>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</si>
  <si>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</si>
  <si>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</si>
  <si>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</si>
  <si>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</si>
  <si>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</si>
  <si>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</si>
  <si>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</si>
  <si>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</si>
  <si>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</si>
  <si>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</si>
  <si>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</si>
  <si>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</si>
  <si>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</si>
  <si>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</si>
  <si>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</si>
  <si>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</si>
  <si>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</si>
  <si>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</si>
  <si>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</si>
  <si>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</si>
  <si>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</si>
  <si>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</si>
  <si>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</si>
  <si>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</si>
  <si>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</si>
  <si>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</si>
  <si>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</si>
  <si>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</si>
  <si>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</si>
  <si>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</si>
  <si>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</si>
  <si>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</si>
  <si>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</si>
  <si>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</si>
  <si>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</si>
  <si>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</si>
  <si>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</si>
  <si>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</si>
  <si>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</si>
  <si>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</si>
  <si>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</si>
  <si>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</si>
  <si>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</si>
  <si>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</si>
  <si>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</si>
  <si>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</si>
  <si>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</si>
  <si>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</si>
  <si>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</si>
  <si>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</si>
  <si>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</si>
  <si>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</si>
  <si>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</si>
  <si>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</si>
  <si>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</si>
  <si>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</si>
  <si>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</si>
  <si>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</si>
  <si>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</si>
  <si>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</si>
  <si>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</si>
  <si>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</si>
  <si>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</si>
  <si>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</si>
  <si>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</si>
  <si>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</si>
  <si>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</si>
  <si>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</si>
  <si>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</si>
  <si>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</si>
  <si>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</si>
  <si>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</si>
  <si>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</si>
  <si>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</si>
  <si>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</si>
  <si>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</si>
  <si>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</si>
  <si>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</si>
  <si>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</si>
  <si>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</si>
  <si>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</si>
  <si>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</si>
  <si>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</si>
  <si>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</si>
  <si>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</si>
  <si>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</si>
  <si>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</si>
  <si>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</si>
  <si>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</si>
  <si>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</si>
  <si>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</si>
  <si>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</si>
  <si>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</si>
  <si>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</si>
  <si>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</si>
  <si>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</si>
  <si>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</si>
  <si>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</si>
  <si>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</si>
  <si>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</si>
  <si>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</si>
  <si>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</si>
  <si>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</si>
  <si>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</si>
  <si>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</si>
  <si>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</si>
  <si>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</si>
  <si>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</si>
  <si>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</si>
  <si>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</si>
  <si>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</si>
  <si>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</si>
  <si>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</si>
  <si>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</si>
  <si>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</si>
  <si>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</si>
  <si>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</si>
  <si>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</si>
  <si>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</si>
  <si>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</si>
  <si>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</si>
  <si>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</si>
  <si>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</si>
  <si>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</si>
  <si>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</si>
  <si>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</si>
  <si>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</si>
  <si>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</si>
  <si>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</si>
  <si>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</si>
  <si>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</si>
  <si>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</si>
  <si>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</si>
  <si>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</si>
  <si>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</si>
  <si>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</si>
  <si>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</si>
  <si>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</si>
  <si>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</si>
  <si>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</si>
  <si>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</si>
  <si>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</si>
  <si>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</si>
  <si>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</si>
  <si>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</si>
  <si>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</si>
  <si>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</si>
  <si>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</si>
  <si>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</si>
  <si>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</si>
  <si>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</si>
  <si>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</si>
  <si>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</si>
  <si>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</si>
  <si>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</si>
  <si>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</si>
  <si>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</si>
  <si>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</si>
  <si>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</si>
  <si>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</si>
  <si>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</si>
  <si>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</si>
  <si>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</si>
  <si>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</si>
  <si>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</si>
  <si>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</si>
  <si>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</si>
  <si>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</si>
  <si>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</si>
  <si>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</si>
  <si>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</si>
  <si>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</si>
  <si>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</si>
  <si>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</si>
  <si>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</si>
  <si>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</si>
  <si>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</si>
  <si>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</si>
  <si>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</si>
  <si>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</si>
  <si>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</si>
  <si>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</si>
  <si>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</si>
  <si>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</si>
  <si>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</si>
  <si>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</si>
  <si>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</si>
  <si>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</si>
  <si>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</si>
  <si>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</si>
  <si>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</si>
  <si>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</si>
  <si>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</si>
  <si>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</si>
  <si>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</si>
  <si>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</si>
  <si>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</si>
  <si>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</si>
  <si>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</si>
  <si>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</si>
  <si>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</si>
  <si>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</si>
  <si>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</si>
  <si>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</si>
  <si>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</si>
  <si>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</si>
  <si>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</si>
  <si>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</si>
  <si>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</si>
  <si>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</si>
  <si>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</si>
  <si>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</si>
  <si>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</si>
  <si>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</si>
  <si>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</si>
  <si>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</si>
  <si>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</si>
  <si>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</si>
  <si>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</si>
  <si>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</si>
  <si>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</si>
  <si>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</si>
  <si>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</si>
  <si>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</si>
  <si>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</si>
  <si>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</si>
  <si>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</si>
  <si>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</si>
  <si>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</si>
  <si>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</si>
  <si>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</si>
  <si>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</si>
  <si>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</si>
  <si>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</si>
  <si>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</si>
  <si>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</si>
  <si>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</si>
  <si>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</si>
  <si>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</si>
  <si>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</si>
  <si>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</si>
  <si>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</si>
  <si>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</si>
  <si>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</si>
  <si>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</si>
  <si>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</si>
  <si>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</si>
  <si>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</si>
  <si>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</si>
  <si>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</si>
  <si>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</si>
  <si>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</si>
  <si>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</si>
  <si>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</si>
  <si>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</si>
  <si>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</si>
  <si>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</si>
  <si>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</si>
  <si>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</si>
  <si>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</si>
  <si>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</si>
  <si>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</si>
  <si>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</si>
  <si>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</si>
  <si>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</si>
  <si>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</si>
  <si>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</si>
  <si>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</si>
  <si>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</si>
  <si>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</si>
  <si>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</si>
  <si>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</si>
  <si>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</si>
  <si>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</si>
  <si>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</si>
  <si>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</si>
  <si>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</si>
  <si>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</si>
  <si>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</si>
  <si>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</si>
  <si>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</si>
  <si>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</si>
  <si>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</si>
  <si>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</si>
  <si>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</si>
  <si>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</si>
  <si>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</si>
  <si>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</si>
  <si>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</si>
  <si>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</si>
  <si>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</si>
  <si>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</si>
  <si>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</si>
  <si>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</si>
  <si>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</si>
  <si>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</si>
  <si>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</si>
  <si>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</si>
  <si>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</si>
  <si>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</si>
  <si>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</si>
  <si>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</si>
  <si>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</si>
  <si>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</si>
  <si>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</si>
  <si>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</si>
  <si>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</si>
  <si>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</si>
  <si>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</si>
  <si>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</si>
  <si>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</si>
  <si>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</si>
  <si>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</si>
  <si>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</si>
  <si>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</si>
  <si>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</si>
  <si>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</si>
  <si>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</si>
  <si>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</si>
  <si>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</si>
  <si>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</si>
  <si>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</si>
  <si>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</si>
  <si>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</si>
  <si>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</si>
  <si>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</si>
  <si>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</si>
  <si>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</si>
  <si>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</si>
  <si>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</si>
  <si>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</si>
  <si>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</si>
  <si>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</si>
  <si>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</si>
  <si>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</si>
  <si>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</si>
  <si>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</si>
  <si>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</si>
  <si>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</si>
  <si>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</si>
  <si>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</si>
  <si>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</si>
  <si>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</si>
  <si>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</si>
  <si>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</si>
  <si>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</si>
  <si>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</si>
  <si>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</si>
  <si>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</si>
  <si>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</si>
  <si>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</si>
  <si>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</si>
  <si>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</si>
  <si>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</si>
  <si>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</si>
  <si>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</si>
  <si>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</si>
  <si>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</si>
  <si>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</si>
  <si>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</si>
  <si>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</si>
  <si>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</si>
  <si>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</si>
  <si>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</si>
  <si>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</si>
  <si>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</si>
  <si>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</si>
  <si>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</si>
  <si>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</si>
  <si>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</si>
  <si>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</si>
  <si>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</si>
  <si>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</si>
  <si>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</si>
  <si>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</si>
  <si>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</si>
  <si>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</si>
  <si>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</si>
  <si>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</si>
  <si>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</si>
  <si>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</si>
  <si>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</si>
  <si>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</si>
  <si>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</si>
  <si>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</si>
  <si>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</si>
  <si>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</si>
  <si>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</si>
  <si>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</si>
  <si>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</si>
  <si>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</si>
  <si>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</si>
  <si>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</si>
  <si>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</si>
  <si>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</si>
  <si>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</si>
  <si>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</si>
  <si>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</si>
  <si>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</si>
  <si>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</si>
  <si>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</si>
  <si>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</si>
  <si>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</si>
  <si>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</si>
  <si>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</si>
  <si>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</si>
  <si>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</si>
  <si>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</si>
  <si>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</si>
  <si>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</si>
  <si>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</si>
  <si>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</si>
  <si>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</si>
  <si>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</si>
  <si>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</si>
  <si>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</si>
  <si>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</si>
  <si>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</si>
  <si>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</si>
  <si>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</si>
  <si>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</si>
  <si>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</si>
  <si>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</si>
  <si>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</si>
  <si>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</si>
  <si>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</si>
  <si>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</si>
  <si>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</si>
  <si>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</si>
  <si>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</si>
  <si>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</si>
  <si>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</si>
  <si>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</si>
  <si>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</si>
  <si>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</si>
  <si>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</si>
  <si>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</si>
  <si>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</si>
  <si>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</si>
  <si>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</si>
  <si>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</si>
  <si>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</si>
  <si>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</si>
  <si>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</si>
  <si>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</si>
  <si>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</si>
  <si>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</si>
  <si>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</si>
  <si>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</si>
  <si>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</si>
  <si>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</si>
  <si>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</si>
  <si>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</si>
  <si>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</si>
  <si>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</si>
  <si>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</si>
  <si>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</si>
  <si>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</si>
  <si>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</si>
  <si>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</si>
  <si>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</si>
  <si>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</si>
  <si>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</si>
  <si>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</si>
  <si>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</si>
  <si>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</si>
  <si>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</si>
  <si>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</si>
  <si>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</si>
  <si>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</si>
  <si>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</si>
  <si>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</si>
  <si>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</si>
  <si>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</si>
  <si>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</si>
  <si>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</si>
  <si>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</si>
  <si>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</si>
  <si>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</si>
  <si>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</si>
  <si>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</si>
  <si>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</si>
  <si>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</si>
  <si>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</si>
  <si>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</si>
  <si>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</si>
  <si>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</si>
  <si>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</si>
  <si>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</si>
  <si>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</si>
  <si>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</si>
  <si>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</si>
  <si>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 of Goal</t>
  </si>
  <si>
    <t>Standard Deviation of Pledged</t>
  </si>
  <si>
    <t>Upper Quartile of Pledged</t>
  </si>
  <si>
    <t>Lower Quartile of Pledged</t>
  </si>
  <si>
    <t>IQR 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</si>
</sst>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_ ;_-[$$-409]* \-#,##0\ ;_-[$$-409]* &quot;-&quot;_ ;_-@_ "/>
    <numFmt numFmtId="165" formatCode="&quot;¥&quot;#,##0"/>
    <numFmt numFmtId="166" formatCode="_-[$$-409]* #,##0_ ;_-[$$-409]* \-#,##0\ ;_-[$$-409]* &quot;-&quot;??_ ;_-@_ 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9"/>
      <color rgb="FFD0CCC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35"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  <dxf>
      <fill>
        <patternFill>
          <bgColor theme="4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BCDCD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CDCD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24759405074364"/>
          <c:y val="0.20629192184310294"/>
          <c:w val="0.72267825896762905"/>
          <c:h val="0.320383129192184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29-4257-8E4C-23358F564C1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29-4257-8E4C-23358F564C1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29-4257-8E4C-23358F564C1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29-4257-8E4C-23358F564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3015456"/>
        <c:axId val="523102144"/>
      </c:barChart>
      <c:catAx>
        <c:axId val="52301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02144"/>
        <c:crosses val="autoZero"/>
        <c:auto val="1"/>
        <c:lblAlgn val="ctr"/>
        <c:lblOffset val="100"/>
        <c:noMultiLvlLbl val="0"/>
      </c:catAx>
      <c:valAx>
        <c:axId val="5231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1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F-4ED5-BB36-D1328F00DEC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F-4ED5-BB36-D1328F00DEC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F-4ED5-BB36-D1328F00D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709984"/>
        <c:axId val="572569344"/>
      </c:barChart>
      <c:catAx>
        <c:axId val="58570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69344"/>
        <c:crosses val="autoZero"/>
        <c:auto val="1"/>
        <c:lblAlgn val="ctr"/>
        <c:lblOffset val="100"/>
        <c:noMultiLvlLbl val="0"/>
      </c:catAx>
      <c:valAx>
        <c:axId val="5725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70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349-4C1C-9863-4E524F9323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349-4C1C-9863-4E524F93239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349-4C1C-9863-4E524F93239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349-4C1C-9863-4E524F932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187824"/>
        <c:axId val="582042160"/>
      </c:lineChart>
      <c:catAx>
        <c:axId val="6231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042160"/>
        <c:crosses val="autoZero"/>
        <c:auto val="1"/>
        <c:lblAlgn val="ctr"/>
        <c:lblOffset val="100"/>
        <c:noMultiLvlLbl val="0"/>
      </c:catAx>
      <c:valAx>
        <c:axId val="5820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1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prstClr val="black">
                  <a:lumMod val="65000"/>
                  <a:lumOff val="35000"/>
                </a:prst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9D5EBB58-F1E4-4D72-B064-FD89A9E10E9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372065E-2D21-42DF-A6C7-63D4D649216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DFC930-D1E6-4474-B4AC-1614F0847330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2750" cy="60801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FE3C3C-5545-420E-8C64-F07FF96E58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F440DF3-6BF3-41F9-98D2-83372BF4A5C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2750" cy="60801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10</xdr:row>
      <xdr:rowOff>133350</xdr:rowOff>
    </xdr:from>
    <xdr:to>
      <xdr:col>20</xdr:col>
      <xdr:colOff>142875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229EA-94B6-4297-BB2F-94E69AAB9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376236</xdr:colOff>
      <xdr:row>5</xdr:row>
      <xdr:rowOff>104775</xdr:rowOff>
    </xdr:from>
    <xdr:to>
      <xdr:col>22</xdr:col>
      <xdr:colOff>142875</xdr:colOff>
      <xdr:row>30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276B3-FE10-4FE4-85A1-47E6DB2C0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1</xdr:row>
      <xdr:rowOff>57150</xdr:rowOff>
    </xdr:from>
    <xdr:to>
      <xdr:col>16</xdr:col>
      <xdr:colOff>295275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66A96-0AC2-4999-A1AD-DCD40B8BE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Vega" refreshedDate="43947.032652893518" createdVersion="6" refreshedVersion="6" minRefreshableVersion="3" recordCount="4114" xr:uid="{557A2F6E-D203-49FD-9AF5-18DBE74A89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Vega" refreshedDate="43947.092044444442" createdVersion="6" refreshedVersion="6" minRefreshableVersion="3" recordCount="4114" xr:uid="{22E2BEEE-A4EB-40D9-AAD0-0C5F0BDC3A4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05/17"/>
          <s v="1"/>
          <s v="2"/>
          <s v="3"/>
          <s v="4"/>
          <s v="5"/>
          <s v="6"/>
          <s v="7"/>
          <s v="8"/>
          <s v="9"/>
          <s v="10"/>
          <s v="11"/>
          <s v="12"/>
          <s v="&gt;2017/0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05/17"/>
          <s v="Qtr1"/>
          <s v="Qtr2"/>
          <s v="Qtr3"/>
          <s v="Qtr4"/>
          <s v="&gt;2017/0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05/17"/>
          <s v="2009"/>
          <s v="2010"/>
          <s v="2011"/>
          <s v="2012"/>
          <s v="2013"/>
          <s v="2014"/>
          <s v="2015"/>
          <s v="2016"/>
          <s v="2017"/>
          <s v="&gt;2017/0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E59BFF-1327-417A-AE65-A118408A200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575B5F-4EF6-46C1-80DA-4C71F59429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E039C-DC07-479A-BBF9-E3D8F5BC7D9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FF00"/>
      </a:dk1>
      <a:lt1>
        <a:sysClr val="window" lastClr="000000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30" zoomScaleNormal="130" workbookViewId="0">
      <selection activeCell="R2" sqref="R2"/>
    </sheetView>
  </sheetViews>
  <sheetFormatPr defaultColWidth="8.85546875" defaultRowHeight="15"/>
  <cols>
    <col min="1" max="1" width="8.85546875" style="6"/>
    <col min="2" max="2" width="38.42578125" style="3" customWidth="1"/>
    <col min="3" max="3" width="40.42578125" style="3" customWidth="1"/>
    <col min="4" max="4" width="15.5703125" style="8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9.7109375" customWidth="1"/>
    <col min="17" max="17" width="41.140625" customWidth="1"/>
    <col min="18" max="18" width="13" customWidth="1"/>
    <col min="19" max="19" width="26.42578125" style="14" customWidth="1"/>
    <col min="20" max="20" width="24.7109375" style="14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60" hidden="1">
      <c r="A2" s="6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>
      <c r="A3" s="6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>
      <c r="A4" s="6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>
      <c r="A5" s="6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>
      <c r="A6" s="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>
      <c r="A7" s="6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>
      <c r="A8" s="6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>
      <c r="A9" s="6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>
      <c r="A10" s="6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>
      <c r="A11" s="6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5" hidden="1">
      <c r="A12" s="6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>
      <c r="A13" s="6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>
      <c r="A14" s="6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>
      <c r="A15" s="6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>
      <c r="A16" s="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>
      <c r="A17" s="6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>
      <c r="A18" s="6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5" hidden="1">
      <c r="A19" s="6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>
      <c r="A20" s="6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>
      <c r="A21" s="6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>
      <c r="A22" s="6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>
      <c r="A23" s="6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>
      <c r="A24" s="6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>
      <c r="A25" s="6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>
      <c r="A26" s="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>
      <c r="A27" s="6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>
      <c r="A28" s="6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>
      <c r="A29" s="6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>
      <c r="A30" s="6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>
      <c r="A31" s="6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>
      <c r="A32" s="6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>
      <c r="A33" s="6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>
      <c r="A34" s="6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>
      <c r="A35" s="6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>
      <c r="A36" s="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>
      <c r="A37" s="6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>
      <c r="A38" s="6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>
      <c r="A39" s="6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>
      <c r="A40" s="6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>
      <c r="A41" s="6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>
      <c r="A42" s="6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>
      <c r="A43" s="6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>
      <c r="A44" s="6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>
      <c r="A45" s="6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>
      <c r="A46" s="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>
      <c r="A47" s="6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>
      <c r="A48" s="6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>
      <c r="A49" s="6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>
      <c r="A50" s="6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>
      <c r="A51" s="6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>
      <c r="A52" s="6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>
      <c r="A53" s="6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>
      <c r="A54" s="6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>
      <c r="A55" s="6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>
      <c r="A56" s="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>
      <c r="A57" s="6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>
      <c r="A58" s="6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>
      <c r="A59" s="6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>
      <c r="A60" s="6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>
      <c r="A61" s="6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>
      <c r="A62" s="6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>
      <c r="A63" s="6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>
      <c r="A64" s="6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>
      <c r="A65" s="6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>
      <c r="A66" s="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>
      <c r="A67" s="6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>
      <c r="A68" s="6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>
      <c r="A69" s="6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>
      <c r="A70" s="6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>
      <c r="A71" s="6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>
      <c r="A72" s="6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>
      <c r="A73" s="6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>
      <c r="A74" s="6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>
      <c r="A75" s="6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>
      <c r="A76" s="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>
      <c r="A77" s="6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>
      <c r="A78" s="6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>
      <c r="A79" s="6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>
      <c r="A80" s="6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>
      <c r="A81" s="6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>
      <c r="A82" s="6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>
      <c r="A83" s="6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>
      <c r="A84" s="6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>
      <c r="A85" s="6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>
      <c r="A86" s="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>
      <c r="A87" s="6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>
      <c r="A88" s="6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>
      <c r="A89" s="6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>
      <c r="A90" s="6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>
      <c r="A91" s="6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>
      <c r="A92" s="6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>
      <c r="A93" s="6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>
      <c r="A94" s="6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>
      <c r="A95" s="6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>
      <c r="A96" s="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>
      <c r="A97" s="6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>
      <c r="A98" s="6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>
      <c r="A99" s="6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>
      <c r="A100" s="6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>
      <c r="A101" s="6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>
      <c r="A102" s="6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>
      <c r="A103" s="6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>
      <c r="A104" s="6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>
      <c r="A105" s="6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>
      <c r="A106" s="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>
      <c r="A107" s="6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>
      <c r="A108" s="6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>
      <c r="A109" s="6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>
      <c r="A110" s="6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>
      <c r="A111" s="6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>
      <c r="A112" s="6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>
      <c r="A113" s="6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>
      <c r="A114" s="6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>
      <c r="A115" s="6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>
      <c r="A116" s="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>
      <c r="A117" s="6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>
      <c r="A118" s="6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>
      <c r="A119" s="6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>
      <c r="A120" s="6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>
      <c r="A121" s="6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>
      <c r="A122" s="6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>
      <c r="A123" s="6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>
      <c r="A124" s="6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>
      <c r="A125" s="6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>
      <c r="A126" s="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>
      <c r="A127" s="6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>
      <c r="A128" s="6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>
      <c r="A129" s="6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>
      <c r="A130" s="6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>
      <c r="A131" s="6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>
      <c r="A132" s="6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>
      <c r="A133" s="6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>
      <c r="A134" s="6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>
      <c r="A135" s="6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>
      <c r="A136" s="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>
      <c r="A137" s="6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>
      <c r="A138" s="6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>
      <c r="A139" s="6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>
      <c r="A140" s="6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>
      <c r="A141" s="6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>
      <c r="A142" s="6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>
      <c r="A143" s="6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>
      <c r="A144" s="6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>
      <c r="A145" s="6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>
      <c r="A146" s="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>
      <c r="A147" s="6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>
      <c r="A148" s="6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>
      <c r="A149" s="6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>
      <c r="A150" s="6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>
      <c r="A151" s="6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>
      <c r="A152" s="6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>
      <c r="A153" s="6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>
      <c r="A154" s="6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>
      <c r="A155" s="6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>
      <c r="A156" s="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>
      <c r="A157" s="6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>
      <c r="A158" s="6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>
      <c r="A159" s="6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>
      <c r="A160" s="6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>
      <c r="A161" s="6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>
      <c r="A162" s="6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5" hidden="1">
      <c r="A163" s="6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>
      <c r="A164" s="6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>
      <c r="A165" s="6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>
      <c r="A166" s="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>
      <c r="A167" s="6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>
      <c r="A168" s="6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>
      <c r="A169" s="6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>
      <c r="A170" s="6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>
      <c r="A171" s="6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>
      <c r="A172" s="6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>
      <c r="A173" s="6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>
      <c r="A174" s="6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>
      <c r="A175" s="6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>
      <c r="A176" s="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>
      <c r="A177" s="6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>
      <c r="A178" s="6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>
      <c r="A179" s="6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>
      <c r="A180" s="6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>
      <c r="A181" s="6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>
      <c r="A182" s="6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>
      <c r="A183" s="6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>
      <c r="A184" s="6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>
      <c r="A185" s="6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>
      <c r="A186" s="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>
      <c r="A187" s="6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>
      <c r="A188" s="6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>
      <c r="A189" s="6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>
      <c r="A190" s="6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>
      <c r="A191" s="6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>
      <c r="A192" s="6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>
      <c r="A193" s="6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>
      <c r="A194" s="6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>
      <c r="A195" s="6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>
      <c r="A196" s="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>
      <c r="A197" s="6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>
      <c r="A198" s="6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>
      <c r="A199" s="6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>
      <c r="A200" s="6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>
      <c r="A201" s="6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>
      <c r="A202" s="6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>
      <c r="A203" s="6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>
      <c r="A204" s="6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>
      <c r="A205" s="6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>
      <c r="A206" s="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>
      <c r="A207" s="6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>
      <c r="A208" s="6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>
      <c r="A209" s="6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>
      <c r="A210" s="6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>
      <c r="A211" s="6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>
      <c r="A212" s="6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>
      <c r="A213" s="6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>
      <c r="A214" s="6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>
      <c r="A215" s="6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>
      <c r="A216" s="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>
      <c r="A217" s="6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>
      <c r="A218" s="6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>
      <c r="A219" s="6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>
      <c r="A220" s="6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>
      <c r="A221" s="6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>
      <c r="A222" s="6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>
      <c r="A223" s="6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>
      <c r="A224" s="6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>
      <c r="A225" s="6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>
      <c r="A226" s="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>
      <c r="A227" s="6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>
      <c r="A228" s="6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>
      <c r="A229" s="6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>
      <c r="A230" s="6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>
      <c r="A231" s="6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>
      <c r="A232" s="6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5" hidden="1">
      <c r="A233" s="6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>
      <c r="A234" s="6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>
      <c r="A235" s="6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>
      <c r="A236" s="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>
      <c r="A237" s="6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>
      <c r="A238" s="6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>
      <c r="A239" s="6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>
      <c r="A240" s="6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>
      <c r="A241" s="6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>
      <c r="A242" s="6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>
      <c r="A243" s="6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>
      <c r="A244" s="6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>
      <c r="A245" s="6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>
      <c r="A246" s="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5" hidden="1">
      <c r="A247" s="6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>
      <c r="A248" s="6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>
      <c r="A249" s="6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>
      <c r="A250" s="6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>
      <c r="A251" s="6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>
      <c r="A252" s="6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>
      <c r="A253" s="6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>
      <c r="A254" s="6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>
      <c r="A255" s="6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>
      <c r="A256" s="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>
      <c r="A257" s="6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>
      <c r="A258" s="6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>
      <c r="A259" s="6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>
      <c r="A260" s="6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>
      <c r="A261" s="6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>
      <c r="A262" s="6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>
      <c r="A263" s="6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>
      <c r="A264" s="6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>
      <c r="A265" s="6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>
      <c r="A266" s="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>
      <c r="A267" s="6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>
      <c r="A268" s="6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>
      <c r="A269" s="6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>
      <c r="A270" s="6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>
      <c r="A271" s="6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>
      <c r="A272" s="6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>
      <c r="A273" s="6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>
      <c r="A274" s="6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>
      <c r="A275" s="6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>
      <c r="A276" s="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>
      <c r="A277" s="6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>
      <c r="A278" s="6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>
      <c r="A279" s="6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>
      <c r="A280" s="6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>
      <c r="A281" s="6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>
      <c r="A282" s="6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>
      <c r="A283" s="6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>
      <c r="A284" s="6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>
      <c r="A285" s="6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>
      <c r="A286" s="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>
      <c r="A287" s="6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>
      <c r="A288" s="6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>
      <c r="A289" s="6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>
      <c r="A290" s="6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>
      <c r="A291" s="6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>
      <c r="A292" s="6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>
      <c r="A293" s="6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>
      <c r="A294" s="6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>
      <c r="A295" s="6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>
      <c r="A296" s="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>
      <c r="A297" s="6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>
      <c r="A298" s="6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>
      <c r="A299" s="6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>
      <c r="A300" s="6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>
      <c r="A301" s="6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>
      <c r="A302" s="6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>
      <c r="A303" s="6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>
      <c r="A304" s="6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>
      <c r="A305" s="6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>
      <c r="A306" s="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>
      <c r="A307" s="6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>
      <c r="A308" s="6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>
      <c r="A309" s="6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>
      <c r="A310" s="6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>
      <c r="A311" s="6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>
      <c r="A312" s="6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>
      <c r="A313" s="6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>
      <c r="A314" s="6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>
      <c r="A315" s="6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>
      <c r="A316" s="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>
      <c r="A317" s="6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>
      <c r="A318" s="6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>
      <c r="A319" s="6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>
      <c r="A320" s="6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>
      <c r="A321" s="6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>
      <c r="A322" s="6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>
      <c r="A323" s="6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>
      <c r="A324" s="6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>
      <c r="A325" s="6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>
      <c r="A326" s="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>
      <c r="A327" s="6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>
      <c r="A328" s="6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>
      <c r="A329" s="6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>
      <c r="A330" s="6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>
      <c r="A331" s="6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>
      <c r="A332" s="6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>
      <c r="A333" s="6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>
      <c r="A334" s="6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>
      <c r="A335" s="6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>
      <c r="A336" s="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>
      <c r="A337" s="6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>
      <c r="A338" s="6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>
      <c r="A339" s="6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>
      <c r="A340" s="6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>
      <c r="A341" s="6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>
      <c r="A342" s="6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>
      <c r="A343" s="6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>
      <c r="A344" s="6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>
      <c r="A345" s="6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>
      <c r="A346" s="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>
      <c r="A347" s="6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>
      <c r="A348" s="6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>
      <c r="A349" s="6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>
      <c r="A350" s="6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>
      <c r="A351" s="6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>
      <c r="A352" s="6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>
      <c r="A353" s="6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>
      <c r="A354" s="6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>
      <c r="A355" s="6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>
      <c r="A356" s="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>
      <c r="A357" s="6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>
      <c r="A358" s="6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>
      <c r="A359" s="6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>
      <c r="A360" s="6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>
      <c r="A361" s="6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>
      <c r="A362" s="6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>
      <c r="A363" s="6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>
      <c r="A364" s="6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>
      <c r="A365" s="6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>
      <c r="A366" s="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>
      <c r="A367" s="6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>
      <c r="A368" s="6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>
      <c r="A369" s="6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>
      <c r="A370" s="6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>
      <c r="A371" s="6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>
      <c r="A372" s="6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>
      <c r="A373" s="6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>
      <c r="A374" s="6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>
      <c r="A375" s="6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>
      <c r="A376" s="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>
      <c r="A377" s="6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>
      <c r="A378" s="6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>
      <c r="A379" s="6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>
      <c r="A380" s="6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>
      <c r="A381" s="6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>
      <c r="A382" s="6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>
      <c r="A383" s="6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>
      <c r="A384" s="6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>
      <c r="A385" s="6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>
      <c r="A386" s="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>
      <c r="A387" s="6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>
      <c r="A388" s="6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>
      <c r="A389" s="6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>
      <c r="A390" s="6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>
      <c r="A391" s="6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>
      <c r="A392" s="6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>
      <c r="A393" s="6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>
      <c r="A394" s="6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>
      <c r="A395" s="6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>
      <c r="A396" s="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>
      <c r="A397" s="6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>
      <c r="A398" s="6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>
      <c r="A399" s="6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>
      <c r="A400" s="6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>
      <c r="A401" s="6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>
      <c r="A402" s="6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>
      <c r="A403" s="6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>
      <c r="A404" s="6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>
      <c r="A405" s="6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>
      <c r="A406" s="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>
      <c r="A407" s="6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>
      <c r="A408" s="6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>
      <c r="A409" s="6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>
      <c r="A410" s="6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>
      <c r="A411" s="6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>
      <c r="A412" s="6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>
      <c r="A413" s="6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>
      <c r="A414" s="6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>
      <c r="A415" s="6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>
      <c r="A416" s="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>
      <c r="A417" s="6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>
      <c r="A418" s="6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>
      <c r="A419" s="6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>
      <c r="A420" s="6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>
      <c r="A421" s="6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>
      <c r="A422" s="6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>
      <c r="A423" s="6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>
      <c r="A424" s="6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>
      <c r="A425" s="6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>
      <c r="A426" s="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>
      <c r="A427" s="6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>
      <c r="A428" s="6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>
      <c r="A429" s="6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>
      <c r="A430" s="6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>
      <c r="A431" s="6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>
      <c r="A432" s="6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>
      <c r="A433" s="6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>
      <c r="A434" s="6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>
      <c r="A435" s="6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>
      <c r="A436" s="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>
      <c r="A437" s="6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>
      <c r="A438" s="6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>
      <c r="A439" s="6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>
      <c r="A440" s="6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>
      <c r="A441" s="6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>
      <c r="A442" s="6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>
      <c r="A443" s="6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>
      <c r="A444" s="6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>
      <c r="A445" s="6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>
      <c r="A446" s="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>
      <c r="A447" s="6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>
      <c r="A448" s="6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>
      <c r="A449" s="6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>
      <c r="A450" s="6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>
      <c r="A451" s="6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>
      <c r="A452" s="6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>
      <c r="A453" s="6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>
      <c r="A454" s="6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>
      <c r="A455" s="6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>
      <c r="A456" s="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>
      <c r="A457" s="6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>
      <c r="A458" s="6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>
      <c r="A459" s="6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>
      <c r="A460" s="6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>
      <c r="A461" s="6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>
      <c r="A462" s="6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>
      <c r="A463" s="6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>
      <c r="A464" s="6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>
      <c r="A465" s="6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>
      <c r="A466" s="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>
      <c r="A467" s="6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>
      <c r="A468" s="6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>
      <c r="A469" s="6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>
      <c r="A470" s="6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>
      <c r="A471" s="6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>
      <c r="A472" s="6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>
      <c r="A473" s="6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>
      <c r="A474" s="6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>
      <c r="A475" s="6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>
      <c r="A476" s="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>
      <c r="A477" s="6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>
      <c r="A478" s="6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>
      <c r="A479" s="6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>
      <c r="A480" s="6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>
      <c r="A481" s="6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>
      <c r="A482" s="6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>
      <c r="A483" s="6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>
      <c r="A484" s="6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>
      <c r="A485" s="6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>
      <c r="A486" s="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>
      <c r="A487" s="6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>
      <c r="A488" s="6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>
      <c r="A489" s="6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>
      <c r="A490" s="6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>
      <c r="A491" s="6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>
      <c r="A492" s="6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>
      <c r="A493" s="6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>
      <c r="A494" s="6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>
      <c r="A495" s="6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>
      <c r="A496" s="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>
      <c r="A497" s="6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>
      <c r="A498" s="6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>
      <c r="A499" s="6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>
      <c r="A500" s="6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>
      <c r="A501" s="6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>
      <c r="A502" s="6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>
      <c r="A503" s="6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>
      <c r="A504" s="6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>
      <c r="A505" s="6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>
      <c r="A506" s="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>
      <c r="A507" s="6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>
      <c r="A508" s="6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>
      <c r="A509" s="6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>
      <c r="A510" s="6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>
      <c r="A511" s="6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>
      <c r="A512" s="6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>
      <c r="A513" s="6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>
      <c r="A514" s="6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>
      <c r="A515" s="6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>
      <c r="A516" s="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>
      <c r="A517" s="6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>
      <c r="A518" s="6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>
      <c r="A519" s="6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>
      <c r="A520" s="6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>
      <c r="A521" s="6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>
      <c r="A522" s="6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IFERROR(ROUND(E522/L522,2),"N/A")</f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>
      <c r="A523" s="6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>
      <c r="A524" s="6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>
      <c r="A525" s="6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>
      <c r="A526" s="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>
      <c r="A527" s="6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>
      <c r="A528" s="6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>
      <c r="A529" s="6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>
      <c r="A530" s="6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>
      <c r="A531" s="6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>
      <c r="A532" s="6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>
      <c r="A533" s="6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>
      <c r="A534" s="6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>
      <c r="A535" s="6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>
      <c r="A536" s="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>
      <c r="A537" s="6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>
      <c r="A538" s="6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>
      <c r="A539" s="6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>
      <c r="A540" s="6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>
      <c r="A541" s="6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>
      <c r="A542" s="6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>
      <c r="A543" s="6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>
      <c r="A544" s="6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5" hidden="1">
      <c r="A545" s="6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>
      <c r="A546" s="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>
      <c r="A547" s="6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>
      <c r="A548" s="6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>
      <c r="A549" s="6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>
      <c r="A550" s="6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>
      <c r="A551" s="6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>
      <c r="A552" s="6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>
      <c r="A553" s="6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>
      <c r="A554" s="6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>
      <c r="A555" s="6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>
      <c r="A556" s="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>
      <c r="A557" s="6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>
      <c r="A558" s="6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>
      <c r="A559" s="6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>
      <c r="A560" s="6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>
      <c r="A561" s="6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>
      <c r="A562" s="6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>
      <c r="A563" s="6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>
      <c r="A564" s="6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>
      <c r="A565" s="6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>
      <c r="A566" s="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>
      <c r="A567" s="6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>
      <c r="A568" s="6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>
      <c r="A569" s="6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>
      <c r="A570" s="6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>
      <c r="A571" s="6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>
      <c r="A572" s="6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>
      <c r="A573" s="6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>
      <c r="A574" s="6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>
      <c r="A575" s="6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>
      <c r="A576" s="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>
      <c r="A577" s="6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>
      <c r="A578" s="6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>
      <c r="A579" s="6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>
      <c r="A580" s="6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>
      <c r="A581" s="6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>
      <c r="A582" s="6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>
      <c r="A583" s="6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>
      <c r="A584" s="6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>
      <c r="A585" s="6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>
      <c r="A586" s="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>
      <c r="A587" s="6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>
      <c r="A588" s="6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>
      <c r="A589" s="6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>
      <c r="A590" s="6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>
      <c r="A591" s="6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>
      <c r="A592" s="6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>
      <c r="A593" s="6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>
      <c r="A594" s="6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>
      <c r="A595" s="6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>
      <c r="A596" s="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>
      <c r="A597" s="6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>
      <c r="A598" s="6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>
      <c r="A599" s="6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>
      <c r="A600" s="6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>
      <c r="A601" s="6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>
      <c r="A602" s="6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>
      <c r="A603" s="6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>
      <c r="A604" s="6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>
      <c r="A605" s="6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>
      <c r="A606" s="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>
      <c r="A607" s="6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>
      <c r="A608" s="6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>
      <c r="A609" s="6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>
      <c r="A610" s="6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>
      <c r="A611" s="6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>
      <c r="A612" s="6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>
      <c r="A613" s="6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>
      <c r="A614" s="6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>
      <c r="A615" s="6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>
      <c r="A616" s="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>
      <c r="A617" s="6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>
      <c r="A618" s="6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>
      <c r="A619" s="6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>
      <c r="A620" s="6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>
      <c r="A621" s="6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>
      <c r="A622" s="6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>
      <c r="A623" s="6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>
      <c r="A624" s="6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>
      <c r="A625" s="6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>
      <c r="A626" s="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>
      <c r="A627" s="6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>
      <c r="A628" s="6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>
      <c r="A629" s="6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>
      <c r="A630" s="6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>
      <c r="A631" s="6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>
      <c r="A632" s="6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>
      <c r="A633" s="6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>
      <c r="A634" s="6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>
      <c r="A635" s="6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>
      <c r="A636" s="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>
      <c r="A637" s="6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>
      <c r="A638" s="6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>
      <c r="A639" s="6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>
      <c r="A640" s="6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>
      <c r="A641" s="6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>
      <c r="A642" s="6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>
      <c r="A643" s="6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5" hidden="1">
      <c r="A644" s="6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>
      <c r="A645" s="6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>
      <c r="A646" s="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>
      <c r="A647" s="6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>
      <c r="A648" s="6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>
      <c r="A649" s="6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>
      <c r="A650" s="6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>
      <c r="A651" s="6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>
      <c r="A652" s="6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>
      <c r="A653" s="6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>
      <c r="A654" s="6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>
      <c r="A655" s="6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>
      <c r="A656" s="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>
      <c r="A657" s="6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>
      <c r="A658" s="6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>
      <c r="A659" s="6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>
      <c r="A660" s="6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>
      <c r="A661" s="6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>
      <c r="A662" s="6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>
      <c r="A663" s="6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>
      <c r="A664" s="6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>
      <c r="A665" s="6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>
      <c r="A666" s="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>
      <c r="A667" s="6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>
      <c r="A668" s="6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>
      <c r="A669" s="6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>
      <c r="A670" s="6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>
      <c r="A671" s="6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>
      <c r="A672" s="6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>
      <c r="A673" s="6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>
      <c r="A674" s="6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>
      <c r="A675" s="6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>
      <c r="A676" s="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>
      <c r="A677" s="6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>
      <c r="A678" s="6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>
      <c r="A679" s="6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>
      <c r="A680" s="6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>
      <c r="A681" s="6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>
      <c r="A682" s="6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>
      <c r="A683" s="6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>
      <c r="A684" s="6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>
      <c r="A685" s="6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>
      <c r="A686" s="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>
      <c r="A687" s="6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>
      <c r="A688" s="6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>
      <c r="A689" s="6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>
      <c r="A690" s="6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>
      <c r="A691" s="6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>
      <c r="A692" s="6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>
      <c r="A693" s="6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>
      <c r="A694" s="6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>
      <c r="A695" s="6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>
      <c r="A696" s="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>
      <c r="A697" s="6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>
      <c r="A698" s="6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>
      <c r="A699" s="6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>
      <c r="A700" s="6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>
      <c r="A701" s="6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>
      <c r="A702" s="6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>
      <c r="A703" s="6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>
      <c r="A704" s="6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>
      <c r="A705" s="6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>
      <c r="A706" s="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>
      <c r="A707" s="6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>
      <c r="A708" s="6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>
      <c r="A709" s="6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>
      <c r="A710" s="6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>
      <c r="A711" s="6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>
      <c r="A712" s="6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>
      <c r="A713" s="6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>
      <c r="A714" s="6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>
      <c r="A715" s="6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>
      <c r="A716" s="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>
      <c r="A717" s="6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>
      <c r="A718" s="6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>
      <c r="A719" s="6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>
      <c r="A720" s="6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>
      <c r="A721" s="6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>
      <c r="A722" s="6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>
      <c r="A723" s="6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>
      <c r="A724" s="6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>
      <c r="A725" s="6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>
      <c r="A726" s="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>
      <c r="A727" s="6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>
      <c r="A728" s="6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>
      <c r="A729" s="6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>
      <c r="A730" s="6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>
      <c r="A731" s="6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>
      <c r="A732" s="6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>
      <c r="A733" s="6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>
      <c r="A734" s="6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>
      <c r="A735" s="6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>
      <c r="A736" s="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>
      <c r="A737" s="6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>
      <c r="A738" s="6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>
      <c r="A739" s="6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>
      <c r="A740" s="6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>
      <c r="A741" s="6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>
      <c r="A742" s="6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>
      <c r="A743" s="6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>
      <c r="A744" s="6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>
      <c r="A745" s="6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>
      <c r="A746" s="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>
      <c r="A747" s="6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>
      <c r="A748" s="6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>
      <c r="A749" s="6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>
      <c r="A750" s="6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>
      <c r="A751" s="6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>
      <c r="A752" s="6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>
      <c r="A753" s="6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>
      <c r="A754" s="6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>
      <c r="A755" s="6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>
      <c r="A756" s="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>
      <c r="A757" s="6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>
      <c r="A758" s="6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>
      <c r="A759" s="6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>
      <c r="A760" s="6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>
      <c r="A761" s="6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>
      <c r="A762" s="6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>
      <c r="A763" s="6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>
      <c r="A764" s="6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>
      <c r="A765" s="6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>
      <c r="A766" s="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5" hidden="1">
      <c r="A767" s="6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>
      <c r="A768" s="6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>
      <c r="A769" s="6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>
      <c r="A770" s="6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>
      <c r="A771" s="6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>
      <c r="A772" s="6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>
      <c r="A773" s="6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>
      <c r="A774" s="6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>
      <c r="A775" s="6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>
      <c r="A776" s="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>
      <c r="A777" s="6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>
      <c r="A778" s="6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>
      <c r="A779" s="6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>
      <c r="A780" s="6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>
      <c r="A781" s="6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>
      <c r="A782" s="6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>
      <c r="A783" s="6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>
      <c r="A784" s="6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>
      <c r="A785" s="6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>
      <c r="A786" s="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>
      <c r="A787" s="6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>
      <c r="A788" s="6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>
      <c r="A789" s="6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>
      <c r="A790" s="6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>
      <c r="A791" s="6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>
      <c r="A792" s="6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>
      <c r="A793" s="6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>
      <c r="A794" s="6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>
      <c r="A795" s="6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>
      <c r="A796" s="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>
      <c r="A797" s="6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>
      <c r="A798" s="6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>
      <c r="A799" s="6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>
      <c r="A800" s="6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>
      <c r="A801" s="6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>
      <c r="A802" s="6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>
      <c r="A803" s="6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>
      <c r="A804" s="6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>
      <c r="A805" s="6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5" hidden="1">
      <c r="A806" s="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>
      <c r="A807" s="6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>
      <c r="A808" s="6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>
      <c r="A809" s="6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>
      <c r="A810" s="6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>
      <c r="A811" s="6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>
      <c r="A812" s="6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>
      <c r="A813" s="6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>
      <c r="A814" s="6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>
      <c r="A815" s="6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>
      <c r="A816" s="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>
      <c r="A817" s="6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>
      <c r="A818" s="6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>
      <c r="A819" s="6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>
      <c r="A820" s="6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>
      <c r="A821" s="6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>
      <c r="A822" s="6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>
      <c r="A823" s="6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>
      <c r="A824" s="6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>
      <c r="A825" s="6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>
      <c r="A826" s="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>
      <c r="A827" s="6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>
      <c r="A828" s="6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>
      <c r="A829" s="6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>
      <c r="A830" s="6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>
      <c r="A831" s="6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>
      <c r="A832" s="6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>
      <c r="A833" s="6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>
      <c r="A834" s="6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>
      <c r="A835" s="6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>
      <c r="A836" s="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>
      <c r="A837" s="6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>
      <c r="A838" s="6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>
      <c r="A839" s="6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>
      <c r="A840" s="6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>
      <c r="A841" s="6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>
      <c r="A842" s="6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>
      <c r="A843" s="6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>
      <c r="A844" s="6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>
      <c r="A845" s="6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>
      <c r="A846" s="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>
      <c r="A847" s="6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>
      <c r="A848" s="6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>
      <c r="A849" s="6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>
      <c r="A850" s="6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>
      <c r="A851" s="6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>
      <c r="A852" s="6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>
      <c r="A853" s="6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>
      <c r="A854" s="6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>
      <c r="A855" s="6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>
      <c r="A856" s="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>
      <c r="A857" s="6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>
      <c r="A858" s="6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>
      <c r="A859" s="6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>
      <c r="A860" s="6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>
      <c r="A861" s="6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>
      <c r="A862" s="6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>
      <c r="A863" s="6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>
      <c r="A864" s="6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>
      <c r="A865" s="6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>
      <c r="A866" s="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>
      <c r="A867" s="6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>
      <c r="A868" s="6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>
      <c r="A869" s="6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>
      <c r="A870" s="6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>
      <c r="A871" s="6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>
      <c r="A872" s="6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>
      <c r="A873" s="6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>
      <c r="A874" s="6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>
      <c r="A875" s="6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>
      <c r="A876" s="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>
      <c r="A877" s="6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>
      <c r="A878" s="6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>
      <c r="A879" s="6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>
      <c r="A880" s="6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>
      <c r="A881" s="6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>
      <c r="A882" s="6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>
      <c r="A883" s="6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>
      <c r="A884" s="6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>
      <c r="A885" s="6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>
      <c r="A886" s="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>
      <c r="A887" s="6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>
      <c r="A888" s="6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>
      <c r="A889" s="6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>
      <c r="A890" s="6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>
      <c r="A891" s="6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>
      <c r="A892" s="6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>
      <c r="A893" s="6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>
      <c r="A894" s="6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>
      <c r="A895" s="6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>
      <c r="A896" s="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>
      <c r="A897" s="6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>
      <c r="A898" s="6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>
      <c r="A899" s="6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>
      <c r="A900" s="6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>
      <c r="A901" s="6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>
      <c r="A902" s="6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>
      <c r="A903" s="6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>
      <c r="A904" s="6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>
      <c r="A905" s="6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>
      <c r="A906" s="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>
      <c r="A907" s="6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>
      <c r="A908" s="6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>
      <c r="A909" s="6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>
      <c r="A910" s="6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>
      <c r="A911" s="6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>
      <c r="A912" s="6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>
      <c r="A913" s="6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>
      <c r="A914" s="6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>
      <c r="A915" s="6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>
      <c r="A916" s="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>
      <c r="A917" s="6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>
      <c r="A918" s="6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>
      <c r="A919" s="6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>
      <c r="A920" s="6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>
      <c r="A921" s="6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>
      <c r="A922" s="6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>
      <c r="A923" s="6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>
      <c r="A924" s="6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>
      <c r="A925" s="6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>
      <c r="A926" s="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>
      <c r="A927" s="6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>
      <c r="A928" s="6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>
      <c r="A929" s="6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>
      <c r="A930" s="6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>
      <c r="A931" s="6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>
      <c r="A932" s="6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>
      <c r="A933" s="6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>
      <c r="A934" s="6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>
      <c r="A935" s="6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>
      <c r="A936" s="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>
      <c r="A937" s="6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>
      <c r="A938" s="6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>
      <c r="A939" s="6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>
      <c r="A940" s="6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>
      <c r="A941" s="6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>
      <c r="A942" s="6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>
      <c r="A943" s="6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>
      <c r="A944" s="6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>
      <c r="A945" s="6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>
      <c r="A946" s="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>
      <c r="A947" s="6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>
      <c r="A948" s="6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>
      <c r="A949" s="6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>
      <c r="A950" s="6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>
      <c r="A951" s="6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>
      <c r="A952" s="6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>
      <c r="A953" s="6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>
      <c r="A954" s="6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>
      <c r="A955" s="6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>
      <c r="A956" s="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>
      <c r="A957" s="6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>
      <c r="A958" s="6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>
      <c r="A959" s="6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>
      <c r="A960" s="6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>
      <c r="A961" s="6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>
      <c r="A962" s="6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>
      <c r="A963" s="6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>
      <c r="A964" s="6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>
      <c r="A965" s="6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>
      <c r="A966" s="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>
      <c r="A967" s="6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>
      <c r="A968" s="6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>
      <c r="A969" s="6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>
      <c r="A970" s="6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>
      <c r="A971" s="6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>
      <c r="A972" s="6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>
      <c r="A973" s="6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>
      <c r="A974" s="6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>
      <c r="A975" s="6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>
      <c r="A976" s="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>
      <c r="A977" s="6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>
      <c r="A978" s="6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>
      <c r="A979" s="6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>
      <c r="A980" s="6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>
      <c r="A981" s="6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>
      <c r="A982" s="6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>
      <c r="A983" s="6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>
      <c r="A984" s="6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>
      <c r="A985" s="6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>
      <c r="A986" s="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>
      <c r="A987" s="6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>
      <c r="A988" s="6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>
      <c r="A989" s="6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>
      <c r="A990" s="6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>
      <c r="A991" s="6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>
      <c r="A992" s="6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>
      <c r="A993" s="6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>
      <c r="A994" s="6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>
      <c r="A995" s="6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>
      <c r="A996" s="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>
      <c r="A997" s="6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>
      <c r="A998" s="6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>
      <c r="A999" s="6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>
      <c r="A1000" s="6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>
      <c r="A1001" s="6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>
      <c r="A1002" s="6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>
      <c r="A1003" s="6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>
      <c r="A1004" s="6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>
      <c r="A1005" s="6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0" hidden="1">
      <c r="A1006" s="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>
      <c r="A1007" s="6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>
      <c r="A1008" s="6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>
      <c r="A1009" s="6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>
      <c r="A1010" s="6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>
      <c r="A1011" s="6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>
      <c r="A1012" s="6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>
      <c r="A1013" s="6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>
      <c r="A1014" s="6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>
      <c r="A1015" s="6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>
      <c r="A1016" s="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>
      <c r="A1017" s="6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>
      <c r="A1018" s="6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>
      <c r="A1019" s="6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>
      <c r="A1020" s="6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>
      <c r="A1021" s="6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>
      <c r="A1022" s="6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>
      <c r="A1023" s="6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>
      <c r="A1024" s="6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>
      <c r="A1025" s="6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>
      <c r="A1026" s="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>
      <c r="A1027" s="6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>
      <c r="A1028" s="6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>
      <c r="A1029" s="6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>
      <c r="A1030" s="6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>
      <c r="A1031" s="6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>
      <c r="A1032" s="6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>
      <c r="A1033" s="6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>
      <c r="A1034" s="6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>
      <c r="A1035" s="6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>
      <c r="A1036" s="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>
      <c r="A1037" s="6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>
      <c r="A1038" s="6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>
      <c r="A1039" s="6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>
      <c r="A1040" s="6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>
      <c r="A1041" s="6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>
      <c r="A1042" s="6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>
      <c r="A1043" s="6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5" hidden="1">
      <c r="A1044" s="6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>
      <c r="A1045" s="6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>
      <c r="A1046" s="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>
      <c r="A1047" s="6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>
      <c r="A1048" s="6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>
      <c r="A1049" s="6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5" hidden="1">
      <c r="A1050" s="6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>
      <c r="A1051" s="6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>
      <c r="A1052" s="6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>
      <c r="A1053" s="6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>
      <c r="A1054" s="6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>
      <c r="A1055" s="6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>
      <c r="A1056" s="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5" hidden="1">
      <c r="A1057" s="6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>
      <c r="A1058" s="6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>
      <c r="A1059" s="6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>
      <c r="A1060" s="6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>
      <c r="A1061" s="6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>
      <c r="A1062" s="6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>
      <c r="A1063" s="6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>
      <c r="A1064" s="6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>
      <c r="A1065" s="6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5" hidden="1">
      <c r="A1066" s="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>
      <c r="A1067" s="6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>
      <c r="A1068" s="6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>
      <c r="A1069" s="6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>
      <c r="A1070" s="6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>
      <c r="A1071" s="6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>
      <c r="A1072" s="6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>
      <c r="A1073" s="6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>
      <c r="A1074" s="6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>
      <c r="A1075" s="6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>
      <c r="A1076" s="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>
      <c r="A1077" s="6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>
      <c r="A1078" s="6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>
      <c r="A1079" s="6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>
      <c r="A1080" s="6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>
      <c r="A1081" s="6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>
      <c r="A1082" s="6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>
      <c r="A1083" s="6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>
      <c r="A1084" s="6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>
      <c r="A1085" s="6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>
      <c r="A1086" s="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>
      <c r="A1087" s="6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>
      <c r="A1088" s="6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>
      <c r="A1089" s="6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>
      <c r="A1090" s="6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>
      <c r="A1091" s="6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>
      <c r="A1092" s="6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>
      <c r="A1093" s="6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>
      <c r="A1094" s="6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>
      <c r="A1095" s="6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>
      <c r="A1096" s="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>
      <c r="A1097" s="6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>
      <c r="A1098" s="6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>
      <c r="A1099" s="6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>
      <c r="A1100" s="6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>
      <c r="A1101" s="6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>
      <c r="A1102" s="6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>
      <c r="A1103" s="6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>
      <c r="A1104" s="6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>
      <c r="A1105" s="6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5" hidden="1">
      <c r="A1106" s="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>
      <c r="A1107" s="6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>
      <c r="A1108" s="6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>
      <c r="A1109" s="6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>
      <c r="A1110" s="6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>
      <c r="A1111" s="6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>
      <c r="A1112" s="6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>
      <c r="A1113" s="6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>
      <c r="A1114" s="6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>
      <c r="A1115" s="6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>
      <c r="A1116" s="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>
      <c r="A1117" s="6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>
      <c r="A1118" s="6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>
      <c r="A1119" s="6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>
      <c r="A1120" s="6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>
      <c r="A1121" s="6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>
      <c r="A1122" s="6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>
      <c r="A1123" s="6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>
      <c r="A1124" s="6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>
      <c r="A1125" s="6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>
      <c r="A1126" s="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>
      <c r="A1127" s="6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>
      <c r="A1128" s="6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>
      <c r="A1129" s="6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>
      <c r="A1130" s="6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>
      <c r="A1131" s="6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>
      <c r="A1132" s="6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>
      <c r="A1133" s="6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>
      <c r="A1134" s="6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>
      <c r="A1135" s="6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>
      <c r="A1136" s="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>
      <c r="A1137" s="6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>
      <c r="A1138" s="6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>
      <c r="A1139" s="6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>
      <c r="A1140" s="6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>
      <c r="A1141" s="6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>
      <c r="A1142" s="6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>
      <c r="A1143" s="6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>
      <c r="A1144" s="6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>
      <c r="A1145" s="6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>
      <c r="A1146" s="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>
      <c r="A1147" s="6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>
      <c r="A1148" s="6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>
      <c r="A1149" s="6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>
      <c r="A1150" s="6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>
      <c r="A1151" s="6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>
      <c r="A1152" s="6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>
      <c r="A1153" s="6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>
      <c r="A1154" s="6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>
      <c r="A1155" s="6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>
      <c r="A1156" s="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>
      <c r="A1157" s="6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>
      <c r="A1158" s="6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>
      <c r="A1159" s="6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>
      <c r="A1160" s="6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>
      <c r="A1161" s="6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>
      <c r="A1162" s="6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>
      <c r="A1163" s="6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>
      <c r="A1164" s="6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>
      <c r="A1165" s="6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>
      <c r="A1166" s="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>
      <c r="A1167" s="6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5" hidden="1">
      <c r="A1168" s="6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>
      <c r="A1169" s="6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>
      <c r="A1170" s="6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>
      <c r="A1171" s="6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>
      <c r="A1172" s="6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>
      <c r="A1173" s="6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>
      <c r="A1174" s="6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>
      <c r="A1175" s="6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>
      <c r="A1176" s="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>
      <c r="A1177" s="6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>
      <c r="A1178" s="6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>
      <c r="A1179" s="6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>
      <c r="A1180" s="6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>
      <c r="A1181" s="6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>
      <c r="A1182" s="6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>
      <c r="A1183" s="6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>
      <c r="A1184" s="6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>
      <c r="A1185" s="6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>
      <c r="A1186" s="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>
      <c r="A1187" s="6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>
      <c r="A1188" s="6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>
      <c r="A1189" s="6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>
      <c r="A1190" s="6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>
      <c r="A1191" s="6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>
      <c r="A1192" s="6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>
      <c r="A1193" s="6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>
      <c r="A1194" s="6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>
      <c r="A1195" s="6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>
      <c r="A1196" s="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>
      <c r="A1197" s="6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>
      <c r="A1198" s="6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>
      <c r="A1199" s="6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5" hidden="1">
      <c r="A1200" s="6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>
      <c r="A1201" s="6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>
      <c r="A1202" s="6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>
      <c r="A1203" s="6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>
      <c r="A1204" s="6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>
      <c r="A1205" s="6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>
      <c r="A1206" s="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>
      <c r="A1207" s="6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>
      <c r="A1208" s="6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>
      <c r="A1209" s="6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>
      <c r="A1210" s="6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>
      <c r="A1211" s="6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>
      <c r="A1212" s="6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>
      <c r="A1213" s="6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>
      <c r="A1214" s="6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>
      <c r="A1215" s="6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>
      <c r="A1216" s="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>
      <c r="A1217" s="6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>
      <c r="A1218" s="6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>
      <c r="A1219" s="6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>
      <c r="A1220" s="6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>
      <c r="A1221" s="6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>
      <c r="A1222" s="6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>
      <c r="A1223" s="6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>
      <c r="A1224" s="6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>
      <c r="A1225" s="6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>
      <c r="A1226" s="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>
      <c r="A1227" s="6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>
      <c r="A1228" s="6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>
      <c r="A1229" s="6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>
      <c r="A1230" s="6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>
      <c r="A1231" s="6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>
      <c r="A1232" s="6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>
      <c r="A1233" s="6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>
      <c r="A1234" s="6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>
      <c r="A1235" s="6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>
      <c r="A1236" s="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>
      <c r="A1237" s="6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>
      <c r="A1238" s="6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>
      <c r="A1239" s="6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>
      <c r="A1240" s="6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>
      <c r="A1241" s="6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>
      <c r="A1242" s="6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>
      <c r="A1243" s="6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>
      <c r="A1244" s="6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>
      <c r="A1245" s="6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>
      <c r="A1246" s="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>
      <c r="A1247" s="6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>
      <c r="A1248" s="6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>
      <c r="A1249" s="6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>
      <c r="A1250" s="6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>
      <c r="A1251" s="6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>
      <c r="A1252" s="6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>
      <c r="A1253" s="6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>
      <c r="A1254" s="6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>
      <c r="A1255" s="6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>
      <c r="A1256" s="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>
      <c r="A1257" s="6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>
      <c r="A1258" s="6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>
      <c r="A1259" s="6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>
      <c r="A1260" s="6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>
      <c r="A1261" s="6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>
      <c r="A1262" s="6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>
      <c r="A1263" s="6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>
      <c r="A1264" s="6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>
      <c r="A1265" s="6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>
      <c r="A1266" s="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>
      <c r="A1267" s="6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>
      <c r="A1268" s="6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>
      <c r="A1269" s="6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>
      <c r="A1270" s="6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>
      <c r="A1271" s="6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>
      <c r="A1272" s="6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>
      <c r="A1273" s="6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>
      <c r="A1274" s="6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>
      <c r="A1275" s="6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>
      <c r="A1276" s="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>
      <c r="A1277" s="6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>
      <c r="A1278" s="6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>
      <c r="A1279" s="6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>
      <c r="A1280" s="6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>
      <c r="A1281" s="6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>
      <c r="A1282" s="6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>
      <c r="A1283" s="6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>
      <c r="A1284" s="6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>
      <c r="A1285" s="6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5" hidden="1">
      <c r="A1286" s="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>
      <c r="A1287" s="6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>
      <c r="A1288" s="6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>
      <c r="A1289" s="6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>
      <c r="A1290" s="6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>
      <c r="A1291" s="6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>
      <c r="A1292" s="6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>
      <c r="A1293" s="6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>
      <c r="A1294" s="6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>
      <c r="A1295" s="6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>
      <c r="A1296" s="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>
      <c r="A1297" s="6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>
      <c r="A1298" s="6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>
      <c r="A1299" s="6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>
      <c r="A1300" s="6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>
      <c r="A1301" s="6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>
      <c r="A1302" s="6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>
      <c r="A1303" s="6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>
      <c r="A1304" s="6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>
      <c r="A1305" s="6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>
      <c r="A1306" s="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>
      <c r="A1307" s="6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>
      <c r="A1308" s="6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>
      <c r="A1309" s="6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>
      <c r="A1310" s="6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>
      <c r="A1311" s="6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>
      <c r="A1312" s="6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>
      <c r="A1313" s="6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>
      <c r="A1314" s="6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>
      <c r="A1315" s="6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>
      <c r="A1316" s="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>
      <c r="A1317" s="6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>
      <c r="A1318" s="6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>
      <c r="A1319" s="6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>
      <c r="A1320" s="6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>
      <c r="A1321" s="6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>
      <c r="A1322" s="6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>
      <c r="A1323" s="6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>
      <c r="A1324" s="6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>
      <c r="A1325" s="6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>
      <c r="A1326" s="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>
      <c r="A1327" s="6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>
      <c r="A1328" s="6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>
      <c r="A1329" s="6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>
      <c r="A1330" s="6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>
      <c r="A1331" s="6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>
      <c r="A1332" s="6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>
      <c r="A1333" s="6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>
      <c r="A1334" s="6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>
      <c r="A1335" s="6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>
      <c r="A1336" s="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>
      <c r="A1337" s="6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>
      <c r="A1338" s="6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>
      <c r="A1339" s="6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>
      <c r="A1340" s="6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>
      <c r="A1341" s="6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>
      <c r="A1342" s="6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>
      <c r="A1343" s="6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>
      <c r="A1344" s="6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>
      <c r="A1345" s="6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5" hidden="1">
      <c r="A1346" s="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>
      <c r="A1347" s="6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>
      <c r="A1348" s="6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>
      <c r="A1349" s="6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>
      <c r="A1350" s="6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>
      <c r="A1351" s="6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>
      <c r="A1352" s="6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>
      <c r="A1353" s="6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>
      <c r="A1354" s="6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>
      <c r="A1355" s="6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>
      <c r="A1356" s="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>
      <c r="A1357" s="6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>
      <c r="A1358" s="6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>
      <c r="A1359" s="6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>
      <c r="A1360" s="6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5" hidden="1">
      <c r="A1361" s="6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>
      <c r="A1362" s="6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>
      <c r="A1363" s="6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>
      <c r="A1364" s="6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>
      <c r="A1365" s="6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>
      <c r="A1366" s="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>
      <c r="A1367" s="6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>
      <c r="A1368" s="6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>
      <c r="A1369" s="6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>
      <c r="A1370" s="6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>
      <c r="A1371" s="6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>
      <c r="A1372" s="6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>
      <c r="A1373" s="6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>
      <c r="A1374" s="6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>
      <c r="A1375" s="6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5" hidden="1">
      <c r="A1376" s="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>
      <c r="A1377" s="6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>
      <c r="A1378" s="6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>
      <c r="A1379" s="6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>
      <c r="A1380" s="6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>
      <c r="A1381" s="6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>
      <c r="A1382" s="6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>
      <c r="A1383" s="6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>
      <c r="A1384" s="6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>
      <c r="A1385" s="6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>
      <c r="A1386" s="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>
      <c r="A1387" s="6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>
      <c r="A1388" s="6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>
      <c r="A1389" s="6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>
      <c r="A1390" s="6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>
      <c r="A1391" s="6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>
      <c r="A1392" s="6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>
      <c r="A1393" s="6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>
      <c r="A1394" s="6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>
      <c r="A1395" s="6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>
      <c r="A1396" s="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>
      <c r="A1397" s="6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>
      <c r="A1398" s="6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>
      <c r="A1399" s="6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>
      <c r="A1400" s="6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>
      <c r="A1401" s="6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>
      <c r="A1402" s="6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>
      <c r="A1403" s="6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>
      <c r="A1404" s="6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>
      <c r="A1405" s="6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>
      <c r="A1406" s="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>
      <c r="A1407" s="6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>
      <c r="A1408" s="6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>
      <c r="A1409" s="6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>
      <c r="A1410" s="6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>
      <c r="A1411" s="6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>
      <c r="A1412" s="6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>
      <c r="A1413" s="6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>
      <c r="A1414" s="6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>
      <c r="A1415" s="6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>
      <c r="A1416" s="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>
      <c r="A1417" s="6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>
      <c r="A1418" s="6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>
      <c r="A1419" s="6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>
      <c r="A1420" s="6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>
      <c r="A1421" s="6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>
      <c r="A1422" s="6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>
      <c r="A1423" s="6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>
      <c r="A1424" s="6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>
      <c r="A1425" s="6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>
      <c r="A1426" s="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>
      <c r="A1427" s="6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>
      <c r="A1428" s="6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>
      <c r="A1429" s="6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5" hidden="1">
      <c r="A1430" s="6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>
      <c r="A1431" s="6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>
      <c r="A1432" s="6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>
      <c r="A1433" s="6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>
      <c r="A1434" s="6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>
      <c r="A1435" s="6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>
      <c r="A1436" s="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>
      <c r="A1437" s="6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>
      <c r="A1438" s="6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>
      <c r="A1439" s="6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>
      <c r="A1440" s="6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>
      <c r="A1441" s="6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>
      <c r="A1442" s="6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>
      <c r="A1443" s="6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5" hidden="1">
      <c r="A1444" s="6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>
      <c r="A1445" s="6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>
      <c r="A1446" s="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>
      <c r="A1447" s="6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>
      <c r="A1448" s="6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>
      <c r="A1449" s="6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>
      <c r="A1450" s="6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>
      <c r="A1451" s="6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>
      <c r="A1452" s="6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>
      <c r="A1453" s="6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0" hidden="1">
      <c r="A1454" s="6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>
      <c r="A1455" s="6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>
      <c r="A1456" s="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>
      <c r="A1457" s="6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>
      <c r="A1458" s="6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>
      <c r="A1459" s="6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>
      <c r="A1460" s="6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>
      <c r="A1461" s="6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>
      <c r="A1462" s="6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>
      <c r="A1463" s="6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>
      <c r="A1464" s="6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>
      <c r="A1465" s="6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>
      <c r="A1466" s="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>
      <c r="A1467" s="6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>
      <c r="A1468" s="6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>
      <c r="A1469" s="6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>
      <c r="A1470" s="6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>
      <c r="A1471" s="6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>
      <c r="A1472" s="6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>
      <c r="A1473" s="6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>
      <c r="A1474" s="6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>
      <c r="A1475" s="6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>
      <c r="A1476" s="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>
      <c r="A1477" s="6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>
      <c r="A1478" s="6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>
      <c r="A1479" s="6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>
      <c r="A1480" s="6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>
      <c r="A1481" s="6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>
      <c r="A1482" s="6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5" hidden="1">
      <c r="A1483" s="6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>
      <c r="A1484" s="6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>
      <c r="A1485" s="6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>
      <c r="A1486" s="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>
      <c r="A1487" s="6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>
      <c r="A1488" s="6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>
      <c r="A1489" s="6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>
      <c r="A1490" s="6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>
      <c r="A1491" s="6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>
      <c r="A1492" s="6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>
      <c r="A1493" s="6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>
      <c r="A1494" s="6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0" hidden="1">
      <c r="A1495" s="6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>
      <c r="A1496" s="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>
      <c r="A1497" s="6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>
      <c r="A1498" s="6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>
      <c r="A1499" s="6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>
      <c r="A1500" s="6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>
      <c r="A1501" s="6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>
      <c r="A1502" s="6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>
      <c r="A1503" s="6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>
      <c r="A1504" s="6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>
      <c r="A1505" s="6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>
      <c r="A1506" s="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>
      <c r="A1507" s="6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>
      <c r="A1508" s="6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>
      <c r="A1509" s="6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>
      <c r="A1510" s="6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>
      <c r="A1511" s="6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>
      <c r="A1512" s="6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>
      <c r="A1513" s="6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>
      <c r="A1514" s="6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>
      <c r="A1515" s="6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>
      <c r="A1516" s="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>
      <c r="A1517" s="6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>
      <c r="A1518" s="6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>
      <c r="A1519" s="6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>
      <c r="A1520" s="6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>
      <c r="A1521" s="6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>
      <c r="A1522" s="6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>
      <c r="A1523" s="6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>
      <c r="A1524" s="6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>
      <c r="A1525" s="6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>
      <c r="A1526" s="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>
      <c r="A1527" s="6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>
      <c r="A1528" s="6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>
      <c r="A1529" s="6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>
      <c r="A1530" s="6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>
      <c r="A1531" s="6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>
      <c r="A1532" s="6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>
      <c r="A1533" s="6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>
      <c r="A1534" s="6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>
      <c r="A1535" s="6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5" hidden="1">
      <c r="A1536" s="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>
      <c r="A1537" s="6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>
      <c r="A1538" s="6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>
      <c r="A1539" s="6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>
      <c r="A1540" s="6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>
      <c r="A1541" s="6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>
      <c r="A1542" s="6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>
      <c r="A1543" s="6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>
      <c r="A1544" s="6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>
      <c r="A1545" s="6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>
      <c r="A1546" s="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>
      <c r="A1547" s="6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>
      <c r="A1548" s="6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>
      <c r="A1549" s="6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>
      <c r="A1550" s="6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>
      <c r="A1551" s="6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>
      <c r="A1552" s="6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>
      <c r="A1553" s="6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>
      <c r="A1554" s="6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>
      <c r="A1555" s="6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>
      <c r="A1556" s="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>
      <c r="A1557" s="6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>
      <c r="A1558" s="6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>
      <c r="A1559" s="6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>
      <c r="A1560" s="6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>
      <c r="A1561" s="6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>
      <c r="A1562" s="6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>
      <c r="A1563" s="6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>
      <c r="A1564" s="6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>
      <c r="A1565" s="6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>
      <c r="A1566" s="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>
      <c r="A1567" s="6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>
      <c r="A1568" s="6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>
      <c r="A1569" s="6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>
      <c r="A1570" s="6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>
      <c r="A1571" s="6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>
      <c r="A1572" s="6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>
      <c r="A1573" s="6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>
      <c r="A1574" s="6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>
      <c r="A1575" s="6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>
      <c r="A1576" s="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>
      <c r="A1577" s="6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>
      <c r="A1578" s="6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>
      <c r="A1579" s="6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>
      <c r="A1580" s="6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>
      <c r="A1581" s="6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>
      <c r="A1582" s="6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>
      <c r="A1583" s="6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>
      <c r="A1584" s="6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>
      <c r="A1585" s="6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>
      <c r="A1586" s="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>
      <c r="A1587" s="6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>
      <c r="A1588" s="6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>
      <c r="A1589" s="6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>
      <c r="A1590" s="6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>
      <c r="A1591" s="6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>
      <c r="A1592" s="6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>
      <c r="A1593" s="6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>
      <c r="A1594" s="6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>
      <c r="A1595" s="6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>
      <c r="A1596" s="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>
      <c r="A1597" s="6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>
      <c r="A1598" s="6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>
      <c r="A1599" s="6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>
      <c r="A1600" s="6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>
      <c r="A1601" s="6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>
      <c r="A1602" s="6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>
      <c r="A1603" s="6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>
      <c r="A1604" s="6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>
      <c r="A1605" s="6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>
      <c r="A1606" s="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>
      <c r="A1607" s="6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>
      <c r="A1608" s="6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>
      <c r="A1609" s="6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>
      <c r="A1610" s="6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>
      <c r="A1611" s="6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>
      <c r="A1612" s="6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>
      <c r="A1613" s="6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>
      <c r="A1614" s="6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>
      <c r="A1615" s="6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>
      <c r="A1616" s="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>
      <c r="A1617" s="6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>
      <c r="A1618" s="6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>
      <c r="A1619" s="6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>
      <c r="A1620" s="6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>
      <c r="A1621" s="6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>
      <c r="A1622" s="6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>
      <c r="A1623" s="6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>
      <c r="A1624" s="6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>
      <c r="A1625" s="6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>
      <c r="A1626" s="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>
      <c r="A1627" s="6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>
      <c r="A1628" s="6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>
      <c r="A1629" s="6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>
      <c r="A1630" s="6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>
      <c r="A1631" s="6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>
      <c r="A1632" s="6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>
      <c r="A1633" s="6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>
      <c r="A1634" s="6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>
      <c r="A1635" s="6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>
      <c r="A1636" s="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>
      <c r="A1637" s="6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>
      <c r="A1638" s="6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>
      <c r="A1639" s="6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>
      <c r="A1640" s="6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>
      <c r="A1641" s="6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>
      <c r="A1642" s="6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>
      <c r="A1643" s="6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>
      <c r="A1644" s="6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>
      <c r="A1645" s="6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>
      <c r="A1646" s="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>
      <c r="A1647" s="6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>
      <c r="A1648" s="6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>
      <c r="A1649" s="6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>
      <c r="A1650" s="6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>
      <c r="A1651" s="6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>
      <c r="A1652" s="6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5" hidden="1">
      <c r="A1653" s="6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>
      <c r="A1654" s="6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>
      <c r="A1655" s="6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5" hidden="1">
      <c r="A1656" s="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>
      <c r="A1657" s="6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>
      <c r="A1658" s="6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>
      <c r="A1659" s="6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>
      <c r="A1660" s="6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>
      <c r="A1661" s="6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>
      <c r="A1662" s="6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>
      <c r="A1663" s="6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>
      <c r="A1664" s="6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>
      <c r="A1665" s="6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>
      <c r="A1666" s="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>
      <c r="A1667" s="6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>
      <c r="A1668" s="6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>
      <c r="A1669" s="6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>
      <c r="A1670" s="6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>
      <c r="A1671" s="6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>
      <c r="A1672" s="6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>
      <c r="A1673" s="6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>
      <c r="A1674" s="6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>
      <c r="A1675" s="6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>
      <c r="A1676" s="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>
      <c r="A1677" s="6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>
      <c r="A1678" s="6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>
      <c r="A1679" s="6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>
      <c r="A1680" s="6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>
      <c r="A1681" s="6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>
      <c r="A1682" s="6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>
      <c r="A1683" s="6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>
      <c r="A1684" s="6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>
      <c r="A1685" s="6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>
      <c r="A1686" s="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>
      <c r="A1687" s="6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>
      <c r="A1688" s="6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>
      <c r="A1689" s="6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>
      <c r="A1690" s="6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>
      <c r="A1691" s="6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>
      <c r="A1692" s="6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>
      <c r="A1693" s="6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>
      <c r="A1694" s="6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>
      <c r="A1695" s="6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>
      <c r="A1696" s="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>
      <c r="A1697" s="6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>
      <c r="A1698" s="6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>
      <c r="A1699" s="6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>
      <c r="A1700" s="6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>
      <c r="A1701" s="6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>
      <c r="A1702" s="6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>
      <c r="A1703" s="6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>
      <c r="A1704" s="6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>
      <c r="A1705" s="6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>
      <c r="A1706" s="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>
      <c r="A1707" s="6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>
      <c r="A1708" s="6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>
      <c r="A1709" s="6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>
      <c r="A1710" s="6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>
      <c r="A1711" s="6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>
      <c r="A1712" s="6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>
      <c r="A1713" s="6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>
      <c r="A1714" s="6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>
      <c r="A1715" s="6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>
      <c r="A1716" s="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>
      <c r="A1717" s="6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>
      <c r="A1718" s="6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>
      <c r="A1719" s="6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>
      <c r="A1720" s="6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>
      <c r="A1721" s="6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5" hidden="1">
      <c r="A1722" s="6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>
      <c r="A1723" s="6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>
      <c r="A1724" s="6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>
      <c r="A1725" s="6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>
      <c r="A1726" s="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>
      <c r="A1727" s="6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>
      <c r="A1728" s="6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>
      <c r="A1729" s="6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>
      <c r="A1730" s="6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>
      <c r="A1731" s="6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>
      <c r="A1732" s="6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>
      <c r="A1733" s="6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>
      <c r="A1734" s="6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>
      <c r="A1735" s="6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>
      <c r="A1736" s="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>
      <c r="A1737" s="6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>
      <c r="A1738" s="6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>
      <c r="A1739" s="6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>
      <c r="A1740" s="6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>
      <c r="A1741" s="6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>
      <c r="A1742" s="6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>
      <c r="A1743" s="6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>
      <c r="A1744" s="6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>
      <c r="A1745" s="6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>
      <c r="A1746" s="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>
      <c r="A1747" s="6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>
      <c r="A1748" s="6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>
      <c r="A1749" s="6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>
      <c r="A1750" s="6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>
      <c r="A1751" s="6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>
      <c r="A1752" s="6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>
      <c r="A1753" s="6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>
      <c r="A1754" s="6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>
      <c r="A1755" s="6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>
      <c r="A1756" s="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>
      <c r="A1757" s="6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>
      <c r="A1758" s="6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>
      <c r="A1759" s="6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>
      <c r="A1760" s="6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>
      <c r="A1761" s="6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>
      <c r="A1762" s="6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>
      <c r="A1763" s="6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>
      <c r="A1764" s="6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>
      <c r="A1765" s="6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>
      <c r="A1766" s="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>
      <c r="A1767" s="6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>
      <c r="A1768" s="6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>
      <c r="A1769" s="6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>
      <c r="A1770" s="6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>
      <c r="A1771" s="6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>
      <c r="A1772" s="6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>
      <c r="A1773" s="6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>
      <c r="A1774" s="6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>
      <c r="A1775" s="6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>
      <c r="A1776" s="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>
      <c r="A1777" s="6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>
      <c r="A1778" s="6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>
      <c r="A1779" s="6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>
      <c r="A1780" s="6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>
      <c r="A1781" s="6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>
      <c r="A1782" s="6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>
      <c r="A1783" s="6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>
      <c r="A1784" s="6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>
      <c r="A1785" s="6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>
      <c r="A1786" s="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>
      <c r="A1787" s="6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>
      <c r="A1788" s="6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>
      <c r="A1789" s="6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>
      <c r="A1790" s="6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>
      <c r="A1791" s="6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>
      <c r="A1792" s="6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>
      <c r="A1793" s="6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>
      <c r="A1794" s="6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>
      <c r="A1795" s="6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>
      <c r="A1796" s="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>
      <c r="A1797" s="6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>
      <c r="A1798" s="6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>
      <c r="A1799" s="6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>
      <c r="A1800" s="6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>
      <c r="A1801" s="6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>
      <c r="A1802" s="6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>
      <c r="A1803" s="6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>
      <c r="A1804" s="6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>
      <c r="A1805" s="6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>
      <c r="A1806" s="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>
      <c r="A1807" s="6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>
      <c r="A1808" s="6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>
      <c r="A1809" s="6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>
      <c r="A1810" s="6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>
      <c r="A1811" s="6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>
      <c r="A1812" s="6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>
      <c r="A1813" s="6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>
      <c r="A1814" s="6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>
      <c r="A1815" s="6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>
      <c r="A1816" s="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>
      <c r="A1817" s="6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>
      <c r="A1818" s="6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>
      <c r="A1819" s="6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>
      <c r="A1820" s="6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>
      <c r="A1821" s="6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>
      <c r="A1822" s="6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>
      <c r="A1823" s="6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>
      <c r="A1824" s="6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>
      <c r="A1825" s="6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>
      <c r="A1826" s="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>
      <c r="A1827" s="6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>
      <c r="A1828" s="6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>
      <c r="A1829" s="6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>
      <c r="A1830" s="6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>
      <c r="A1831" s="6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>
      <c r="A1832" s="6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>
      <c r="A1833" s="6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>
      <c r="A1834" s="6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>
      <c r="A1835" s="6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>
      <c r="A1836" s="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>
      <c r="A1837" s="6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>
      <c r="A1838" s="6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>
      <c r="A1839" s="6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>
      <c r="A1840" s="6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>
      <c r="A1841" s="6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>
      <c r="A1842" s="6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>
      <c r="A1843" s="6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>
      <c r="A1844" s="6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>
      <c r="A1845" s="6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>
      <c r="A1846" s="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>
      <c r="A1847" s="6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>
      <c r="A1848" s="6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>
      <c r="A1849" s="6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>
      <c r="A1850" s="6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>
      <c r="A1851" s="6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>
      <c r="A1852" s="6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>
      <c r="A1853" s="6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>
      <c r="A1854" s="6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>
      <c r="A1855" s="6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>
      <c r="A1856" s="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>
      <c r="A1857" s="6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>
      <c r="A1858" s="6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>
      <c r="A1859" s="6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>
      <c r="A1860" s="6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>
      <c r="A1861" s="6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>
      <c r="A1862" s="6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>
      <c r="A1863" s="6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>
      <c r="A1864" s="6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>
      <c r="A1865" s="6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>
      <c r="A1866" s="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>
      <c r="A1867" s="6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>
      <c r="A1868" s="6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>
      <c r="A1869" s="6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>
      <c r="A1870" s="6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>
      <c r="A1871" s="6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>
      <c r="A1872" s="6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>
      <c r="A1873" s="6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>
      <c r="A1874" s="6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>
      <c r="A1875" s="6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>
      <c r="A1876" s="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>
      <c r="A1877" s="6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>
      <c r="A1878" s="6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>
      <c r="A1879" s="6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>
      <c r="A1880" s="6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>
      <c r="A1881" s="6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>
      <c r="A1882" s="6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>
      <c r="A1883" s="6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>
      <c r="A1884" s="6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>
      <c r="A1885" s="6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>
      <c r="A1886" s="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>
      <c r="A1887" s="6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>
      <c r="A1888" s="6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>
      <c r="A1889" s="6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>
      <c r="A1890" s="6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>
      <c r="A1891" s="6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>
      <c r="A1892" s="6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>
      <c r="A1893" s="6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>
      <c r="A1894" s="6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>
      <c r="A1895" s="6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>
      <c r="A1896" s="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>
      <c r="A1897" s="6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>
      <c r="A1898" s="6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>
      <c r="A1899" s="6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>
      <c r="A1900" s="6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>
      <c r="A1901" s="6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>
      <c r="A1902" s="6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>
      <c r="A1903" s="6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>
      <c r="A1904" s="6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>
      <c r="A1905" s="6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>
      <c r="A1906" s="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>
      <c r="A1907" s="6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>
      <c r="A1908" s="6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>
      <c r="A1909" s="6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>
      <c r="A1910" s="6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>
      <c r="A1911" s="6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>
      <c r="A1912" s="6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>
      <c r="A1913" s="6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>
      <c r="A1914" s="6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>
      <c r="A1915" s="6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>
      <c r="A1916" s="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>
      <c r="A1917" s="6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>
      <c r="A1918" s="6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>
      <c r="A1919" s="6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>
      <c r="A1920" s="6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>
      <c r="A1921" s="6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>
      <c r="A1922" s="6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>
      <c r="A1923" s="6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>
      <c r="A1924" s="6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>
      <c r="A1925" s="6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>
      <c r="A1926" s="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>
      <c r="A1927" s="6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>
      <c r="A1928" s="6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>
      <c r="A1929" s="6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>
      <c r="A1930" s="6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>
      <c r="A1931" s="6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>
      <c r="A1932" s="6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>
      <c r="A1933" s="6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>
      <c r="A1934" s="6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>
      <c r="A1935" s="6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>
      <c r="A1936" s="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>
      <c r="A1937" s="6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>
      <c r="A1938" s="6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>
      <c r="A1939" s="6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>
      <c r="A1940" s="6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>
      <c r="A1941" s="6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>
      <c r="A1942" s="6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>
      <c r="A1943" s="6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>
      <c r="A1944" s="6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>
      <c r="A1945" s="6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>
      <c r="A1946" s="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>
      <c r="A1947" s="6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>
      <c r="A1948" s="6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>
      <c r="A1949" s="6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>
      <c r="A1950" s="6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>
      <c r="A1951" s="6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>
      <c r="A1952" s="6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>
      <c r="A1953" s="6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>
      <c r="A1954" s="6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>
      <c r="A1955" s="6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>
      <c r="A1956" s="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>
      <c r="A1957" s="6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>
      <c r="A1958" s="6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>
      <c r="A1959" s="6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>
      <c r="A1960" s="6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>
      <c r="A1961" s="6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>
      <c r="A1962" s="6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>
      <c r="A1963" s="6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>
      <c r="A1964" s="6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>
      <c r="A1965" s="6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>
      <c r="A1966" s="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>
      <c r="A1967" s="6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>
      <c r="A1968" s="6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>
      <c r="A1969" s="6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>
      <c r="A1970" s="6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>
      <c r="A1971" s="6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>
      <c r="A1972" s="6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>
      <c r="A1973" s="6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>
      <c r="A1974" s="6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>
      <c r="A1975" s="6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>
      <c r="A1976" s="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>
      <c r="A1977" s="6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>
      <c r="A1978" s="6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>
      <c r="A1979" s="6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>
      <c r="A1980" s="6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>
      <c r="A1981" s="6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>
      <c r="A1982" s="6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>
      <c r="A1983" s="6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>
      <c r="A1984" s="6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>
      <c r="A1985" s="6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>
      <c r="A1986" s="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>
      <c r="A1987" s="6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>
      <c r="A1988" s="6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>
      <c r="A1989" s="6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>
      <c r="A1990" s="6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>
      <c r="A1991" s="6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>
      <c r="A1992" s="6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>
      <c r="A1993" s="6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>
      <c r="A1994" s="6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>
      <c r="A1995" s="6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>
      <c r="A1996" s="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>
      <c r="A1997" s="6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>
      <c r="A1998" s="6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>
      <c r="A1999" s="6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>
      <c r="A2000" s="6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>
      <c r="A2001" s="6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>
      <c r="A2002" s="6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>
      <c r="A2003" s="6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>
      <c r="A2004" s="6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>
      <c r="A2005" s="6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>
      <c r="A2006" s="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>
      <c r="A2007" s="6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>
      <c r="A2008" s="6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>
      <c r="A2009" s="6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>
      <c r="A2010" s="6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>
      <c r="A2011" s="6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>
      <c r="A2012" s="6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>
      <c r="A2013" s="6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>
      <c r="A2014" s="6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>
      <c r="A2015" s="6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>
      <c r="A2016" s="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>
      <c r="A2017" s="6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>
      <c r="A2018" s="6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>
      <c r="A2019" s="6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>
      <c r="A2020" s="6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>
      <c r="A2021" s="6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>
      <c r="A2022" s="6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>
      <c r="A2023" s="6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>
      <c r="A2024" s="6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>
      <c r="A2025" s="6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>
      <c r="A2026" s="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>
      <c r="A2027" s="6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>
      <c r="A2028" s="6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>
      <c r="A2029" s="6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>
      <c r="A2030" s="6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>
      <c r="A2031" s="6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>
      <c r="A2032" s="6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>
      <c r="A2033" s="6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5" hidden="1">
      <c r="A2034" s="6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>
      <c r="A2035" s="6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>
      <c r="A2036" s="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>
      <c r="A2037" s="6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>
      <c r="A2038" s="6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>
      <c r="A2039" s="6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>
      <c r="A2040" s="6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>
      <c r="A2041" s="6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>
      <c r="A2042" s="6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>
      <c r="A2043" s="6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>
      <c r="A2044" s="6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>
      <c r="A2045" s="6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>
      <c r="A2046" s="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>
      <c r="A2047" s="6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>
      <c r="A2048" s="6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>
      <c r="A2049" s="6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>
      <c r="A2050" s="6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>
      <c r="A2051" s="6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>
      <c r="A2052" s="6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>
      <c r="A2053" s="6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>
      <c r="A2054" s="6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>
      <c r="A2055" s="6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>
      <c r="A2056" s="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>
      <c r="A2057" s="6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>
      <c r="A2058" s="6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>
      <c r="A2059" s="6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>
      <c r="A2060" s="6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>
      <c r="A2061" s="6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>
      <c r="A2062" s="6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>
      <c r="A2063" s="6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>
      <c r="A2064" s="6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>
      <c r="A2065" s="6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>
      <c r="A2066" s="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>
      <c r="A2067" s="6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>
      <c r="A2068" s="6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>
      <c r="A2069" s="6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>
      <c r="A2070" s="6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>
      <c r="A2071" s="6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>
      <c r="A2072" s="6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>
      <c r="A2073" s="6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>
      <c r="A2074" s="6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>
      <c r="A2075" s="6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>
      <c r="A2076" s="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>
      <c r="A2077" s="6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>
      <c r="A2078" s="6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>
      <c r="A2079" s="6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>
      <c r="A2080" s="6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>
      <c r="A2081" s="6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>
      <c r="A2082" s="6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>
      <c r="A2083" s="6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>
      <c r="A2084" s="6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>
      <c r="A2085" s="6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>
      <c r="A2086" s="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>
      <c r="A2087" s="6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>
      <c r="A2088" s="6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>
      <c r="A2089" s="6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>
      <c r="A2090" s="6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>
      <c r="A2091" s="6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>
      <c r="A2092" s="6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>
      <c r="A2093" s="6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>
      <c r="A2094" s="6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>
      <c r="A2095" s="6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>
      <c r="A2096" s="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>
      <c r="A2097" s="6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>
      <c r="A2098" s="6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>
      <c r="A2099" s="6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>
      <c r="A2100" s="6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>
      <c r="A2101" s="6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>
      <c r="A2102" s="6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>
      <c r="A2103" s="6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>
      <c r="A2104" s="6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>
      <c r="A2105" s="6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>
      <c r="A2106" s="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>
      <c r="A2107" s="6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>
      <c r="A2108" s="6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>
      <c r="A2109" s="6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>
      <c r="A2110" s="6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>
      <c r="A2111" s="6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>
      <c r="A2112" s="6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>
      <c r="A2113" s="6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>
      <c r="A2114" s="6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>
      <c r="A2115" s="6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>
      <c r="A2116" s="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>
      <c r="A2117" s="6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>
      <c r="A2118" s="6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>
      <c r="A2119" s="6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>
      <c r="A2120" s="6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>
      <c r="A2121" s="6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>
      <c r="A2122" s="6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>
      <c r="A2123" s="6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>
      <c r="A2124" s="6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>
      <c r="A2125" s="6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>
      <c r="A2126" s="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>
      <c r="A2127" s="6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>
      <c r="A2128" s="6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>
      <c r="A2129" s="6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>
      <c r="A2130" s="6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>
      <c r="A2131" s="6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>
      <c r="A2132" s="6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>
      <c r="A2133" s="6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>
      <c r="A2134" s="6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>
      <c r="A2135" s="6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>
      <c r="A2136" s="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>
      <c r="A2137" s="6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>
      <c r="A2138" s="6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>
      <c r="A2139" s="6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>
      <c r="A2140" s="6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>
      <c r="A2141" s="6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>
      <c r="A2142" s="6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>
      <c r="A2143" s="6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>
      <c r="A2144" s="6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>
      <c r="A2145" s="6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>
      <c r="A2146" s="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5" hidden="1">
      <c r="A2147" s="6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>
      <c r="A2148" s="6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>
      <c r="A2149" s="6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>
      <c r="A2150" s="6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>
      <c r="A2151" s="6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>
      <c r="A2152" s="6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5" hidden="1">
      <c r="A2153" s="6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>
      <c r="A2154" s="6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>
      <c r="A2155" s="6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>
      <c r="A2156" s="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>
      <c r="A2157" s="6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>
      <c r="A2158" s="6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>
      <c r="A2159" s="6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>
      <c r="A2160" s="6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>
      <c r="A2161" s="6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>
      <c r="A2162" s="6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>
      <c r="A2163" s="6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>
      <c r="A2164" s="6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>
      <c r="A2165" s="6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>
      <c r="A2166" s="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>
      <c r="A2167" s="6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>
      <c r="A2168" s="6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>
      <c r="A2169" s="6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>
      <c r="A2170" s="6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>
      <c r="A2171" s="6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>
      <c r="A2172" s="6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>
      <c r="A2173" s="6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>
      <c r="A2174" s="6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>
      <c r="A2175" s="6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>
      <c r="A2176" s="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5" hidden="1">
      <c r="A2177" s="6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>
      <c r="A2178" s="6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>
      <c r="A2179" s="6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>
      <c r="A2180" s="6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>
      <c r="A2181" s="6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>
      <c r="A2182" s="6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>
      <c r="A2183" s="6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>
      <c r="A2184" s="6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>
      <c r="A2185" s="6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>
      <c r="A2186" s="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>
      <c r="A2187" s="6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>
      <c r="A2188" s="6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>
      <c r="A2189" s="6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>
      <c r="A2190" s="6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>
      <c r="A2191" s="6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>
      <c r="A2192" s="6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>
      <c r="A2193" s="6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>
      <c r="A2194" s="6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>
      <c r="A2195" s="6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>
      <c r="A2196" s="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>
      <c r="A2197" s="6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>
      <c r="A2198" s="6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>
      <c r="A2199" s="6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>
      <c r="A2200" s="6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>
      <c r="A2201" s="6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>
      <c r="A2202" s="6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>
      <c r="A2203" s="6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>
      <c r="A2204" s="6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>
      <c r="A2205" s="6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>
      <c r="A2206" s="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>
      <c r="A2207" s="6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>
      <c r="A2208" s="6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>
      <c r="A2209" s="6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>
      <c r="A2210" s="6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>
      <c r="A2211" s="6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>
      <c r="A2212" s="6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>
      <c r="A2213" s="6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>
      <c r="A2214" s="6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>
      <c r="A2215" s="6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>
      <c r="A2216" s="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>
      <c r="A2217" s="6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>
      <c r="A2218" s="6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>
      <c r="A2219" s="6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>
      <c r="A2220" s="6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>
      <c r="A2221" s="6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>
      <c r="A2222" s="6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>
      <c r="A2223" s="6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>
      <c r="A2224" s="6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>
      <c r="A2225" s="6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>
      <c r="A2226" s="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5" hidden="1">
      <c r="A2227" s="6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>
      <c r="A2228" s="6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5" hidden="1">
      <c r="A2229" s="6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>
      <c r="A2230" s="6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>
      <c r="A2231" s="6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>
      <c r="A2232" s="6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>
      <c r="A2233" s="6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>
      <c r="A2234" s="6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>
      <c r="A2235" s="6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>
      <c r="A2236" s="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>
      <c r="A2237" s="6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>
      <c r="A2238" s="6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>
      <c r="A2239" s="6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>
      <c r="A2240" s="6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>
      <c r="A2241" s="6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>
      <c r="A2242" s="6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>
      <c r="A2243" s="6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>
      <c r="A2244" s="6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>
      <c r="A2245" s="6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>
      <c r="A2246" s="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>
      <c r="A2247" s="6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>
      <c r="A2248" s="6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>
      <c r="A2249" s="6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>
      <c r="A2250" s="6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>
      <c r="A2251" s="6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>
      <c r="A2252" s="6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>
      <c r="A2253" s="6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>
      <c r="A2254" s="6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>
      <c r="A2255" s="6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>
      <c r="A2256" s="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>
      <c r="A2257" s="6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>
      <c r="A2258" s="6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>
      <c r="A2259" s="6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>
      <c r="A2260" s="6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>
      <c r="A2261" s="6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5" hidden="1">
      <c r="A2262" s="6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>
      <c r="A2263" s="6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>
      <c r="A2264" s="6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>
      <c r="A2265" s="6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>
      <c r="A2266" s="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>
      <c r="A2267" s="6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>
      <c r="A2268" s="6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>
      <c r="A2269" s="6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>
      <c r="A2270" s="6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>
      <c r="A2271" s="6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>
      <c r="A2272" s="6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>
      <c r="A2273" s="6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>
      <c r="A2274" s="6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>
      <c r="A2275" s="6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>
      <c r="A2276" s="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>
      <c r="A2277" s="6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>
      <c r="A2278" s="6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>
      <c r="A2279" s="6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>
      <c r="A2280" s="6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>
      <c r="A2281" s="6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>
      <c r="A2282" s="6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>
      <c r="A2283" s="6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>
      <c r="A2284" s="6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>
      <c r="A2285" s="6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>
      <c r="A2286" s="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>
      <c r="A2287" s="6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>
      <c r="A2288" s="6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>
      <c r="A2289" s="6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5" hidden="1">
      <c r="A2290" s="6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>
      <c r="A2291" s="6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>
      <c r="A2292" s="6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>
      <c r="A2293" s="6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5" hidden="1">
      <c r="A2294" s="6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>
      <c r="A2295" s="6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>
      <c r="A2296" s="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>
      <c r="A2297" s="6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>
      <c r="A2298" s="6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>
      <c r="A2299" s="6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>
      <c r="A2300" s="6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>
      <c r="A2301" s="6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>
      <c r="A2302" s="6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>
      <c r="A2303" s="6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>
      <c r="A2304" s="6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>
      <c r="A2305" s="6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>
      <c r="A2306" s="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>
      <c r="A2307" s="6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>
      <c r="A2308" s="6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>
      <c r="A2309" s="6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>
      <c r="A2310" s="6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>
      <c r="A2311" s="6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>
      <c r="A2312" s="6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>
      <c r="A2313" s="6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>
      <c r="A2314" s="6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>
      <c r="A2315" s="6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>
      <c r="A2316" s="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>
      <c r="A2317" s="6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>
      <c r="A2318" s="6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>
      <c r="A2319" s="6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>
      <c r="A2320" s="6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>
      <c r="A2321" s="6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>
      <c r="A2322" s="6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>
      <c r="A2323" s="6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>
      <c r="A2324" s="6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>
      <c r="A2325" s="6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>
      <c r="A2326" s="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>
      <c r="A2327" s="6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>
      <c r="A2328" s="6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>
      <c r="A2329" s="6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>
      <c r="A2330" s="6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>
      <c r="A2331" s="6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>
      <c r="A2332" s="6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>
      <c r="A2333" s="6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>
      <c r="A2334" s="6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>
      <c r="A2335" s="6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>
      <c r="A2336" s="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>
      <c r="A2337" s="6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>
      <c r="A2338" s="6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0" hidden="1">
      <c r="A2339" s="6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>
      <c r="A2340" s="6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>
      <c r="A2341" s="6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>
      <c r="A2342" s="6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>
      <c r="A2343" s="6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>
      <c r="A2344" s="6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>
      <c r="A2345" s="6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>
      <c r="A2346" s="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>
      <c r="A2347" s="6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>
      <c r="A2348" s="6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>
      <c r="A2349" s="6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>
      <c r="A2350" s="6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>
      <c r="A2351" s="6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>
      <c r="A2352" s="6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>
      <c r="A2353" s="6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>
      <c r="A2354" s="6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5" hidden="1">
      <c r="A2355" s="6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>
      <c r="A2356" s="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>
      <c r="A2357" s="6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>
      <c r="A2358" s="6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>
      <c r="A2359" s="6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>
      <c r="A2360" s="6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>
      <c r="A2361" s="6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>
      <c r="A2362" s="6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>
      <c r="A2363" s="6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>
      <c r="A2364" s="6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>
      <c r="A2365" s="6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>
      <c r="A2366" s="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>
      <c r="A2367" s="6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>
      <c r="A2368" s="6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5" hidden="1">
      <c r="A2369" s="6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>
      <c r="A2370" s="6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>
      <c r="A2371" s="6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>
      <c r="A2372" s="6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>
      <c r="A2373" s="6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5" hidden="1">
      <c r="A2374" s="6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>
      <c r="A2375" s="6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>
      <c r="A2376" s="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>
      <c r="A2377" s="6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>
      <c r="A2378" s="6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>
      <c r="A2379" s="6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>
      <c r="A2380" s="6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>
      <c r="A2381" s="6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>
      <c r="A2382" s="6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>
      <c r="A2383" s="6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>
      <c r="A2384" s="6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>
      <c r="A2385" s="6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>
      <c r="A2386" s="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>
      <c r="A2387" s="6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>
      <c r="A2388" s="6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>
      <c r="A2389" s="6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>
      <c r="A2390" s="6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>
      <c r="A2391" s="6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>
      <c r="A2392" s="6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>
      <c r="A2393" s="6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>
      <c r="A2394" s="6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>
      <c r="A2395" s="6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>
      <c r="A2396" s="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>
      <c r="A2397" s="6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>
      <c r="A2398" s="6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>
      <c r="A2399" s="6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>
      <c r="A2400" s="6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>
      <c r="A2401" s="6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>
      <c r="A2402" s="6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>
      <c r="A2403" s="6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>
      <c r="A2404" s="6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>
      <c r="A2405" s="6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>
      <c r="A2406" s="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>
      <c r="A2407" s="6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>
      <c r="A2408" s="6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>
      <c r="A2409" s="6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>
      <c r="A2410" s="6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>
      <c r="A2411" s="6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>
      <c r="A2412" s="6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>
      <c r="A2413" s="6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>
      <c r="A2414" s="6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>
      <c r="A2415" s="6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>
      <c r="A2416" s="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>
      <c r="A2417" s="6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>
      <c r="A2418" s="6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>
      <c r="A2419" s="6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>
      <c r="A2420" s="6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>
      <c r="A2421" s="6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>
      <c r="A2422" s="6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>
      <c r="A2423" s="6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>
      <c r="A2424" s="6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>
      <c r="A2425" s="6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>
      <c r="A2426" s="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>
      <c r="A2427" s="6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>
      <c r="A2428" s="6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>
      <c r="A2429" s="6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>
      <c r="A2430" s="6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>
      <c r="A2431" s="6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>
      <c r="A2432" s="6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>
      <c r="A2433" s="6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>
      <c r="A2434" s="6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>
      <c r="A2435" s="6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>
      <c r="A2436" s="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>
      <c r="A2437" s="6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>
      <c r="A2438" s="6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>
      <c r="A2439" s="6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>
      <c r="A2440" s="6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>
      <c r="A2441" s="6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>
      <c r="A2442" s="6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>
      <c r="A2443" s="6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>
      <c r="A2444" s="6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>
      <c r="A2445" s="6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>
      <c r="A2446" s="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>
      <c r="A2447" s="6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>
      <c r="A2448" s="6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>
      <c r="A2449" s="6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>
      <c r="A2450" s="6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>
      <c r="A2451" s="6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>
      <c r="A2452" s="6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>
      <c r="A2453" s="6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>
      <c r="A2454" s="6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>
      <c r="A2455" s="6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>
      <c r="A2456" s="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>
      <c r="A2457" s="6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>
      <c r="A2458" s="6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>
      <c r="A2459" s="6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>
      <c r="A2460" s="6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>
      <c r="A2461" s="6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>
      <c r="A2462" s="6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>
      <c r="A2463" s="6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>
      <c r="A2464" s="6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>
      <c r="A2465" s="6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>
      <c r="A2466" s="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>
      <c r="A2467" s="6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>
      <c r="A2468" s="6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>
      <c r="A2469" s="6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>
      <c r="A2470" s="6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>
      <c r="A2471" s="6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>
      <c r="A2472" s="6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>
      <c r="A2473" s="6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>
      <c r="A2474" s="6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>
      <c r="A2475" s="6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>
      <c r="A2476" s="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>
      <c r="A2477" s="6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>
      <c r="A2478" s="6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>
      <c r="A2479" s="6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>
      <c r="A2480" s="6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>
      <c r="A2481" s="6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>
      <c r="A2482" s="6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>
      <c r="A2483" s="6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>
      <c r="A2484" s="6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>
      <c r="A2485" s="6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>
      <c r="A2486" s="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>
      <c r="A2487" s="6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>
      <c r="A2488" s="6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>
      <c r="A2489" s="6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>
      <c r="A2490" s="6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>
      <c r="A2491" s="6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>
      <c r="A2492" s="6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>
      <c r="A2493" s="6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>
      <c r="A2494" s="6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>
      <c r="A2495" s="6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>
      <c r="A2496" s="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>
      <c r="A2497" s="6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>
      <c r="A2498" s="6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>
      <c r="A2499" s="6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>
      <c r="A2500" s="6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>
      <c r="A2501" s="6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>
      <c r="A2502" s="6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>
      <c r="A2503" s="6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>
      <c r="A2504" s="6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>
      <c r="A2505" s="6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>
      <c r="A2506" s="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>
      <c r="A2507" s="6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>
      <c r="A2508" s="6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>
      <c r="A2509" s="6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>
      <c r="A2510" s="6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>
      <c r="A2511" s="6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>
      <c r="A2512" s="6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>
      <c r="A2513" s="6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>
      <c r="A2514" s="6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>
      <c r="A2515" s="6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>
      <c r="A2516" s="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>
      <c r="A2517" s="6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>
      <c r="A2518" s="6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>
      <c r="A2519" s="6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>
      <c r="A2520" s="6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>
      <c r="A2521" s="6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>
      <c r="A2522" s="6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>
      <c r="A2523" s="6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>
      <c r="A2524" s="6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>
      <c r="A2525" s="6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>
      <c r="A2526" s="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>
      <c r="A2527" s="6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>
      <c r="A2528" s="6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>
      <c r="A2529" s="6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>
      <c r="A2530" s="6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>
      <c r="A2531" s="6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>
      <c r="A2532" s="6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>
      <c r="A2533" s="6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>
      <c r="A2534" s="6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5" hidden="1">
      <c r="A2535" s="6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>
      <c r="A2536" s="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>
      <c r="A2537" s="6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>
      <c r="A2538" s="6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>
      <c r="A2539" s="6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>
      <c r="A2540" s="6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>
      <c r="A2541" s="6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>
      <c r="A2542" s="6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>
      <c r="A2543" s="6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>
      <c r="A2544" s="6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>
      <c r="A2545" s="6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>
      <c r="A2546" s="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>
      <c r="A2547" s="6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>
      <c r="A2548" s="6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>
      <c r="A2549" s="6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>
      <c r="A2550" s="6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>
      <c r="A2551" s="6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>
      <c r="A2552" s="6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>
      <c r="A2553" s="6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>
      <c r="A2554" s="6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>
      <c r="A2555" s="6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>
      <c r="A2556" s="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>
      <c r="A2557" s="6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5" hidden="1">
      <c r="A2558" s="6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>
      <c r="A2559" s="6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>
      <c r="A2560" s="6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>
      <c r="A2561" s="6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>
      <c r="A2562" s="6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>
      <c r="A2563" s="6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>
      <c r="A2564" s="6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>
      <c r="A2565" s="6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>
      <c r="A2566" s="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>
      <c r="A2567" s="6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>
      <c r="A2568" s="6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>
      <c r="A2569" s="6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>
      <c r="A2570" s="6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>
      <c r="A2571" s="6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>
      <c r="A2572" s="6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>
      <c r="A2573" s="6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>
      <c r="A2574" s="6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>
      <c r="A2575" s="6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>
      <c r="A2576" s="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>
      <c r="A2577" s="6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>
      <c r="A2578" s="6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>
      <c r="A2579" s="6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>
      <c r="A2580" s="6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>
      <c r="A2581" s="6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>
      <c r="A2582" s="6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>
      <c r="A2583" s="6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>
      <c r="A2584" s="6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>
      <c r="A2585" s="6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>
      <c r="A2586" s="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>
      <c r="A2587" s="6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>
      <c r="A2588" s="6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>
      <c r="A2589" s="6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>
      <c r="A2590" s="6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>
      <c r="A2591" s="6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>
      <c r="A2592" s="6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>
      <c r="A2593" s="6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>
      <c r="A2594" s="6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>
      <c r="A2595" s="6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>
      <c r="A2596" s="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>
      <c r="A2597" s="6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>
      <c r="A2598" s="6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>
      <c r="A2599" s="6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>
      <c r="A2600" s="6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>
      <c r="A2601" s="6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>
      <c r="A2602" s="6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>
      <c r="A2603" s="6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>
      <c r="A2604" s="6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>
      <c r="A2605" s="6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>
      <c r="A2606" s="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5" hidden="1">
      <c r="A2607" s="6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>
      <c r="A2608" s="6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5" hidden="1">
      <c r="A2609" s="6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>
      <c r="A2610" s="6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>
      <c r="A2611" s="6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>
      <c r="A2612" s="6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>
      <c r="A2613" s="6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>
      <c r="A2614" s="6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>
      <c r="A2615" s="6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>
      <c r="A2616" s="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>
      <c r="A2617" s="6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>
      <c r="A2618" s="6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>
      <c r="A2619" s="6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>
      <c r="A2620" s="6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>
      <c r="A2621" s="6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>
      <c r="A2622" s="6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>
      <c r="A2623" s="6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>
      <c r="A2624" s="6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>
      <c r="A2625" s="6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>
      <c r="A2626" s="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>
      <c r="A2627" s="6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>
      <c r="A2628" s="6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>
      <c r="A2629" s="6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>
      <c r="A2630" s="6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>
      <c r="A2631" s="6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>
      <c r="A2632" s="6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>
      <c r="A2633" s="6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>
      <c r="A2634" s="6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>
      <c r="A2635" s="6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>
      <c r="A2636" s="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>
      <c r="A2637" s="6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>
      <c r="A2638" s="6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>
      <c r="A2639" s="6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>
      <c r="A2640" s="6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>
      <c r="A2641" s="6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>
      <c r="A2642" s="6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>
      <c r="A2643" s="6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>
      <c r="A2644" s="6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>
      <c r="A2645" s="6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>
      <c r="A2646" s="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>
      <c r="A2647" s="6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>
      <c r="A2648" s="6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>
      <c r="A2649" s="6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>
      <c r="A2650" s="6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>
      <c r="A2651" s="6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>
      <c r="A2652" s="6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>
      <c r="A2653" s="6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>
      <c r="A2654" s="6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>
      <c r="A2655" s="6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>
      <c r="A2656" s="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>
      <c r="A2657" s="6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>
      <c r="A2658" s="6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>
      <c r="A2659" s="6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>
      <c r="A2660" s="6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>
      <c r="A2661" s="6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>
      <c r="A2662" s="6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>
      <c r="A2663" s="6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>
      <c r="A2664" s="6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5" hidden="1">
      <c r="A2665" s="6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5" hidden="1">
      <c r="A2666" s="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>
      <c r="A2667" s="6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>
      <c r="A2668" s="6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>
      <c r="A2669" s="6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>
      <c r="A2670" s="6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>
      <c r="A2671" s="6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>
      <c r="A2672" s="6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>
      <c r="A2673" s="6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>
      <c r="A2674" s="6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>
      <c r="A2675" s="6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>
      <c r="A2676" s="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>
      <c r="A2677" s="6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>
      <c r="A2678" s="6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>
      <c r="A2679" s="6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>
      <c r="A2680" s="6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>
      <c r="A2681" s="6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>
      <c r="A2682" s="6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>
      <c r="A2683" s="6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>
      <c r="A2684" s="6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>
      <c r="A2685" s="6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5" hidden="1">
      <c r="A2686" s="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>
      <c r="A2687" s="6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>
      <c r="A2688" s="6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>
      <c r="A2689" s="6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>
      <c r="A2690" s="6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>
      <c r="A2691" s="6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>
      <c r="A2692" s="6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>
      <c r="A2693" s="6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>
      <c r="A2694" s="6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>
      <c r="A2695" s="6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>
      <c r="A2696" s="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>
      <c r="A2697" s="6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>
      <c r="A2698" s="6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>
      <c r="A2699" s="6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>
      <c r="A2700" s="6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>
      <c r="A2701" s="6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>
      <c r="A2702" s="6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>
      <c r="A2703" s="6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5" hidden="1">
      <c r="A2704" s="6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>
      <c r="A2705" s="6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>
      <c r="A2706" s="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>
      <c r="A2707" s="6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>
      <c r="A2708" s="6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>
      <c r="A2709" s="6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>
      <c r="A2710" s="6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>
      <c r="A2711" s="6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>
      <c r="A2712" s="6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>
      <c r="A2713" s="6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>
      <c r="A2714" s="6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>
      <c r="A2715" s="6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>
      <c r="A2716" s="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>
      <c r="A2717" s="6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>
      <c r="A2718" s="6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>
      <c r="A2719" s="6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>
      <c r="A2720" s="6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>
      <c r="A2721" s="6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>
      <c r="A2722" s="6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>
      <c r="A2723" s="6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>
      <c r="A2724" s="6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>
      <c r="A2725" s="6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5" hidden="1">
      <c r="A2726" s="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>
      <c r="A2727" s="6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>
      <c r="A2728" s="6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>
      <c r="A2729" s="6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>
      <c r="A2730" s="6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>
      <c r="A2731" s="6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>
      <c r="A2732" s="6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>
      <c r="A2733" s="6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5" hidden="1">
      <c r="A2734" s="6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>
      <c r="A2735" s="6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>
      <c r="A2736" s="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5" hidden="1">
      <c r="A2737" s="6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>
      <c r="A2738" s="6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>
      <c r="A2739" s="6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>
      <c r="A2740" s="6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>
      <c r="A2741" s="6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>
      <c r="A2742" s="6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>
      <c r="A2743" s="6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>
      <c r="A2744" s="6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>
      <c r="A2745" s="6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>
      <c r="A2746" s="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>
      <c r="A2747" s="6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>
      <c r="A2748" s="6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>
      <c r="A2749" s="6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>
      <c r="A2750" s="6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>
      <c r="A2751" s="6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>
      <c r="A2752" s="6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>
      <c r="A2753" s="6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>
      <c r="A2754" s="6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>
      <c r="A2755" s="6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>
      <c r="A2756" s="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>
      <c r="A2757" s="6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>
      <c r="A2758" s="6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>
      <c r="A2759" s="6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>
      <c r="A2760" s="6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>
      <c r="A2761" s="6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>
      <c r="A2762" s="6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>
      <c r="A2763" s="6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>
      <c r="A2764" s="6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>
      <c r="A2765" s="6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>
      <c r="A2766" s="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>
      <c r="A2767" s="6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>
      <c r="A2768" s="6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>
      <c r="A2769" s="6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>
      <c r="A2770" s="6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>
      <c r="A2771" s="6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5" hidden="1">
      <c r="A2772" s="6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>
      <c r="A2773" s="6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>
      <c r="A2774" s="6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>
      <c r="A2775" s="6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>
      <c r="A2776" s="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>
      <c r="A2777" s="6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>
      <c r="A2778" s="6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>
      <c r="A2779" s="6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>
      <c r="A2780" s="6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>
      <c r="A2781" s="6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>
      <c r="A2782" s="6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>
      <c r="A2783" s="6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>
      <c r="A2784" s="6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>
      <c r="A2785" s="6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>
      <c r="A2786" s="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>
      <c r="A2787" s="6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>
      <c r="A2788" s="6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>
      <c r="A2789" s="6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>
      <c r="A2790" s="6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>
      <c r="A2791" s="6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>
      <c r="A2792" s="6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>
      <c r="A2793" s="6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>
      <c r="A2794" s="6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>
      <c r="A2795" s="6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>
      <c r="A2796" s="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>
      <c r="A2797" s="6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>
      <c r="A2798" s="6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>
      <c r="A2799" s="6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>
      <c r="A2800" s="6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>
      <c r="A2801" s="6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>
      <c r="A2802" s="6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>
      <c r="A2803" s="6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>
      <c r="A2804" s="6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>
      <c r="A2805" s="6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>
      <c r="A2806" s="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>
      <c r="A2807" s="6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>
      <c r="A2808" s="6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>
      <c r="A2809" s="6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>
      <c r="A2810" s="6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>
      <c r="A2811" s="6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>
      <c r="A2812" s="6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>
      <c r="A2813" s="6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>
      <c r="A2814" s="6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>
      <c r="A2815" s="6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>
      <c r="A2816" s="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>
      <c r="A2817" s="6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>
      <c r="A2818" s="6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>
      <c r="A2819" s="6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>
      <c r="A2820" s="6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>
      <c r="A2821" s="6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>
      <c r="A2822" s="6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>
      <c r="A2823" s="6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>
      <c r="A2824" s="6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>
      <c r="A2825" s="6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>
      <c r="A2826" s="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>
      <c r="A2827" s="6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>
      <c r="A2828" s="6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>
      <c r="A2829" s="6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>
      <c r="A2830" s="6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>
      <c r="A2831" s="6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>
      <c r="A2832" s="6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>
      <c r="A2833" s="6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>
      <c r="A2834" s="6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>
      <c r="A2835" s="6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>
      <c r="A2836" s="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>
      <c r="A2837" s="6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>
      <c r="A2838" s="6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>
      <c r="A2839" s="6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>
      <c r="A2840" s="6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>
      <c r="A2841" s="6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>
      <c r="A2842" s="6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>
      <c r="A2843" s="6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>
      <c r="A2844" s="6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>
      <c r="A2845" s="6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>
      <c r="A2846" s="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>
      <c r="A2847" s="6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>
      <c r="A2848" s="6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>
      <c r="A2849" s="6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>
      <c r="A2850" s="6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>
      <c r="A2851" s="6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>
      <c r="A2852" s="6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>
      <c r="A2853" s="6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>
      <c r="A2854" s="6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>
      <c r="A2855" s="6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>
      <c r="A2856" s="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>
      <c r="A2857" s="6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>
      <c r="A2858" s="6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>
      <c r="A2859" s="6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>
      <c r="A2860" s="6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>
      <c r="A2861" s="6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>
      <c r="A2862" s="6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>
      <c r="A2863" s="6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>
      <c r="A2864" s="6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>
      <c r="A2865" s="6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>
      <c r="A2866" s="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>
      <c r="A2867" s="6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>
      <c r="A2868" s="6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>
      <c r="A2869" s="6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>
      <c r="A2870" s="6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>
      <c r="A2871" s="6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>
      <c r="A2872" s="6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>
      <c r="A2873" s="6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>
      <c r="A2874" s="6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>
      <c r="A2875" s="6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>
      <c r="A2876" s="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>
      <c r="A2877" s="6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>
      <c r="A2878" s="6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>
      <c r="A2879" s="6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>
      <c r="A2880" s="6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>
      <c r="A2881" s="6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>
      <c r="A2882" s="6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>
      <c r="A2883" s="6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>
      <c r="A2884" s="6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>
      <c r="A2885" s="6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>
      <c r="A2886" s="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>
      <c r="A2887" s="6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>
      <c r="A2888" s="6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>
      <c r="A2889" s="6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>
      <c r="A2890" s="6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>
      <c r="A2891" s="6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>
      <c r="A2892" s="6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>
      <c r="A2893" s="6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>
      <c r="A2894" s="6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>
      <c r="A2895" s="6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>
      <c r="A2896" s="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>
      <c r="A2897" s="6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>
      <c r="A2898" s="6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>
      <c r="A2899" s="6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>
      <c r="A2900" s="6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>
      <c r="A2901" s="6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>
      <c r="A2902" s="6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>
      <c r="A2903" s="6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>
      <c r="A2904" s="6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>
      <c r="A2905" s="6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5" hidden="1">
      <c r="A2906" s="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>
      <c r="A2907" s="6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>
      <c r="A2908" s="6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>
      <c r="A2909" s="6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>
      <c r="A2910" s="6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>
      <c r="A2911" s="6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>
      <c r="A2912" s="6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>
      <c r="A2913" s="6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>
      <c r="A2914" s="6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>
      <c r="A2915" s="6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>
      <c r="A2916" s="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>
      <c r="A2917" s="6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>
      <c r="A2918" s="6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>
      <c r="A2919" s="6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>
      <c r="A2920" s="6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>
      <c r="A2921" s="6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>
      <c r="A2922" s="6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>
      <c r="A2923" s="6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>
      <c r="A2924" s="6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>
      <c r="A2925" s="6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5" hidden="1">
      <c r="A2926" s="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>
      <c r="A2927" s="6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>
      <c r="A2928" s="6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>
      <c r="A2929" s="6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>
      <c r="A2930" s="6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>
      <c r="A2931" s="6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>
      <c r="A2932" s="6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>
      <c r="A2933" s="6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>
      <c r="A2934" s="6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>
      <c r="A2935" s="6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>
      <c r="A2936" s="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>
      <c r="A2937" s="6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>
      <c r="A2938" s="6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>
      <c r="A2939" s="6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>
      <c r="A2940" s="6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>
      <c r="A2941" s="6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>
      <c r="A2942" s="6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>
      <c r="A2943" s="6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>
      <c r="A2944" s="6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5" hidden="1">
      <c r="A2945" s="6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>
      <c r="A2946" s="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>
      <c r="A2947" s="6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>
      <c r="A2948" s="6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>
      <c r="A2949" s="6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>
      <c r="A2950" s="6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>
      <c r="A2951" s="6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>
      <c r="A2952" s="6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>
      <c r="A2953" s="6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>
      <c r="A2954" s="6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>
      <c r="A2955" s="6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>
      <c r="A2956" s="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>
      <c r="A2957" s="6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>
      <c r="A2958" s="6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>
      <c r="A2959" s="6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>
      <c r="A2960" s="6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>
      <c r="A2961" s="6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>
      <c r="A2962" s="6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>
      <c r="A2963" s="6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>
      <c r="A2964" s="6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>
      <c r="A2965" s="6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>
      <c r="A2966" s="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>
      <c r="A2967" s="6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>
      <c r="A2968" s="6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>
      <c r="A2969" s="6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>
      <c r="A2970" s="6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>
      <c r="A2971" s="6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>
      <c r="A2972" s="6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>
      <c r="A2973" s="6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>
      <c r="A2974" s="6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>
      <c r="A2975" s="6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>
      <c r="A2976" s="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>
      <c r="A2977" s="6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>
      <c r="A2978" s="6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>
      <c r="A2979" s="6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>
      <c r="A2980" s="6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>
      <c r="A2981" s="6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>
      <c r="A2982" s="6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>
      <c r="A2983" s="6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>
      <c r="A2984" s="6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>
      <c r="A2985" s="6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>
      <c r="A2986" s="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>
      <c r="A2987" s="6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>
      <c r="A2988" s="6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>
      <c r="A2989" s="6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>
      <c r="A2990" s="6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>
      <c r="A2991" s="6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>
      <c r="A2992" s="6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>
      <c r="A2993" s="6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>
      <c r="A2994" s="6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>
      <c r="A2995" s="6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>
      <c r="A2996" s="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>
      <c r="A2997" s="6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>
      <c r="A2998" s="6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>
      <c r="A2999" s="6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>
      <c r="A3000" s="6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>
      <c r="A3001" s="6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>
      <c r="A3002" s="6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>
      <c r="A3003" s="6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>
      <c r="A3004" s="6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>
      <c r="A3005" s="6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>
      <c r="A3006" s="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>
      <c r="A3007" s="6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>
      <c r="A3008" s="6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>
      <c r="A3009" s="6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>
      <c r="A3010" s="6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>
      <c r="A3011" s="6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>
      <c r="A3012" s="6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>
      <c r="A3013" s="6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>
      <c r="A3014" s="6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>
      <c r="A3015" s="6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>
      <c r="A3016" s="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>
      <c r="A3017" s="6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>
      <c r="A3018" s="6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>
      <c r="A3019" s="6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>
      <c r="A3020" s="6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>
      <c r="A3021" s="6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>
      <c r="A3022" s="6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>
      <c r="A3023" s="6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>
      <c r="A3024" s="6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>
      <c r="A3025" s="6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>
      <c r="A3026" s="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>
      <c r="A3027" s="6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>
      <c r="A3028" s="6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>
      <c r="A3029" s="6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>
      <c r="A3030" s="6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>
      <c r="A3031" s="6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>
      <c r="A3032" s="6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>
      <c r="A3033" s="6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>
      <c r="A3034" s="6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>
      <c r="A3035" s="6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>
      <c r="A3036" s="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>
      <c r="A3037" s="6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>
      <c r="A3038" s="6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>
      <c r="A3039" s="6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>
      <c r="A3040" s="6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>
      <c r="A3041" s="6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>
      <c r="A3042" s="6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>
      <c r="A3043" s="6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>
      <c r="A3044" s="6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>
      <c r="A3045" s="6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>
      <c r="A3046" s="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>
      <c r="A3047" s="6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>
      <c r="A3048" s="6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>
      <c r="A3049" s="6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>
      <c r="A3050" s="6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>
      <c r="A3051" s="6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>
      <c r="A3052" s="6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>
      <c r="A3053" s="6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>
      <c r="A3054" s="6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>
      <c r="A3055" s="6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>
      <c r="A3056" s="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>
      <c r="A3057" s="6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>
      <c r="A3058" s="6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>
      <c r="A3059" s="6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>
      <c r="A3060" s="6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5" hidden="1">
      <c r="A3061" s="6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0" hidden="1">
      <c r="A3062" s="6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>
      <c r="A3063" s="6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>
      <c r="A3064" s="6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>
      <c r="A3065" s="6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>
      <c r="A3066" s="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>
      <c r="A3067" s="6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>
      <c r="A3068" s="6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>
      <c r="A3069" s="6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>
      <c r="A3070" s="6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>
      <c r="A3071" s="6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>
      <c r="A3072" s="6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>
      <c r="A3073" s="6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>
      <c r="A3074" s="6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>
      <c r="A3075" s="6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>
      <c r="A3076" s="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>
      <c r="A3077" s="6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>
      <c r="A3078" s="6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>
      <c r="A3079" s="6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>
      <c r="A3080" s="6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>
      <c r="A3081" s="6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>
      <c r="A3082" s="6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>
      <c r="A3083" s="6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>
      <c r="A3084" s="6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>
      <c r="A3085" s="6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>
      <c r="A3086" s="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>
      <c r="A3087" s="6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>
      <c r="A3088" s="6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>
      <c r="A3089" s="6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>
      <c r="A3090" s="6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>
      <c r="A3091" s="6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>
      <c r="A3092" s="6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>
      <c r="A3093" s="6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>
      <c r="A3094" s="6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>
      <c r="A3095" s="6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>
      <c r="A3096" s="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>
      <c r="A3097" s="6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>
      <c r="A3098" s="6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>
      <c r="A3099" s="6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>
      <c r="A3100" s="6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>
      <c r="A3101" s="6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>
      <c r="A3102" s="6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>
      <c r="A3103" s="6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>
      <c r="A3104" s="6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>
      <c r="A3105" s="6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>
      <c r="A3106" s="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>
      <c r="A3107" s="6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>
      <c r="A3108" s="6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>
      <c r="A3109" s="6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>
      <c r="A3110" s="6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>
      <c r="A3111" s="6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>
      <c r="A3112" s="6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>
      <c r="A3113" s="6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5" hidden="1">
      <c r="A3114" s="6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>
      <c r="A3115" s="6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>
      <c r="A3116" s="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>
      <c r="A3117" s="6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>
      <c r="A3118" s="6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>
      <c r="A3119" s="6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>
      <c r="A3120" s="6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>
      <c r="A3121" s="6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>
      <c r="A3122" s="6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>
      <c r="A3123" s="6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>
      <c r="A3124" s="6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>
      <c r="A3125" s="6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>
      <c r="A3126" s="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>
      <c r="A3127" s="6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>
      <c r="A3128" s="6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>
      <c r="A3129" s="6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>
      <c r="A3130" s="6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>
      <c r="A3131" s="6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>
      <c r="A3132" s="6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>
      <c r="A3133" s="6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>
      <c r="A3134" s="6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>
      <c r="A3135" s="6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>
      <c r="A3136" s="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>
      <c r="A3137" s="6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>
      <c r="A3138" s="6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>
      <c r="A3139" s="6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>
      <c r="A3140" s="6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>
      <c r="A3141" s="6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>
      <c r="A3142" s="6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>
      <c r="A3143" s="6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>
      <c r="A3144" s="6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>
      <c r="A3145" s="6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>
      <c r="A3146" s="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>
      <c r="A3147" s="6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>
      <c r="A3148" s="6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>
      <c r="A3149" s="6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>
      <c r="A3150" s="6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>
      <c r="A3151" s="6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>
      <c r="A3152" s="6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>
      <c r="A3153" s="6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>
      <c r="A3154" s="6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>
      <c r="A3155" s="6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>
      <c r="A3156" s="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>
      <c r="A3157" s="6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>
      <c r="A3158" s="6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>
      <c r="A3159" s="6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>
      <c r="A3160" s="6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>
      <c r="A3161" s="6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>
      <c r="A3162" s="6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>
      <c r="A3163" s="6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>
      <c r="A3164" s="6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>
      <c r="A3165" s="6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>
      <c r="A3166" s="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>
      <c r="A3167" s="6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>
      <c r="A3168" s="6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>
      <c r="A3169" s="6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>
      <c r="A3170" s="6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>
      <c r="A3171" s="6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>
      <c r="A3172" s="6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>
      <c r="A3173" s="6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>
      <c r="A3174" s="6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>
      <c r="A3175" s="6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>
      <c r="A3176" s="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>
      <c r="A3177" s="6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>
      <c r="A3178" s="6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>
      <c r="A3179" s="6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>
      <c r="A3180" s="6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>
      <c r="A3181" s="6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>
      <c r="A3182" s="6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>
      <c r="A3183" s="6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>
      <c r="A3184" s="6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>
      <c r="A3185" s="6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>
      <c r="A3186" s="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>
      <c r="A3187" s="6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>
      <c r="A3188" s="6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>
      <c r="A3189" s="6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>
      <c r="A3190" s="6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>
      <c r="A3191" s="6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>
      <c r="A3192" s="6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>
      <c r="A3193" s="6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>
      <c r="A3194" s="6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>
      <c r="A3195" s="6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>
      <c r="A3196" s="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>
      <c r="A3197" s="6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>
      <c r="A3198" s="6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>
      <c r="A3199" s="6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>
      <c r="A3200" s="6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>
      <c r="A3201" s="6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>
      <c r="A3202" s="6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>
      <c r="A3203" s="6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>
      <c r="A3204" s="6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>
      <c r="A3205" s="6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>
      <c r="A3206" s="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>
      <c r="A3207" s="6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>
      <c r="A3208" s="6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>
      <c r="A3209" s="6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>
      <c r="A3210" s="6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>
      <c r="A3211" s="6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>
      <c r="A3212" s="6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>
      <c r="A3213" s="6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>
      <c r="A3214" s="6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>
      <c r="A3215" s="6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>
      <c r="A3216" s="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>
      <c r="A3217" s="6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>
      <c r="A3218" s="6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>
      <c r="A3219" s="6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>
      <c r="A3220" s="6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>
      <c r="A3221" s="6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>
      <c r="A3222" s="6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>
      <c r="A3223" s="6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>
      <c r="A3224" s="6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>
      <c r="A3225" s="6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>
      <c r="A3226" s="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>
      <c r="A3227" s="6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>
      <c r="A3228" s="6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>
      <c r="A3229" s="6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>
      <c r="A3230" s="6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>
      <c r="A3231" s="6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>
      <c r="A3232" s="6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>
      <c r="A3233" s="6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>
      <c r="A3234" s="6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>
      <c r="A3235" s="6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>
      <c r="A3236" s="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>
      <c r="A3237" s="6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>
      <c r="A3238" s="6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>
      <c r="A3239" s="6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>
      <c r="A3240" s="6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>
      <c r="A3241" s="6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>
      <c r="A3242" s="6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>
      <c r="A3243" s="6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>
      <c r="A3244" s="6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>
      <c r="A3245" s="6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>
      <c r="A3246" s="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>
      <c r="A3247" s="6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>
      <c r="A3248" s="6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>
      <c r="A3249" s="6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>
      <c r="A3250" s="6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>
      <c r="A3251" s="6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>
      <c r="A3252" s="6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>
      <c r="A3253" s="6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>
      <c r="A3254" s="6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>
      <c r="A3255" s="6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>
      <c r="A3256" s="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>
      <c r="A3257" s="6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>
      <c r="A3258" s="6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>
      <c r="A3259" s="6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>
      <c r="A3260" s="6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>
      <c r="A3261" s="6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>
      <c r="A3262" s="6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>
      <c r="A3263" s="6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>
      <c r="A3264" s="6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>
      <c r="A3265" s="6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>
      <c r="A3266" s="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>
      <c r="A3267" s="6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>
      <c r="A3268" s="6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>
      <c r="A3269" s="6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>
      <c r="A3270" s="6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>
      <c r="A3271" s="6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>
      <c r="A3272" s="6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>
      <c r="A3273" s="6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>
      <c r="A3274" s="6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>
      <c r="A3275" s="6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>
      <c r="A3276" s="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>
      <c r="A3277" s="6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>
      <c r="A3278" s="6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>
      <c r="A3279" s="6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>
      <c r="A3280" s="6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>
      <c r="A3281" s="6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>
      <c r="A3282" s="6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>
      <c r="A3283" s="6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>
      <c r="A3284" s="6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>
      <c r="A3285" s="6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>
      <c r="A3286" s="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>
      <c r="A3287" s="6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>
      <c r="A3288" s="6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>
      <c r="A3289" s="6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>
      <c r="A3290" s="6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>
      <c r="A3291" s="6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>
      <c r="A3292" s="6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>
      <c r="A3293" s="6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>
      <c r="A3294" s="6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>
      <c r="A3295" s="6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>
      <c r="A3296" s="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>
      <c r="A3297" s="6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>
      <c r="A3298" s="6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>
      <c r="A3299" s="6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>
      <c r="A3300" s="6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>
      <c r="A3301" s="6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>
      <c r="A3302" s="6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>
      <c r="A3303" s="6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>
      <c r="A3304" s="6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>
      <c r="A3305" s="6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>
      <c r="A3306" s="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>
      <c r="A3307" s="6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>
      <c r="A3308" s="6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>
      <c r="A3309" s="6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>
      <c r="A3310" s="6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>
      <c r="A3311" s="6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>
      <c r="A3312" s="6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>
      <c r="A3313" s="6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>
      <c r="A3314" s="6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>
      <c r="A3315" s="6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>
      <c r="A3316" s="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>
      <c r="A3317" s="6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>
      <c r="A3318" s="6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>
      <c r="A3319" s="6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>
      <c r="A3320" s="6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>
      <c r="A3321" s="6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>
      <c r="A3322" s="6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>
      <c r="A3323" s="6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>
      <c r="A3324" s="6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>
      <c r="A3325" s="6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>
      <c r="A3326" s="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>
      <c r="A3327" s="6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>
      <c r="A3328" s="6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>
      <c r="A3329" s="6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>
      <c r="A3330" s="6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>
      <c r="A3331" s="6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>
      <c r="A3332" s="6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>
      <c r="A3333" s="6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>
      <c r="A3334" s="6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>
      <c r="A3335" s="6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>
      <c r="A3336" s="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>
      <c r="A3337" s="6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>
      <c r="A3338" s="6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>
      <c r="A3339" s="6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>
      <c r="A3340" s="6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>
      <c r="A3341" s="6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>
      <c r="A3342" s="6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>
      <c r="A3343" s="6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>
      <c r="A3344" s="6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>
      <c r="A3345" s="6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>
      <c r="A3346" s="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>
      <c r="A3347" s="6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>
      <c r="A3348" s="6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>
      <c r="A3349" s="6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>
      <c r="A3350" s="6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>
      <c r="A3351" s="6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>
      <c r="A3352" s="6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>
      <c r="A3353" s="6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>
      <c r="A3354" s="6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5" hidden="1">
      <c r="A3355" s="6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>
      <c r="A3356" s="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>
      <c r="A3357" s="6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>
      <c r="A3358" s="6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>
      <c r="A3359" s="6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>
      <c r="A3360" s="6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>
      <c r="A3361" s="6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>
      <c r="A3362" s="6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>
      <c r="A3363" s="6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>
      <c r="A3364" s="6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>
      <c r="A3365" s="6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>
      <c r="A3366" s="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>
      <c r="A3367" s="6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>
      <c r="A3368" s="6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>
      <c r="A3369" s="6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>
      <c r="A3370" s="6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>
      <c r="A3371" s="6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>
      <c r="A3372" s="6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>
      <c r="A3373" s="6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>
      <c r="A3374" s="6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>
      <c r="A3375" s="6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>
      <c r="A3376" s="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>
      <c r="A3377" s="6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>
      <c r="A3378" s="6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>
      <c r="A3379" s="6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>
      <c r="A3380" s="6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>
      <c r="A3381" s="6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>
      <c r="A3382" s="6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>
      <c r="A3383" s="6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>
      <c r="A3384" s="6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>
      <c r="A3385" s="6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>
      <c r="A3386" s="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>
      <c r="A3387" s="6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>
      <c r="A3388" s="6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>
      <c r="A3389" s="6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>
      <c r="A3390" s="6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>
      <c r="A3391" s="6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>
      <c r="A3392" s="6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>
      <c r="A3393" s="6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>
      <c r="A3394" s="6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>
      <c r="A3395" s="6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>
      <c r="A3396" s="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>
      <c r="A3397" s="6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>
      <c r="A3398" s="6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>
      <c r="A3399" s="6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>
      <c r="A3400" s="6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>
      <c r="A3401" s="6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>
      <c r="A3402" s="6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>
      <c r="A3403" s="6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>
      <c r="A3404" s="6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>
      <c r="A3405" s="6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>
      <c r="A3406" s="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>
      <c r="A3407" s="6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>
      <c r="A3408" s="6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>
      <c r="A3409" s="6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>
      <c r="A3410" s="6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>
      <c r="A3411" s="6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5" hidden="1">
      <c r="A3412" s="6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>
      <c r="A3413" s="6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>
      <c r="A3414" s="6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>
      <c r="A3415" s="6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>
      <c r="A3416" s="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>
      <c r="A3417" s="6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>
      <c r="A3418" s="6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>
      <c r="A3419" s="6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>
      <c r="A3420" s="6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>
      <c r="A3421" s="6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>
      <c r="A3422" s="6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>
      <c r="A3423" s="6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>
      <c r="A3424" s="6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>
      <c r="A3425" s="6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>
      <c r="A3426" s="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>
      <c r="A3427" s="6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>
      <c r="A3428" s="6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5" hidden="1">
      <c r="A3429" s="6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>
      <c r="A3430" s="6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>
      <c r="A3431" s="6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>
      <c r="A3432" s="6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>
      <c r="A3433" s="6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>
      <c r="A3434" s="6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>
      <c r="A3435" s="6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>
      <c r="A3436" s="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>
      <c r="A3437" s="6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>
      <c r="A3438" s="6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>
      <c r="A3439" s="6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>
      <c r="A3440" s="6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>
      <c r="A3441" s="6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>
      <c r="A3442" s="6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>
      <c r="A3443" s="6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>
      <c r="A3444" s="6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>
      <c r="A3445" s="6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>
      <c r="A3446" s="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>
      <c r="A3447" s="6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>
      <c r="A3448" s="6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>
      <c r="A3449" s="6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>
      <c r="A3450" s="6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>
      <c r="A3451" s="6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>
      <c r="A3452" s="6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>
      <c r="A3453" s="6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>
      <c r="A3454" s="6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>
      <c r="A3455" s="6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>
      <c r="A3456" s="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>
      <c r="A3457" s="6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>
      <c r="A3458" s="6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>
      <c r="A3459" s="6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>
      <c r="A3460" s="6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>
      <c r="A3461" s="6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>
      <c r="A3462" s="6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>
      <c r="A3463" s="6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>
      <c r="A3464" s="6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>
      <c r="A3465" s="6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>
      <c r="A3466" s="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>
      <c r="A3467" s="6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>
      <c r="A3468" s="6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>
      <c r="A3469" s="6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>
      <c r="A3470" s="6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>
      <c r="A3471" s="6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>
      <c r="A3472" s="6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>
      <c r="A3473" s="6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>
      <c r="A3474" s="6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>
      <c r="A3475" s="6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>
      <c r="A3476" s="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>
      <c r="A3477" s="6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>
      <c r="A3478" s="6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>
      <c r="A3479" s="6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>
      <c r="A3480" s="6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>
      <c r="A3481" s="6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>
      <c r="A3482" s="6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>
      <c r="A3483" s="6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>
      <c r="A3484" s="6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>
      <c r="A3485" s="6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>
      <c r="A3486" s="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>
      <c r="A3487" s="6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>
      <c r="A3488" s="6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>
      <c r="A3489" s="6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>
      <c r="A3490" s="6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>
      <c r="A3491" s="6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>
      <c r="A3492" s="6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>
      <c r="A3493" s="6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>
      <c r="A3494" s="6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>
      <c r="A3495" s="6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>
      <c r="A3496" s="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>
      <c r="A3497" s="6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>
      <c r="A3498" s="6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>
      <c r="A3499" s="6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>
      <c r="A3500" s="6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>
      <c r="A3501" s="6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>
      <c r="A3502" s="6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>
      <c r="A3503" s="6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>
      <c r="A3504" s="6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>
      <c r="A3505" s="6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>
      <c r="A3506" s="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>
      <c r="A3507" s="6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>
      <c r="A3508" s="6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>
      <c r="A3509" s="6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>
      <c r="A3510" s="6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>
      <c r="A3511" s="6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>
      <c r="A3512" s="6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>
      <c r="A3513" s="6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>
      <c r="A3514" s="6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>
      <c r="A3515" s="6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>
      <c r="A3516" s="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>
      <c r="A3517" s="6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>
      <c r="A3518" s="6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>
      <c r="A3519" s="6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>
      <c r="A3520" s="6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>
      <c r="A3521" s="6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>
      <c r="A3522" s="6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>
      <c r="A3523" s="6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>
      <c r="A3524" s="6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>
      <c r="A3525" s="6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>
      <c r="A3526" s="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>
      <c r="A3527" s="6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>
      <c r="A3528" s="6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>
      <c r="A3529" s="6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>
      <c r="A3530" s="6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>
      <c r="A3531" s="6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>
      <c r="A3532" s="6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>
      <c r="A3533" s="6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>
      <c r="A3534" s="6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>
      <c r="A3535" s="6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>
      <c r="A3536" s="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>
      <c r="A3537" s="6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>
      <c r="A3538" s="6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>
      <c r="A3539" s="6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>
      <c r="A3540" s="6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>
      <c r="A3541" s="6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>
      <c r="A3542" s="6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>
      <c r="A3543" s="6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>
      <c r="A3544" s="6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>
      <c r="A3545" s="6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>
      <c r="A3546" s="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>
      <c r="A3547" s="6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>
      <c r="A3548" s="6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>
      <c r="A3549" s="6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>
      <c r="A3550" s="6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>
      <c r="A3551" s="6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>
      <c r="A3552" s="6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>
      <c r="A3553" s="6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>
      <c r="A3554" s="6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>
      <c r="A3555" s="6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>
      <c r="A3556" s="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>
      <c r="A3557" s="6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>
      <c r="A3558" s="6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>
      <c r="A3559" s="6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>
      <c r="A3560" s="6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>
      <c r="A3561" s="6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>
      <c r="A3562" s="6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>
      <c r="A3563" s="6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>
      <c r="A3564" s="6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>
      <c r="A3565" s="6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>
      <c r="A3566" s="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>
      <c r="A3567" s="6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>
      <c r="A3568" s="6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>
      <c r="A3569" s="6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>
      <c r="A3570" s="6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>
      <c r="A3571" s="6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>
      <c r="A3572" s="6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>
      <c r="A3573" s="6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>
      <c r="A3574" s="6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>
      <c r="A3575" s="6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>
      <c r="A3576" s="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>
      <c r="A3577" s="6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>
      <c r="A3578" s="6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>
      <c r="A3579" s="6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>
      <c r="A3580" s="6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>
      <c r="A3581" s="6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>
      <c r="A3582" s="6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>
      <c r="A3583" s="6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>
      <c r="A3584" s="6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>
      <c r="A3585" s="6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>
      <c r="A3586" s="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>
      <c r="A3587" s="6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>
      <c r="A3588" s="6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>
      <c r="A3589" s="6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>
      <c r="A3590" s="6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>
      <c r="A3591" s="6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>
      <c r="A3592" s="6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>
      <c r="A3593" s="6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>
      <c r="A3594" s="6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>
      <c r="A3595" s="6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>
      <c r="A3596" s="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>
      <c r="A3597" s="6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>
      <c r="A3598" s="6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>
      <c r="A3599" s="6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>
      <c r="A3600" s="6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>
      <c r="A3601" s="6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>
      <c r="A3602" s="6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>
      <c r="A3603" s="6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>
      <c r="A3604" s="6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5" hidden="1">
      <c r="A3605" s="6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>
      <c r="A3606" s="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>
      <c r="A3607" s="6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>
      <c r="A3608" s="6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>
      <c r="A3609" s="6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>
      <c r="A3610" s="6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>
      <c r="A3611" s="6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>
      <c r="A3612" s="6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>
      <c r="A3613" s="6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>
      <c r="A3614" s="6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>
      <c r="A3615" s="6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>
      <c r="A3616" s="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>
      <c r="A3617" s="6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>
      <c r="A3618" s="6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>
      <c r="A3619" s="6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>
      <c r="A3620" s="6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>
      <c r="A3621" s="6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>
      <c r="A3622" s="6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>
      <c r="A3623" s="6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>
      <c r="A3624" s="6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>
      <c r="A3625" s="6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>
      <c r="A3626" s="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>
      <c r="A3627" s="6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>
      <c r="A3628" s="6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>
      <c r="A3629" s="6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>
      <c r="A3630" s="6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>
      <c r="A3631" s="6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>
      <c r="A3632" s="6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>
      <c r="A3633" s="6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>
      <c r="A3634" s="6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>
      <c r="A3635" s="6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>
      <c r="A3636" s="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>
      <c r="A3637" s="6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>
      <c r="A3638" s="6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>
      <c r="A3639" s="6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>
      <c r="A3640" s="6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>
      <c r="A3641" s="6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>
      <c r="A3642" s="6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>
      <c r="A3643" s="6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>
      <c r="A3644" s="6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>
      <c r="A3645" s="6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>
      <c r="A3646" s="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>
      <c r="A3647" s="6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>
      <c r="A3648" s="6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5">
      <c r="A3649" s="6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>
      <c r="A3650" s="6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>
      <c r="A3651" s="6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>
      <c r="A3652" s="6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>
      <c r="A3653" s="6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>
      <c r="A3654" s="6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>
      <c r="A3655" s="6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>
      <c r="A3656" s="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>
      <c r="A3657" s="6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>
      <c r="A3658" s="6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>
      <c r="A3659" s="6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>
      <c r="A3660" s="6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>
      <c r="A3661" s="6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>
      <c r="A3662" s="6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>
      <c r="A3663" s="6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>
      <c r="A3664" s="6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>
      <c r="A3665" s="6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>
      <c r="A3666" s="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>
      <c r="A3667" s="6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>
      <c r="A3668" s="6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5" hidden="1">
      <c r="A3669" s="6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>
      <c r="A3670" s="6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>
      <c r="A3671" s="6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>
      <c r="A3672" s="6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>
      <c r="A3673" s="6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>
      <c r="A3674" s="6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>
      <c r="A3675" s="6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>
      <c r="A3676" s="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>
      <c r="A3677" s="6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>
      <c r="A3678" s="6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>
      <c r="A3679" s="6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>
      <c r="A3680" s="6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>
      <c r="A3681" s="6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>
      <c r="A3682" s="6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>
      <c r="A3683" s="6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>
      <c r="A3684" s="6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>
      <c r="A3685" s="6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>
      <c r="A3686" s="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>
      <c r="A3687" s="6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>
      <c r="A3688" s="6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>
      <c r="A3689" s="6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>
      <c r="A3690" s="6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>
      <c r="A3691" s="6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>
      <c r="A3692" s="6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>
      <c r="A3693" s="6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>
      <c r="A3694" s="6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>
      <c r="A3695" s="6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>
      <c r="A3696" s="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>
      <c r="A3697" s="6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>
      <c r="A3698" s="6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5" hidden="1">
      <c r="A3699" s="6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>
      <c r="A3700" s="6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>
      <c r="A3701" s="6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>
      <c r="A3702" s="6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>
      <c r="A3703" s="6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>
      <c r="A3704" s="6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>
      <c r="A3705" s="6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>
      <c r="A3706" s="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>
      <c r="A3707" s="6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>
      <c r="A3708" s="6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>
      <c r="A3709" s="6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>
      <c r="A3710" s="6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>
      <c r="A3711" s="6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>
      <c r="A3712" s="6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>
      <c r="A3713" s="6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>
      <c r="A3714" s="6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>
      <c r="A3715" s="6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>
      <c r="A3716" s="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>
      <c r="A3717" s="6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>
      <c r="A3718" s="6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>
      <c r="A3719" s="6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>
      <c r="A3720" s="6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>
      <c r="A3721" s="6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>
      <c r="A3722" s="6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>
      <c r="A3723" s="6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>
      <c r="A3724" s="6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>
      <c r="A3725" s="6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>
      <c r="A3726" s="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>
      <c r="A3727" s="6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>
      <c r="A3728" s="6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>
      <c r="A3729" s="6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>
      <c r="A3730" s="6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>
      <c r="A3731" s="6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>
      <c r="A3732" s="6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>
      <c r="A3733" s="6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>
      <c r="A3734" s="6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>
      <c r="A3735" s="6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>
      <c r="A3736" s="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>
      <c r="A3737" s="6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>
      <c r="A3738" s="6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>
      <c r="A3739" s="6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>
      <c r="A3740" s="6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>
      <c r="A3741" s="6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>
      <c r="A3742" s="6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>
      <c r="A3743" s="6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>
      <c r="A3744" s="6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>
      <c r="A3745" s="6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>
      <c r="A3746" s="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>
      <c r="A3747" s="6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>
      <c r="A3748" s="6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>
      <c r="A3749" s="6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>
      <c r="A3750" s="6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>
      <c r="A3751" s="6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>
      <c r="A3752" s="6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>
      <c r="A3753" s="6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>
      <c r="A3754" s="6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>
      <c r="A3755" s="6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>
      <c r="A3756" s="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>
      <c r="A3757" s="6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>
      <c r="A3758" s="6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>
      <c r="A3759" s="6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>
      <c r="A3760" s="6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>
      <c r="A3761" s="6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>
      <c r="A3762" s="6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>
      <c r="A3763" s="6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>
      <c r="A3764" s="6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>
      <c r="A3765" s="6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>
      <c r="A3766" s="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>
      <c r="A3767" s="6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>
      <c r="A3768" s="6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>
      <c r="A3769" s="6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>
      <c r="A3770" s="6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>
      <c r="A3771" s="6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>
      <c r="A3772" s="6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>
      <c r="A3773" s="6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>
      <c r="A3774" s="6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>
      <c r="A3775" s="6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>
      <c r="A3776" s="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>
      <c r="A3777" s="6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>
      <c r="A3778" s="6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>
      <c r="A3779" s="6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>
      <c r="A3780" s="6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>
      <c r="A3781" s="6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>
      <c r="A3782" s="6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>
      <c r="A3783" s="6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>
      <c r="A3784" s="6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>
      <c r="A3785" s="6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>
      <c r="A3786" s="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>
      <c r="A3787" s="6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>
      <c r="A3788" s="6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>
      <c r="A3789" s="6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>
      <c r="A3790" s="6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>
      <c r="A3791" s="6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>
      <c r="A3792" s="6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>
      <c r="A3793" s="6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>
      <c r="A3794" s="6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>
      <c r="A3795" s="6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>
      <c r="A3796" s="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>
      <c r="A3797" s="6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>
      <c r="A3798" s="6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>
      <c r="A3799" s="6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>
      <c r="A3800" s="6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>
      <c r="A3801" s="6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>
      <c r="A3802" s="6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>
      <c r="A3803" s="6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>
      <c r="A3804" s="6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>
      <c r="A3805" s="6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>
      <c r="A3806" s="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>
      <c r="A3807" s="6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>
      <c r="A3808" s="6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>
      <c r="A3809" s="6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>
      <c r="A3810" s="6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>
      <c r="A3811" s="6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>
      <c r="A3812" s="6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>
      <c r="A3813" s="6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>
      <c r="A3814" s="6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>
      <c r="A3815" s="6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5" hidden="1">
      <c r="A3816" s="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>
      <c r="A3817" s="6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>
      <c r="A3818" s="6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>
      <c r="A3819" s="6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>
      <c r="A3820" s="6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>
      <c r="A3821" s="6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>
      <c r="A3822" s="6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>
      <c r="A3823" s="6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>
      <c r="A3824" s="6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>
      <c r="A3825" s="6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>
      <c r="A3826" s="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5" hidden="1">
      <c r="A3827" s="6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>
      <c r="A3828" s="6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>
      <c r="A3829" s="6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>
      <c r="A3830" s="6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>
      <c r="A3831" s="6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>
      <c r="A3832" s="6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>
      <c r="A3833" s="6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>
      <c r="A3834" s="6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>
      <c r="A3835" s="6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>
      <c r="A3836" s="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>
      <c r="A3837" s="6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>
      <c r="A3838" s="6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>
      <c r="A3839" s="6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>
      <c r="A3840" s="6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>
      <c r="A3841" s="6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>
      <c r="A3842" s="6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>
      <c r="A3843" s="6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>
      <c r="A3844" s="6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>
      <c r="A3845" s="6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>
      <c r="A3846" s="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>
      <c r="A3847" s="6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>
      <c r="A3848" s="6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>
      <c r="A3849" s="6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>
      <c r="A3850" s="6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>
      <c r="A3851" s="6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>
      <c r="A3852" s="6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>
      <c r="A3853" s="6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>
      <c r="A3854" s="6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>
      <c r="A3855" s="6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>
      <c r="A3856" s="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>
      <c r="A3857" s="6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>
      <c r="A3858" s="6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>
      <c r="A3859" s="6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>
      <c r="A3860" s="6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>
      <c r="A3861" s="6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>
      <c r="A3862" s="6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>
      <c r="A3863" s="6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>
      <c r="A3864" s="6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>
      <c r="A3865" s="6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>
      <c r="A3866" s="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>
      <c r="A3867" s="6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>
      <c r="A3868" s="6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>
      <c r="A3869" s="6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>
      <c r="A3870" s="6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>
      <c r="A3871" s="6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>
      <c r="A3872" s="6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>
      <c r="A3873" s="6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>
      <c r="A3874" s="6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>
      <c r="A3875" s="6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>
      <c r="A3876" s="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>
      <c r="A3877" s="6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>
      <c r="A3878" s="6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>
      <c r="A3879" s="6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>
      <c r="A3880" s="6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>
      <c r="A3881" s="6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>
      <c r="A3882" s="6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>
      <c r="A3883" s="6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5" hidden="1">
      <c r="A3884" s="6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>
      <c r="A3885" s="6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>
      <c r="A3886" s="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>
      <c r="A3887" s="6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>
      <c r="A3888" s="6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>
      <c r="A3889" s="6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>
      <c r="A3890" s="6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>
      <c r="A3891" s="6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>
      <c r="A3892" s="6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>
      <c r="A3893" s="6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>
      <c r="A3894" s="6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>
      <c r="A3895" s="6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>
      <c r="A3896" s="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>
      <c r="A3897" s="6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>
      <c r="A3898" s="6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5" hidden="1">
      <c r="A3899" s="6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>
      <c r="A3900" s="6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>
      <c r="A3901" s="6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>
      <c r="A3902" s="6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>
      <c r="A3903" s="6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>
      <c r="A3904" s="6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>
      <c r="A3905" s="6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>
      <c r="A3906" s="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>
      <c r="A3907" s="6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>
      <c r="A3908" s="6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>
      <c r="A3909" s="6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>
      <c r="A3910" s="6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>
      <c r="A3911" s="6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>
      <c r="A3912" s="6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>
      <c r="A3913" s="6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>
      <c r="A3914" s="6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>
      <c r="A3915" s="6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>
      <c r="A3916" s="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>
      <c r="A3917" s="6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5" hidden="1">
      <c r="A3918" s="6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>
      <c r="A3919" s="6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>
      <c r="A3920" s="6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>
      <c r="A3921" s="6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>
      <c r="A3922" s="6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>
      <c r="A3923" s="6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>
      <c r="A3924" s="6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>
      <c r="A3925" s="6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>
      <c r="A3926" s="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>
      <c r="A3927" s="6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>
      <c r="A3928" s="6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>
      <c r="A3929" s="6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>
      <c r="A3930" s="6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>
      <c r="A3931" s="6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>
      <c r="A3932" s="6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>
      <c r="A3933" s="6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>
      <c r="A3934" s="6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>
      <c r="A3935" s="6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>
      <c r="A3936" s="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>
      <c r="A3937" s="6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>
      <c r="A3938" s="6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>
      <c r="A3939" s="6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>
      <c r="A3940" s="6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>
      <c r="A3941" s="6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>
      <c r="A3942" s="6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>
      <c r="A3943" s="6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>
      <c r="A3944" s="6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>
      <c r="A3945" s="6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>
      <c r="A3946" s="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>
      <c r="A3947" s="6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>
      <c r="A3948" s="6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>
      <c r="A3949" s="6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>
      <c r="A3950" s="6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>
      <c r="A3951" s="6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>
      <c r="A3952" s="6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>
      <c r="A3953" s="6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>
      <c r="A3954" s="6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>
      <c r="A3955" s="6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>
      <c r="A3956" s="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5" hidden="1">
      <c r="A3957" s="6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>
      <c r="A3958" s="6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>
      <c r="A3959" s="6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>
      <c r="A3960" s="6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>
      <c r="A3961" s="6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>
      <c r="A3962" s="6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>
      <c r="A3963" s="6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>
      <c r="A3964" s="6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>
      <c r="A3965" s="6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>
      <c r="A3966" s="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>
      <c r="A3967" s="6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>
      <c r="A3968" s="6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>
      <c r="A3969" s="6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>
      <c r="A3970" s="6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>
      <c r="A3971" s="6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>
      <c r="A3972" s="6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>
      <c r="A3973" s="6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>
      <c r="A3974" s="6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>
      <c r="A3975" s="6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>
      <c r="A3976" s="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>
      <c r="A3977" s="6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>
      <c r="A3978" s="6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>
      <c r="A3979" s="6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>
      <c r="A3980" s="6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>
      <c r="A3981" s="6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>
      <c r="A3982" s="6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>
      <c r="A3983" s="6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>
      <c r="A3984" s="6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>
      <c r="A3985" s="6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>
      <c r="A3986" s="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>
      <c r="A3987" s="6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>
      <c r="A3988" s="6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>
      <c r="A3989" s="6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>
      <c r="A3990" s="6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>
      <c r="A3991" s="6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>
      <c r="A3992" s="6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>
      <c r="A3993" s="6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>
      <c r="A3994" s="6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>
      <c r="A3995" s="6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>
      <c r="A3996" s="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>
      <c r="A3997" s="6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>
      <c r="A3998" s="6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>
      <c r="A3999" s="6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>
      <c r="A4000" s="6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>
      <c r="A4001" s="6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>
      <c r="A4002" s="6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>
      <c r="A4003" s="6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>
      <c r="A4004" s="6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>
      <c r="A4005" s="6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>
      <c r="A4006" s="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>
      <c r="A4007" s="6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>
      <c r="A4008" s="6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>
      <c r="A4009" s="6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>
      <c r="A4010" s="6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>
      <c r="A4011" s="6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>
      <c r="A4012" s="6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>
      <c r="A4013" s="6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>
      <c r="A4014" s="6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>
      <c r="A4015" s="6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>
      <c r="A4016" s="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>
      <c r="A4017" s="6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>
      <c r="A4018" s="6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>
      <c r="A4019" s="6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>
      <c r="A4020" s="6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>
      <c r="A4021" s="6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5" hidden="1">
      <c r="A4022" s="6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>
      <c r="A4023" s="6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>
      <c r="A4024" s="6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>
      <c r="A4025" s="6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>
      <c r="A4026" s="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>
      <c r="A4027" s="6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>
      <c r="A4028" s="6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>
      <c r="A4029" s="6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>
      <c r="A4030" s="6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>
      <c r="A4031" s="6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>
      <c r="A4032" s="6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>
      <c r="A4033" s="6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>
      <c r="A4034" s="6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>
      <c r="A4035" s="6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>
      <c r="A4036" s="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>
      <c r="A4037" s="6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>
      <c r="A4038" s="6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>
      <c r="A4039" s="6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>
      <c r="A4040" s="6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>
      <c r="A4041" s="6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>
      <c r="A4042" s="6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>
      <c r="A4043" s="6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>
      <c r="A4044" s="6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>
      <c r="A4045" s="6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>
      <c r="A4046" s="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>
      <c r="A4047" s="6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>
      <c r="A4048" s="6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>
      <c r="A4049" s="6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>
      <c r="A4050" s="6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>
      <c r="A4051" s="6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>
      <c r="A4052" s="6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>
      <c r="A4053" s="6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>
      <c r="A4054" s="6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>
      <c r="A4055" s="6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>
      <c r="A4056" s="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>
      <c r="A4057" s="6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5" hidden="1">
      <c r="A4058" s="6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>
      <c r="A4059" s="6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>
      <c r="A4060" s="6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>
      <c r="A4061" s="6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>
      <c r="A4062" s="6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>
      <c r="A4063" s="6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>
      <c r="A4064" s="6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>
      <c r="A4065" s="6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>
      <c r="A4066" s="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>
      <c r="A4067" s="6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>
      <c r="A4068" s="6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>
      <c r="A4069" s="6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>
      <c r="A4070" s="6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>
      <c r="A4071" s="6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>
      <c r="A4072" s="6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>
      <c r="A4073" s="6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>
      <c r="A4074" s="6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>
      <c r="A4075" s="6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>
      <c r="A4076" s="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>
      <c r="A4077" s="6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>
      <c r="A4078" s="6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>
      <c r="A4079" s="6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>
      <c r="A4080" s="6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>
      <c r="A4081" s="6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>
      <c r="A4082" s="6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>
      <c r="A4083" s="6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>
      <c r="A4084" s="6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>
      <c r="A4085" s="6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>
      <c r="A4086" s="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>
      <c r="A4087" s="6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>
      <c r="A4088" s="6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>
      <c r="A4089" s="6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>
      <c r="A4090" s="6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>
      <c r="A4091" s="6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>
      <c r="A4092" s="6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>
      <c r="A4093" s="6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>
      <c r="A4094" s="6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>
      <c r="A4095" s="6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>
      <c r="A4096" s="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>
      <c r="A4097" s="6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>
      <c r="A4098" s="6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>
      <c r="A4099" s="6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>
      <c r="A4100" s="6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>
      <c r="A4101" s="6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>
      <c r="A4102" s="6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>
      <c r="A4103" s="6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>
      <c r="A4104" s="6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>
      <c r="A4105" s="6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>
      <c r="A4106" s="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>
      <c r="A4107" s="6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>
      <c r="A4108" s="6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>
      <c r="A4109" s="6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>
      <c r="A4110" s="6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>
      <c r="A4111" s="6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>
      <c r="A4112" s="6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>
      <c r="A4113" s="6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>
      <c r="A4114" s="6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>
      <c r="A4115" s="6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C0151B7B-7111-4815-94A2-87AE43B123E6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5">
    <sortCondition ref="A1"/>
  </sortState>
  <phoneticPr fontId="2"/>
  <conditionalFormatting sqref="F1:F1048576">
    <cfRule type="cellIs" dxfId="34" priority="7" operator="equal">
      <formula>"canceled"</formula>
    </cfRule>
    <cfRule type="cellIs" dxfId="33" priority="8" operator="equal">
      <formula>"failed"</formula>
    </cfRule>
    <cfRule type="cellIs" dxfId="32" priority="9" operator="equal">
      <formula>"successful"</formula>
    </cfRule>
    <cfRule type="cellIs" dxfId="31" priority="10" operator="equal">
      <formula>"live"</formula>
    </cfRule>
    <cfRule type="cellIs" dxfId="30" priority="11" operator="equal">
      <formula>"live"</formula>
    </cfRule>
  </conditionalFormatting>
  <conditionalFormatting sqref="O1:O1048576 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A4A92-636C-4B0C-9C5E-72AC04B8AEFB}">
  <dimension ref="A1:T413"/>
  <sheetViews>
    <sheetView workbookViewId="0">
      <selection activeCell="B4" sqref="B4"/>
    </sheetView>
  </sheetViews>
  <sheetFormatPr defaultRowHeight="15"/>
  <cols>
    <col min="2" max="2" width="40.85546875" customWidth="1"/>
    <col min="3" max="3" width="58.42578125" customWidth="1"/>
    <col min="19" max="19" width="22.85546875" bestFit="1" customWidth="1"/>
    <col min="20" max="20" width="21.85546875" bestFit="1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521</v>
      </c>
      <c r="B2" s="3" t="s">
        <v>522</v>
      </c>
      <c r="C2" s="3" t="s">
        <v>4631</v>
      </c>
      <c r="D2" s="8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0">
      <c r="A3" s="6">
        <v>522</v>
      </c>
      <c r="B3" s="3" t="s">
        <v>523</v>
      </c>
      <c r="C3" s="3" t="s">
        <v>4632</v>
      </c>
      <c r="D3" s="8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45">
      <c r="A4" s="6">
        <v>523</v>
      </c>
      <c r="B4" s="3" t="s">
        <v>524</v>
      </c>
      <c r="C4" s="3" t="s">
        <v>4633</v>
      </c>
      <c r="D4" s="8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45">
      <c r="A5" s="6">
        <v>525</v>
      </c>
      <c r="B5" s="3" t="s">
        <v>526</v>
      </c>
      <c r="C5" s="3" t="s">
        <v>4635</v>
      </c>
      <c r="D5" s="8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5">
      <c r="A6" s="6">
        <v>527</v>
      </c>
      <c r="B6" s="3" t="s">
        <v>528</v>
      </c>
      <c r="C6" s="3" t="s">
        <v>4637</v>
      </c>
      <c r="D6" s="8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>
      <c r="A7" s="6">
        <v>528</v>
      </c>
      <c r="B7" s="3" t="s">
        <v>529</v>
      </c>
      <c r="C7" s="3" t="s">
        <v>4638</v>
      </c>
      <c r="D7" s="8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45">
      <c r="A8" s="6">
        <v>530</v>
      </c>
      <c r="B8" s="3" t="s">
        <v>531</v>
      </c>
      <c r="C8" s="3" t="s">
        <v>4640</v>
      </c>
      <c r="D8" s="8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5">
      <c r="A9" s="6">
        <v>531</v>
      </c>
      <c r="B9" s="3" t="s">
        <v>532</v>
      </c>
      <c r="C9" s="3" t="s">
        <v>4641</v>
      </c>
      <c r="D9" s="8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45">
      <c r="A10" s="6">
        <v>532</v>
      </c>
      <c r="B10" s="3" t="s">
        <v>533</v>
      </c>
      <c r="C10" s="3" t="s">
        <v>4642</v>
      </c>
      <c r="D10" s="8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45">
      <c r="A11" s="6">
        <v>537</v>
      </c>
      <c r="B11" s="3" t="s">
        <v>538</v>
      </c>
      <c r="C11" s="3" t="s">
        <v>4647</v>
      </c>
      <c r="D11" s="8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45">
      <c r="A12" s="6">
        <v>538</v>
      </c>
      <c r="B12" s="3" t="s">
        <v>539</v>
      </c>
      <c r="C12" s="3" t="s">
        <v>4648</v>
      </c>
      <c r="D12" s="8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45">
      <c r="A13" s="6">
        <v>1284</v>
      </c>
      <c r="B13" s="3" t="s">
        <v>1285</v>
      </c>
      <c r="C13" s="3" t="s">
        <v>5394</v>
      </c>
      <c r="D13" s="8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5">
      <c r="A14" s="6">
        <v>1288</v>
      </c>
      <c r="B14" s="3" t="s">
        <v>1289</v>
      </c>
      <c r="C14" s="3" t="s">
        <v>5398</v>
      </c>
      <c r="D14" s="8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>
      <c r="A15" s="6">
        <v>1289</v>
      </c>
      <c r="B15" s="3" t="s">
        <v>1290</v>
      </c>
      <c r="C15" s="3" t="s">
        <v>5399</v>
      </c>
      <c r="D15" s="8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>
      <c r="A16" s="6">
        <v>1290</v>
      </c>
      <c r="B16" s="3" t="s">
        <v>1291</v>
      </c>
      <c r="C16" s="3" t="s">
        <v>5400</v>
      </c>
      <c r="D16" s="8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45">
      <c r="A17" s="6">
        <v>1291</v>
      </c>
      <c r="B17" s="3" t="s">
        <v>1292</v>
      </c>
      <c r="C17" s="3" t="s">
        <v>5401</v>
      </c>
      <c r="D17" s="8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5">
      <c r="A18" s="6">
        <v>1293</v>
      </c>
      <c r="B18" s="3" t="s">
        <v>1294</v>
      </c>
      <c r="C18" s="3" t="s">
        <v>5403</v>
      </c>
      <c r="D18" s="8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45">
      <c r="A19" s="6">
        <v>1297</v>
      </c>
      <c r="B19" s="3" t="s">
        <v>1298</v>
      </c>
      <c r="C19" s="3" t="s">
        <v>5407</v>
      </c>
      <c r="D19" s="8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>
      <c r="A20" s="6">
        <v>1299</v>
      </c>
      <c r="B20" s="3" t="s">
        <v>1300</v>
      </c>
      <c r="C20" s="3" t="s">
        <v>5409</v>
      </c>
      <c r="D20" s="8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45">
      <c r="A21" s="6">
        <v>1300</v>
      </c>
      <c r="B21" s="3" t="s">
        <v>1301</v>
      </c>
      <c r="C21" s="3" t="s">
        <v>5410</v>
      </c>
      <c r="D21" s="8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45">
      <c r="A22" s="6">
        <v>1301</v>
      </c>
      <c r="B22" s="3" t="s">
        <v>1302</v>
      </c>
      <c r="C22" s="3" t="s">
        <v>5411</v>
      </c>
      <c r="D22" s="8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0">
      <c r="A23" s="6">
        <v>1302</v>
      </c>
      <c r="B23" s="3" t="s">
        <v>1303</v>
      </c>
      <c r="C23" s="3" t="s">
        <v>5412</v>
      </c>
      <c r="D23" s="8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>
      <c r="A24" s="6">
        <v>2781</v>
      </c>
      <c r="B24" s="3" t="s">
        <v>2781</v>
      </c>
      <c r="C24" s="3" t="s">
        <v>6891</v>
      </c>
      <c r="D24" s="8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>
      <c r="A25" s="6">
        <v>2782</v>
      </c>
      <c r="B25" s="3" t="s">
        <v>2782</v>
      </c>
      <c r="C25" s="3" t="s">
        <v>6892</v>
      </c>
      <c r="D25" s="8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>
      <c r="A26" s="6">
        <v>2784</v>
      </c>
      <c r="B26" s="3" t="s">
        <v>2784</v>
      </c>
      <c r="C26" s="3" t="s">
        <v>6894</v>
      </c>
      <c r="D26" s="8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>
      <c r="A27" s="6">
        <v>2785</v>
      </c>
      <c r="B27" s="3" t="s">
        <v>2785</v>
      </c>
      <c r="C27" s="3" t="s">
        <v>6895</v>
      </c>
      <c r="D27" s="8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45">
      <c r="A28" s="6">
        <v>2787</v>
      </c>
      <c r="B28" s="3" t="s">
        <v>2787</v>
      </c>
      <c r="C28" s="3" t="s">
        <v>6897</v>
      </c>
      <c r="D28" s="8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>
      <c r="A29" s="6">
        <v>2788</v>
      </c>
      <c r="B29" s="3" t="s">
        <v>2788</v>
      </c>
      <c r="C29" s="3" t="s">
        <v>6898</v>
      </c>
      <c r="D29" s="8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>
      <c r="A30" s="6">
        <v>2789</v>
      </c>
      <c r="B30" s="3" t="s">
        <v>2789</v>
      </c>
      <c r="C30" s="3" t="s">
        <v>6899</v>
      </c>
      <c r="D30" s="8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45">
      <c r="A31" s="6">
        <v>2790</v>
      </c>
      <c r="B31" s="3" t="s">
        <v>2790</v>
      </c>
      <c r="C31" s="3" t="s">
        <v>6900</v>
      </c>
      <c r="D31" s="8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45">
      <c r="A32" s="6">
        <v>2791</v>
      </c>
      <c r="B32" s="3" t="s">
        <v>2791</v>
      </c>
      <c r="C32" s="3" t="s">
        <v>6901</v>
      </c>
      <c r="D32" s="8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45">
      <c r="A33" s="6">
        <v>2792</v>
      </c>
      <c r="B33" s="3" t="s">
        <v>2792</v>
      </c>
      <c r="C33" s="3" t="s">
        <v>6902</v>
      </c>
      <c r="D33" s="8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>
      <c r="A34" s="6">
        <v>2795</v>
      </c>
      <c r="B34" s="3" t="s">
        <v>2795</v>
      </c>
      <c r="C34" s="3" t="s">
        <v>6905</v>
      </c>
      <c r="D34" s="8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5">
      <c r="A35" s="6">
        <v>2803</v>
      </c>
      <c r="B35" s="3" t="s">
        <v>2803</v>
      </c>
      <c r="C35" s="3" t="s">
        <v>6913</v>
      </c>
      <c r="D35" s="8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>
      <c r="A36" s="6">
        <v>2807</v>
      </c>
      <c r="B36" s="3" t="s">
        <v>2807</v>
      </c>
      <c r="C36" s="3" t="s">
        <v>6917</v>
      </c>
      <c r="D36" s="8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45">
      <c r="A37" s="6">
        <v>2808</v>
      </c>
      <c r="B37" s="3" t="s">
        <v>2808</v>
      </c>
      <c r="C37" s="3" t="s">
        <v>6918</v>
      </c>
      <c r="D37" s="8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5">
      <c r="A38" s="6">
        <v>2809</v>
      </c>
      <c r="B38" s="3" t="s">
        <v>2809</v>
      </c>
      <c r="C38" s="3" t="s">
        <v>6919</v>
      </c>
      <c r="D38" s="8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45">
      <c r="A39" s="6">
        <v>2810</v>
      </c>
      <c r="B39" s="3" t="s">
        <v>2810</v>
      </c>
      <c r="C39" s="3" t="s">
        <v>6920</v>
      </c>
      <c r="D39" s="8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>
      <c r="A40" s="6">
        <v>2813</v>
      </c>
      <c r="B40" s="3" t="s">
        <v>2813</v>
      </c>
      <c r="C40" s="3" t="s">
        <v>6923</v>
      </c>
      <c r="D40" s="8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>
      <c r="A41" s="6">
        <v>2818</v>
      </c>
      <c r="B41" s="3" t="s">
        <v>2818</v>
      </c>
      <c r="C41" s="3" t="s">
        <v>6928</v>
      </c>
      <c r="D41" s="8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45">
      <c r="A42" s="6">
        <v>2822</v>
      </c>
      <c r="B42" s="3" t="s">
        <v>2822</v>
      </c>
      <c r="C42" s="3" t="s">
        <v>6932</v>
      </c>
      <c r="D42" s="8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>
      <c r="A43" s="6">
        <v>2824</v>
      </c>
      <c r="B43" s="3" t="s">
        <v>2824</v>
      </c>
      <c r="C43" s="3" t="s">
        <v>6934</v>
      </c>
      <c r="D43" s="8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5">
      <c r="A44" s="6">
        <v>2826</v>
      </c>
      <c r="B44" s="3" t="s">
        <v>2826</v>
      </c>
      <c r="C44" s="3" t="s">
        <v>6936</v>
      </c>
      <c r="D44" s="8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45">
      <c r="A45" s="6">
        <v>2827</v>
      </c>
      <c r="B45" s="3" t="s">
        <v>2827</v>
      </c>
      <c r="C45" s="3" t="s">
        <v>6937</v>
      </c>
      <c r="D45" s="8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>
      <c r="A46" s="6">
        <v>2830</v>
      </c>
      <c r="B46" s="3" t="s">
        <v>2830</v>
      </c>
      <c r="C46" s="3" t="s">
        <v>6940</v>
      </c>
      <c r="D46" s="8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>
      <c r="A47" s="6">
        <v>2831</v>
      </c>
      <c r="B47" s="3" t="s">
        <v>2831</v>
      </c>
      <c r="C47" s="3" t="s">
        <v>6941</v>
      </c>
      <c r="D47" s="8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>
      <c r="A48" s="6">
        <v>2833</v>
      </c>
      <c r="B48" s="3" t="s">
        <v>2833</v>
      </c>
      <c r="C48" s="3" t="s">
        <v>6943</v>
      </c>
      <c r="D48" s="8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45">
      <c r="A49" s="6">
        <v>2836</v>
      </c>
      <c r="B49" s="3" t="s">
        <v>2836</v>
      </c>
      <c r="C49" s="3" t="s">
        <v>6946</v>
      </c>
      <c r="D49" s="8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0">
      <c r="A50" s="6">
        <v>2838</v>
      </c>
      <c r="B50" s="3" t="s">
        <v>2838</v>
      </c>
      <c r="C50" s="3" t="s">
        <v>6948</v>
      </c>
      <c r="D50" s="8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45">
      <c r="A51" s="6">
        <v>2839</v>
      </c>
      <c r="B51" s="3" t="s">
        <v>2839</v>
      </c>
      <c r="C51" s="3" t="s">
        <v>6949</v>
      </c>
      <c r="D51" s="8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45">
      <c r="A52" s="6">
        <v>2961</v>
      </c>
      <c r="B52" s="3" t="s">
        <v>2961</v>
      </c>
      <c r="C52" s="3" t="s">
        <v>7071</v>
      </c>
      <c r="D52" s="8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45">
      <c r="A53" s="6">
        <v>2962</v>
      </c>
      <c r="B53" s="3" t="s">
        <v>2962</v>
      </c>
      <c r="C53" s="3" t="s">
        <v>7072</v>
      </c>
      <c r="D53" s="8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5">
      <c r="A54" s="6">
        <v>2963</v>
      </c>
      <c r="B54" s="3" t="s">
        <v>2963</v>
      </c>
      <c r="C54" s="3" t="s">
        <v>7073</v>
      </c>
      <c r="D54" s="8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45">
      <c r="A55" s="6">
        <v>2964</v>
      </c>
      <c r="B55" s="3" t="s">
        <v>2964</v>
      </c>
      <c r="C55" s="3" t="s">
        <v>7074</v>
      </c>
      <c r="D55" s="8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45">
      <c r="A56" s="6">
        <v>2965</v>
      </c>
      <c r="B56" s="3" t="s">
        <v>2965</v>
      </c>
      <c r="C56" s="3" t="s">
        <v>7075</v>
      </c>
      <c r="D56" s="8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45">
      <c r="A57" s="6">
        <v>2966</v>
      </c>
      <c r="B57" s="3" t="s">
        <v>2966</v>
      </c>
      <c r="C57" s="3" t="s">
        <v>7076</v>
      </c>
      <c r="D57" s="8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>
      <c r="A58" s="6">
        <v>2967</v>
      </c>
      <c r="B58" s="3" t="s">
        <v>2967</v>
      </c>
      <c r="C58" s="3" t="s">
        <v>7077</v>
      </c>
      <c r="D58" s="8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>
      <c r="A59" s="6">
        <v>2968</v>
      </c>
      <c r="B59" s="3" t="s">
        <v>2968</v>
      </c>
      <c r="C59" s="3" t="s">
        <v>7078</v>
      </c>
      <c r="D59" s="8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>
      <c r="A60" s="6">
        <v>2970</v>
      </c>
      <c r="B60" s="3" t="s">
        <v>2970</v>
      </c>
      <c r="C60" s="3" t="s">
        <v>7080</v>
      </c>
      <c r="D60" s="8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45">
      <c r="A61" s="6">
        <v>2971</v>
      </c>
      <c r="B61" s="3" t="s">
        <v>2971</v>
      </c>
      <c r="C61" s="3" t="s">
        <v>7081</v>
      </c>
      <c r="D61" s="8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>
      <c r="A62" s="6">
        <v>2972</v>
      </c>
      <c r="B62" s="3" t="s">
        <v>2972</v>
      </c>
      <c r="C62" s="3" t="s">
        <v>7082</v>
      </c>
      <c r="D62" s="8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45">
      <c r="A63" s="6">
        <v>2973</v>
      </c>
      <c r="B63" s="3" t="s">
        <v>2973</v>
      </c>
      <c r="C63" s="3" t="s">
        <v>7083</v>
      </c>
      <c r="D63" s="8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5">
      <c r="A64" s="6">
        <v>2974</v>
      </c>
      <c r="B64" s="3" t="s">
        <v>2974</v>
      </c>
      <c r="C64" s="3" t="s">
        <v>7084</v>
      </c>
      <c r="D64" s="8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45">
      <c r="A65" s="6">
        <v>2975</v>
      </c>
      <c r="B65" s="3" t="s">
        <v>2975</v>
      </c>
      <c r="C65" s="3" t="s">
        <v>7085</v>
      </c>
      <c r="D65" s="8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5">
      <c r="A66" s="6">
        <v>2977</v>
      </c>
      <c r="B66" s="3" t="s">
        <v>2977</v>
      </c>
      <c r="C66" s="3" t="s">
        <v>7087</v>
      </c>
      <c r="D66" s="8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5">
      <c r="A67" s="6">
        <v>2978</v>
      </c>
      <c r="B67" s="3" t="s">
        <v>2978</v>
      </c>
      <c r="C67" s="3" t="s">
        <v>7088</v>
      </c>
      <c r="D67" s="8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45">
      <c r="A68" s="6">
        <v>2979</v>
      </c>
      <c r="B68" s="3" t="s">
        <v>2979</v>
      </c>
      <c r="C68" s="3" t="s">
        <v>7089</v>
      </c>
      <c r="D68" s="8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0">
      <c r="A69" s="6">
        <v>2980</v>
      </c>
      <c r="B69" s="3" t="s">
        <v>2980</v>
      </c>
      <c r="C69" s="3" t="s">
        <v>7090</v>
      </c>
      <c r="D69" s="8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45">
      <c r="A70" s="6">
        <v>3147</v>
      </c>
      <c r="B70" s="3" t="s">
        <v>3147</v>
      </c>
      <c r="C70" s="3" t="s">
        <v>7257</v>
      </c>
      <c r="D70" s="8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>
      <c r="A71" s="6">
        <v>3148</v>
      </c>
      <c r="B71" s="3" t="s">
        <v>3148</v>
      </c>
      <c r="C71" s="3" t="s">
        <v>7258</v>
      </c>
      <c r="D71" s="8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5">
      <c r="A72" s="6">
        <v>3149</v>
      </c>
      <c r="B72" s="3" t="s">
        <v>3149</v>
      </c>
      <c r="C72" s="3" t="s">
        <v>7259</v>
      </c>
      <c r="D72" s="8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5">
      <c r="A73" s="6">
        <v>3150</v>
      </c>
      <c r="B73" s="3" t="s">
        <v>3150</v>
      </c>
      <c r="C73" s="3" t="s">
        <v>7260</v>
      </c>
      <c r="D73" s="8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>
      <c r="A74" s="6">
        <v>3151</v>
      </c>
      <c r="B74" s="3" t="s">
        <v>3151</v>
      </c>
      <c r="C74" s="3" t="s">
        <v>7261</v>
      </c>
      <c r="D74" s="8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>
      <c r="A75" s="6">
        <v>3153</v>
      </c>
      <c r="B75" s="3" t="s">
        <v>3153</v>
      </c>
      <c r="C75" s="3" t="s">
        <v>7263</v>
      </c>
      <c r="D75" s="8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45">
      <c r="A76" s="6">
        <v>3154</v>
      </c>
      <c r="B76" s="3" t="s">
        <v>3154</v>
      </c>
      <c r="C76" s="3" t="s">
        <v>7264</v>
      </c>
      <c r="D76" s="8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45">
      <c r="A77" s="6">
        <v>3156</v>
      </c>
      <c r="B77" s="3" t="s">
        <v>3156</v>
      </c>
      <c r="C77" s="3" t="s">
        <v>7266</v>
      </c>
      <c r="D77" s="8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>
      <c r="A78" s="6">
        <v>3157</v>
      </c>
      <c r="B78" s="3" t="s">
        <v>3157</v>
      </c>
      <c r="C78" s="3" t="s">
        <v>7267</v>
      </c>
      <c r="D78" s="8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>
      <c r="A79" s="6">
        <v>3158</v>
      </c>
      <c r="B79" s="3" t="s">
        <v>3158</v>
      </c>
      <c r="C79" s="3" t="s">
        <v>7268</v>
      </c>
      <c r="D79" s="8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>
      <c r="A80" s="6">
        <v>3159</v>
      </c>
      <c r="B80" s="3" t="s">
        <v>3159</v>
      </c>
      <c r="C80" s="3" t="s">
        <v>7269</v>
      </c>
      <c r="D80" s="8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>
      <c r="A81" s="6">
        <v>3160</v>
      </c>
      <c r="B81" s="3" t="s">
        <v>3160</v>
      </c>
      <c r="C81" s="3" t="s">
        <v>7270</v>
      </c>
      <c r="D81" s="8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45">
      <c r="A82" s="6">
        <v>3162</v>
      </c>
      <c r="B82" s="3" t="s">
        <v>3162</v>
      </c>
      <c r="C82" s="3" t="s">
        <v>7272</v>
      </c>
      <c r="D82" s="8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>
      <c r="A83" s="6">
        <v>3163</v>
      </c>
      <c r="B83" s="3" t="s">
        <v>3163</v>
      </c>
      <c r="C83" s="3" t="s">
        <v>7273</v>
      </c>
      <c r="D83" s="8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5">
      <c r="A84" s="6">
        <v>3164</v>
      </c>
      <c r="B84" s="3" t="s">
        <v>3164</v>
      </c>
      <c r="C84" s="3" t="s">
        <v>7274</v>
      </c>
      <c r="D84" s="8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5">
      <c r="A85" s="6">
        <v>3165</v>
      </c>
      <c r="B85" s="3" t="s">
        <v>3165</v>
      </c>
      <c r="C85" s="3" t="s">
        <v>7275</v>
      </c>
      <c r="D85" s="8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45">
      <c r="A86" s="6">
        <v>3166</v>
      </c>
      <c r="B86" s="3" t="s">
        <v>3166</v>
      </c>
      <c r="C86" s="3" t="s">
        <v>7276</v>
      </c>
      <c r="D86" s="8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>
      <c r="A87" s="6">
        <v>3167</v>
      </c>
      <c r="B87" s="3" t="s">
        <v>3167</v>
      </c>
      <c r="C87" s="3" t="s">
        <v>7277</v>
      </c>
      <c r="D87" s="8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>
      <c r="A88" s="6">
        <v>3168</v>
      </c>
      <c r="B88" s="3" t="s">
        <v>3168</v>
      </c>
      <c r="C88" s="3" t="s">
        <v>7278</v>
      </c>
      <c r="D88" s="8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>
      <c r="A89" s="6">
        <v>3169</v>
      </c>
      <c r="B89" s="3" t="s">
        <v>3169</v>
      </c>
      <c r="C89" s="3" t="s">
        <v>7279</v>
      </c>
      <c r="D89" s="8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>
      <c r="A90" s="6">
        <v>3170</v>
      </c>
      <c r="B90" s="3" t="s">
        <v>3170</v>
      </c>
      <c r="C90" s="3" t="s">
        <v>7280</v>
      </c>
      <c r="D90" s="8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45">
      <c r="A91" s="6">
        <v>3172</v>
      </c>
      <c r="B91" s="3" t="s">
        <v>3172</v>
      </c>
      <c r="C91" s="3" t="s">
        <v>7282</v>
      </c>
      <c r="D91" s="8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45">
      <c r="A92" s="6">
        <v>3173</v>
      </c>
      <c r="B92" s="3" t="s">
        <v>3173</v>
      </c>
      <c r="C92" s="3" t="s">
        <v>7283</v>
      </c>
      <c r="D92" s="8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45">
      <c r="A93" s="6">
        <v>3174</v>
      </c>
      <c r="B93" s="3" t="s">
        <v>3174</v>
      </c>
      <c r="C93" s="3" t="s">
        <v>7284</v>
      </c>
      <c r="D93" s="8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5">
      <c r="A94" s="6">
        <v>3175</v>
      </c>
      <c r="B94" s="3" t="s">
        <v>3175</v>
      </c>
      <c r="C94" s="3" t="s">
        <v>7285</v>
      </c>
      <c r="D94" s="8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45">
      <c r="A95" s="6">
        <v>3176</v>
      </c>
      <c r="B95" s="3" t="s">
        <v>3176</v>
      </c>
      <c r="C95" s="3" t="s">
        <v>7286</v>
      </c>
      <c r="D95" s="8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0">
      <c r="A96" s="6">
        <v>3177</v>
      </c>
      <c r="B96" s="3" t="s">
        <v>3177</v>
      </c>
      <c r="C96" s="3" t="s">
        <v>7287</v>
      </c>
      <c r="D96" s="8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>
      <c r="A97" s="6">
        <v>3179</v>
      </c>
      <c r="B97" s="3" t="s">
        <v>3179</v>
      </c>
      <c r="C97" s="3" t="s">
        <v>7289</v>
      </c>
      <c r="D97" s="8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5">
      <c r="A98" s="6">
        <v>3182</v>
      </c>
      <c r="B98" s="3" t="s">
        <v>3182</v>
      </c>
      <c r="C98" s="3" t="s">
        <v>7292</v>
      </c>
      <c r="D98" s="8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>
      <c r="A99" s="6">
        <v>3183</v>
      </c>
      <c r="B99" s="3" t="s">
        <v>3183</v>
      </c>
      <c r="C99" s="3" t="s">
        <v>7293</v>
      </c>
      <c r="D99" s="8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>
      <c r="A100" s="6">
        <v>3184</v>
      </c>
      <c r="B100" s="3" t="s">
        <v>3184</v>
      </c>
      <c r="C100" s="3" t="s">
        <v>7294</v>
      </c>
      <c r="D100" s="8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5">
      <c r="A101" s="6">
        <v>3187</v>
      </c>
      <c r="B101" s="3" t="s">
        <v>3187</v>
      </c>
      <c r="C101" s="3" t="s">
        <v>7297</v>
      </c>
      <c r="D101" s="8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>
      <c r="A102" s="6">
        <v>3208</v>
      </c>
      <c r="B102" s="3" t="s">
        <v>3208</v>
      </c>
      <c r="C102" s="3" t="s">
        <v>7318</v>
      </c>
      <c r="D102" s="8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>
      <c r="A103" s="6">
        <v>3209</v>
      </c>
      <c r="B103" s="3" t="s">
        <v>3209</v>
      </c>
      <c r="C103" s="3" t="s">
        <v>7319</v>
      </c>
      <c r="D103" s="8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45">
      <c r="A104" s="6">
        <v>3210</v>
      </c>
      <c r="B104" s="3" t="s">
        <v>3210</v>
      </c>
      <c r="C104" s="3" t="s">
        <v>7320</v>
      </c>
      <c r="D104" s="8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5">
      <c r="A105" s="6">
        <v>3211</v>
      </c>
      <c r="B105" s="3" t="s">
        <v>3211</v>
      </c>
      <c r="C105" s="3" t="s">
        <v>7321</v>
      </c>
      <c r="D105" s="8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>
      <c r="A106" s="6">
        <v>3212</v>
      </c>
      <c r="B106" s="3" t="s">
        <v>3212</v>
      </c>
      <c r="C106" s="3" t="s">
        <v>7322</v>
      </c>
      <c r="D106" s="8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60">
      <c r="A107" s="6">
        <v>3215</v>
      </c>
      <c r="B107" s="3" t="s">
        <v>3215</v>
      </c>
      <c r="C107" s="3" t="s">
        <v>7325</v>
      </c>
      <c r="D107" s="8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>
      <c r="A108" s="6">
        <v>3217</v>
      </c>
      <c r="B108" s="3" t="s">
        <v>3217</v>
      </c>
      <c r="C108" s="3" t="s">
        <v>7327</v>
      </c>
      <c r="D108" s="8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>
      <c r="A109" s="6">
        <v>3219</v>
      </c>
      <c r="B109" s="3" t="s">
        <v>3219</v>
      </c>
      <c r="C109" s="3" t="s">
        <v>7329</v>
      </c>
      <c r="D109" s="8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>
      <c r="A110" s="6">
        <v>3220</v>
      </c>
      <c r="B110" s="3" t="s">
        <v>3220</v>
      </c>
      <c r="C110" s="3" t="s">
        <v>7330</v>
      </c>
      <c r="D110" s="8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>
      <c r="A111" s="6">
        <v>3222</v>
      </c>
      <c r="B111" s="3" t="s">
        <v>3222</v>
      </c>
      <c r="C111" s="3" t="s">
        <v>7332</v>
      </c>
      <c r="D111" s="8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>
      <c r="A112" s="6">
        <v>3223</v>
      </c>
      <c r="B112" s="3" t="s">
        <v>3223</v>
      </c>
      <c r="C112" s="3" t="s">
        <v>7333</v>
      </c>
      <c r="D112" s="8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45">
      <c r="A113" s="6">
        <v>3224</v>
      </c>
      <c r="B113" s="3" t="s">
        <v>3224</v>
      </c>
      <c r="C113" s="3" t="s">
        <v>7334</v>
      </c>
      <c r="D113" s="8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>
      <c r="A114" s="6">
        <v>3225</v>
      </c>
      <c r="B114" s="3" t="s">
        <v>3225</v>
      </c>
      <c r="C114" s="3" t="s">
        <v>7335</v>
      </c>
      <c r="D114" s="8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>
      <c r="A115" s="6">
        <v>3228</v>
      </c>
      <c r="B115" s="3" t="s">
        <v>3228</v>
      </c>
      <c r="C115" s="3" t="s">
        <v>7338</v>
      </c>
      <c r="D115" s="8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>
      <c r="A116" s="6">
        <v>3229</v>
      </c>
      <c r="B116" s="3" t="s">
        <v>3229</v>
      </c>
      <c r="C116" s="3" t="s">
        <v>7339</v>
      </c>
      <c r="D116" s="8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45">
      <c r="A117" s="6">
        <v>3230</v>
      </c>
      <c r="B117" s="3" t="s">
        <v>3230</v>
      </c>
      <c r="C117" s="3" t="s">
        <v>7340</v>
      </c>
      <c r="D117" s="8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0">
      <c r="A118" s="6">
        <v>3231</v>
      </c>
      <c r="B118" s="3" t="s">
        <v>3231</v>
      </c>
      <c r="C118" s="3" t="s">
        <v>7341</v>
      </c>
      <c r="D118" s="8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>
      <c r="A119" s="6">
        <v>3232</v>
      </c>
      <c r="B119" s="3" t="s">
        <v>3232</v>
      </c>
      <c r="C119" s="3" t="s">
        <v>7342</v>
      </c>
      <c r="D119" s="8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>
      <c r="A120" s="6">
        <v>3233</v>
      </c>
      <c r="B120" s="3" t="s">
        <v>3233</v>
      </c>
      <c r="C120" s="3" t="s">
        <v>7343</v>
      </c>
      <c r="D120" s="8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5">
      <c r="A121" s="6">
        <v>3235</v>
      </c>
      <c r="B121" s="3" t="s">
        <v>3235</v>
      </c>
      <c r="C121" s="3" t="s">
        <v>7345</v>
      </c>
      <c r="D121" s="8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5">
      <c r="A122" s="6">
        <v>3236</v>
      </c>
      <c r="B122" s="3" t="s">
        <v>3236</v>
      </c>
      <c r="C122" s="3" t="s">
        <v>7346</v>
      </c>
      <c r="D122" s="8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>
      <c r="A123" s="6">
        <v>3237</v>
      </c>
      <c r="B123" s="3" t="s">
        <v>3237</v>
      </c>
      <c r="C123" s="3" t="s">
        <v>7347</v>
      </c>
      <c r="D123" s="8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5">
      <c r="A124" s="6">
        <v>3241</v>
      </c>
      <c r="B124" s="3" t="s">
        <v>3241</v>
      </c>
      <c r="C124" s="3" t="s">
        <v>7351</v>
      </c>
      <c r="D124" s="8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>
      <c r="A125" s="6">
        <v>3242</v>
      </c>
      <c r="B125" s="3" t="s">
        <v>3242</v>
      </c>
      <c r="C125" s="3" t="s">
        <v>7352</v>
      </c>
      <c r="D125" s="8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45">
      <c r="A126" s="6">
        <v>3243</v>
      </c>
      <c r="B126" s="3" t="s">
        <v>3243</v>
      </c>
      <c r="C126" s="3" t="s">
        <v>7353</v>
      </c>
      <c r="D126" s="8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0">
      <c r="A127" s="6">
        <v>3245</v>
      </c>
      <c r="B127" s="3" t="s">
        <v>3245</v>
      </c>
      <c r="C127" s="3" t="s">
        <v>7355</v>
      </c>
      <c r="D127" s="8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>
      <c r="A128" s="6">
        <v>3246</v>
      </c>
      <c r="B128" s="3" t="s">
        <v>3246</v>
      </c>
      <c r="C128" s="3" t="s">
        <v>7356</v>
      </c>
      <c r="D128" s="8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>
      <c r="A129" s="6">
        <v>3248</v>
      </c>
      <c r="B129" s="3" t="s">
        <v>3248</v>
      </c>
      <c r="C129" s="3" t="s">
        <v>7358</v>
      </c>
      <c r="D129" s="8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45">
      <c r="A130" s="6">
        <v>3249</v>
      </c>
      <c r="B130" s="3" t="s">
        <v>3249</v>
      </c>
      <c r="C130" s="3" t="s">
        <v>7359</v>
      </c>
      <c r="D130" s="8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45">
      <c r="A131" s="6">
        <v>3250</v>
      </c>
      <c r="B131" s="3" t="s">
        <v>3250</v>
      </c>
      <c r="C131" s="3" t="s">
        <v>7360</v>
      </c>
      <c r="D131" s="8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45">
      <c r="A132" s="6">
        <v>3251</v>
      </c>
      <c r="B132" s="3" t="s">
        <v>3251</v>
      </c>
      <c r="C132" s="3" t="s">
        <v>7361</v>
      </c>
      <c r="D132" s="8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>
      <c r="A133" s="6">
        <v>3253</v>
      </c>
      <c r="B133" s="3" t="s">
        <v>3253</v>
      </c>
      <c r="C133" s="3" t="s">
        <v>7363</v>
      </c>
      <c r="D133" s="8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0">
      <c r="A134" s="6">
        <v>3256</v>
      </c>
      <c r="B134" s="3" t="s">
        <v>3256</v>
      </c>
      <c r="C134" s="3" t="s">
        <v>7366</v>
      </c>
      <c r="D134" s="8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>
      <c r="A135" s="6">
        <v>3258</v>
      </c>
      <c r="B135" s="3" t="s">
        <v>3258</v>
      </c>
      <c r="C135" s="3" t="s">
        <v>7368</v>
      </c>
      <c r="D135" s="8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45">
      <c r="A136" s="6">
        <v>3259</v>
      </c>
      <c r="B136" s="3" t="s">
        <v>3259</v>
      </c>
      <c r="C136" s="3" t="s">
        <v>7369</v>
      </c>
      <c r="D136" s="8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>
      <c r="A137" s="6">
        <v>3260</v>
      </c>
      <c r="B137" s="3" t="s">
        <v>3260</v>
      </c>
      <c r="C137" s="3" t="s">
        <v>7370</v>
      </c>
      <c r="D137" s="8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0">
      <c r="A138" s="6">
        <v>3261</v>
      </c>
      <c r="B138" s="3" t="s">
        <v>3261</v>
      </c>
      <c r="C138" s="3" t="s">
        <v>7371</v>
      </c>
      <c r="D138" s="8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>
      <c r="A139" s="6">
        <v>3262</v>
      </c>
      <c r="B139" s="3" t="s">
        <v>3262</v>
      </c>
      <c r="C139" s="3" t="s">
        <v>7372</v>
      </c>
      <c r="D139" s="8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>
      <c r="A140" s="6">
        <v>3263</v>
      </c>
      <c r="B140" s="3" t="s">
        <v>3263</v>
      </c>
      <c r="C140" s="3" t="s">
        <v>7373</v>
      </c>
      <c r="D140" s="8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>
      <c r="A141" s="6">
        <v>3264</v>
      </c>
      <c r="B141" s="3" t="s">
        <v>3264</v>
      </c>
      <c r="C141" s="3" t="s">
        <v>7374</v>
      </c>
      <c r="D141" s="8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>
      <c r="A142" s="6">
        <v>3266</v>
      </c>
      <c r="B142" s="3" t="s">
        <v>3266</v>
      </c>
      <c r="C142" s="3" t="s">
        <v>7376</v>
      </c>
      <c r="D142" s="8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45">
      <c r="A143" s="6">
        <v>3267</v>
      </c>
      <c r="B143" s="3" t="s">
        <v>3267</v>
      </c>
      <c r="C143" s="3" t="s">
        <v>7377</v>
      </c>
      <c r="D143" s="8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45">
      <c r="A144" s="6">
        <v>3268</v>
      </c>
      <c r="B144" s="3" t="s">
        <v>3268</v>
      </c>
      <c r="C144" s="3" t="s">
        <v>7378</v>
      </c>
      <c r="D144" s="8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>
      <c r="A145" s="6">
        <v>3272</v>
      </c>
      <c r="B145" s="3" t="s">
        <v>3272</v>
      </c>
      <c r="C145" s="3" t="s">
        <v>7382</v>
      </c>
      <c r="D145" s="8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5">
      <c r="A146" s="6">
        <v>3273</v>
      </c>
      <c r="B146" s="3" t="s">
        <v>3273</v>
      </c>
      <c r="C146" s="3" t="s">
        <v>7383</v>
      </c>
      <c r="D146" s="8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0">
      <c r="A147" s="6">
        <v>3274</v>
      </c>
      <c r="B147" s="3" t="s">
        <v>3274</v>
      </c>
      <c r="C147" s="3" t="s">
        <v>7384</v>
      </c>
      <c r="D147" s="8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45">
      <c r="A148" s="6">
        <v>3275</v>
      </c>
      <c r="B148" s="3" t="s">
        <v>3275</v>
      </c>
      <c r="C148" s="3" t="s">
        <v>7385</v>
      </c>
      <c r="D148" s="8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5">
      <c r="A149" s="6">
        <v>3279</v>
      </c>
      <c r="B149" s="3" t="s">
        <v>3279</v>
      </c>
      <c r="C149" s="3" t="s">
        <v>7389</v>
      </c>
      <c r="D149" s="8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5">
      <c r="A150" s="6">
        <v>3280</v>
      </c>
      <c r="B150" s="3" t="s">
        <v>3280</v>
      </c>
      <c r="C150" s="3" t="s">
        <v>7390</v>
      </c>
      <c r="D150" s="8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>
      <c r="A151" s="6">
        <v>3281</v>
      </c>
      <c r="B151" s="3" t="s">
        <v>3281</v>
      </c>
      <c r="C151" s="3" t="s">
        <v>7391</v>
      </c>
      <c r="D151" s="8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45">
      <c r="A152" s="6">
        <v>3282</v>
      </c>
      <c r="B152" s="3" t="s">
        <v>3282</v>
      </c>
      <c r="C152" s="3" t="s">
        <v>7392</v>
      </c>
      <c r="D152" s="8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>
      <c r="A153" s="6">
        <v>3284</v>
      </c>
      <c r="B153" s="3" t="s">
        <v>3284</v>
      </c>
      <c r="C153" s="3" t="s">
        <v>7394</v>
      </c>
      <c r="D153" s="8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>
      <c r="A154" s="6">
        <v>3285</v>
      </c>
      <c r="B154" s="3" t="s">
        <v>3285</v>
      </c>
      <c r="C154" s="3" t="s">
        <v>7395</v>
      </c>
      <c r="D154" s="8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5">
      <c r="A155" s="6">
        <v>3286</v>
      </c>
      <c r="B155" s="3" t="s">
        <v>3286</v>
      </c>
      <c r="C155" s="3" t="s">
        <v>7396</v>
      </c>
      <c r="D155" s="8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45">
      <c r="A156" s="6">
        <v>3291</v>
      </c>
      <c r="B156" s="3" t="s">
        <v>3291</v>
      </c>
      <c r="C156" s="3" t="s">
        <v>7401</v>
      </c>
      <c r="D156" s="8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45">
      <c r="A157" s="6">
        <v>3298</v>
      </c>
      <c r="B157" s="3" t="s">
        <v>3298</v>
      </c>
      <c r="C157" s="3" t="s">
        <v>7408</v>
      </c>
      <c r="D157" s="8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45">
      <c r="A158" s="6">
        <v>3299</v>
      </c>
      <c r="B158" s="3" t="s">
        <v>3299</v>
      </c>
      <c r="C158" s="3" t="s">
        <v>7409</v>
      </c>
      <c r="D158" s="8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>
      <c r="A159" s="6">
        <v>3300</v>
      </c>
      <c r="B159" s="3" t="s">
        <v>3300</v>
      </c>
      <c r="C159" s="3" t="s">
        <v>7410</v>
      </c>
      <c r="D159" s="8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45">
      <c r="A160" s="6">
        <v>3301</v>
      </c>
      <c r="B160" s="3" t="s">
        <v>3301</v>
      </c>
      <c r="C160" s="3" t="s">
        <v>7411</v>
      </c>
      <c r="D160" s="8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>
      <c r="A161" s="6">
        <v>3303</v>
      </c>
      <c r="B161" s="3" t="s">
        <v>3303</v>
      </c>
      <c r="C161" s="3" t="s">
        <v>7413</v>
      </c>
      <c r="D161" s="8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>
      <c r="A162" s="6">
        <v>3304</v>
      </c>
      <c r="B162" s="3" t="s">
        <v>3304</v>
      </c>
      <c r="C162" s="3" t="s">
        <v>7414</v>
      </c>
      <c r="D162" s="8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45">
      <c r="A163" s="6">
        <v>3305</v>
      </c>
      <c r="B163" s="3" t="s">
        <v>3305</v>
      </c>
      <c r="C163" s="3" t="s">
        <v>7415</v>
      </c>
      <c r="D163" s="8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5">
      <c r="A164" s="6">
        <v>3306</v>
      </c>
      <c r="B164" s="3" t="s">
        <v>3306</v>
      </c>
      <c r="C164" s="3" t="s">
        <v>7416</v>
      </c>
      <c r="D164" s="8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45">
      <c r="A165" s="6">
        <v>3307</v>
      </c>
      <c r="B165" s="3" t="s">
        <v>3307</v>
      </c>
      <c r="C165" s="3" t="s">
        <v>7417</v>
      </c>
      <c r="D165" s="8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>
      <c r="A166" s="6">
        <v>3308</v>
      </c>
      <c r="B166" s="3" t="s">
        <v>3308</v>
      </c>
      <c r="C166" s="3" t="s">
        <v>7418</v>
      </c>
      <c r="D166" s="8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>
      <c r="A167" s="6">
        <v>3310</v>
      </c>
      <c r="B167" s="3" t="s">
        <v>3310</v>
      </c>
      <c r="C167" s="3" t="s">
        <v>7420</v>
      </c>
      <c r="D167" s="8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>
      <c r="A168" s="6">
        <v>3311</v>
      </c>
      <c r="B168" s="3" t="s">
        <v>3311</v>
      </c>
      <c r="C168" s="3" t="s">
        <v>7421</v>
      </c>
      <c r="D168" s="8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>
      <c r="A169" s="6">
        <v>3312</v>
      </c>
      <c r="B169" s="3" t="s">
        <v>3312</v>
      </c>
      <c r="C169" s="3" t="s">
        <v>7422</v>
      </c>
      <c r="D169" s="8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>
      <c r="A170" s="6">
        <v>3313</v>
      </c>
      <c r="B170" s="3" t="s">
        <v>3313</v>
      </c>
      <c r="C170" s="3" t="s">
        <v>7423</v>
      </c>
      <c r="D170" s="8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5">
      <c r="A171" s="6">
        <v>3316</v>
      </c>
      <c r="B171" s="3" t="s">
        <v>3316</v>
      </c>
      <c r="C171" s="3" t="s">
        <v>7426</v>
      </c>
      <c r="D171" s="8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>
      <c r="A172" s="6">
        <v>3317</v>
      </c>
      <c r="B172" s="3" t="s">
        <v>3317</v>
      </c>
      <c r="C172" s="3" t="s">
        <v>7427</v>
      </c>
      <c r="D172" s="8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>
      <c r="A173" s="6">
        <v>3320</v>
      </c>
      <c r="B173" s="3" t="s">
        <v>3320</v>
      </c>
      <c r="C173" s="3" t="s">
        <v>7430</v>
      </c>
      <c r="D173" s="8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45">
      <c r="A174" s="6">
        <v>3321</v>
      </c>
      <c r="B174" s="3" t="s">
        <v>3321</v>
      </c>
      <c r="C174" s="3" t="s">
        <v>7431</v>
      </c>
      <c r="D174" s="8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45">
      <c r="A175" s="6">
        <v>3322</v>
      </c>
      <c r="B175" s="3" t="s">
        <v>3322</v>
      </c>
      <c r="C175" s="3" t="s">
        <v>7432</v>
      </c>
      <c r="D175" s="8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45">
      <c r="A176" s="6">
        <v>3326</v>
      </c>
      <c r="B176" s="3" t="s">
        <v>3326</v>
      </c>
      <c r="C176" s="3" t="s">
        <v>7436</v>
      </c>
      <c r="D176" s="8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45">
      <c r="A177" s="6">
        <v>3328</v>
      </c>
      <c r="B177" s="3" t="s">
        <v>3328</v>
      </c>
      <c r="C177" s="3" t="s">
        <v>7438</v>
      </c>
      <c r="D177" s="8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45">
      <c r="A178" s="6">
        <v>3331</v>
      </c>
      <c r="B178" s="3" t="s">
        <v>3331</v>
      </c>
      <c r="C178" s="3" t="s">
        <v>7441</v>
      </c>
      <c r="D178" s="8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45">
      <c r="A179" s="6">
        <v>3332</v>
      </c>
      <c r="B179" s="3" t="s">
        <v>3332</v>
      </c>
      <c r="C179" s="3" t="s">
        <v>7442</v>
      </c>
      <c r="D179" s="8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45">
      <c r="A180" s="6">
        <v>3333</v>
      </c>
      <c r="B180" s="3" t="s">
        <v>3333</v>
      </c>
      <c r="C180" s="3" t="s">
        <v>7443</v>
      </c>
      <c r="D180" s="8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>
      <c r="A181" s="6">
        <v>3334</v>
      </c>
      <c r="B181" s="3" t="s">
        <v>3334</v>
      </c>
      <c r="C181" s="3" t="s">
        <v>7444</v>
      </c>
      <c r="D181" s="8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>
      <c r="A182" s="6">
        <v>3338</v>
      </c>
      <c r="B182" s="3" t="s">
        <v>3338</v>
      </c>
      <c r="C182" s="3" t="s">
        <v>7448</v>
      </c>
      <c r="D182" s="8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>
      <c r="A183" s="6">
        <v>3339</v>
      </c>
      <c r="B183" s="3" t="s">
        <v>3339</v>
      </c>
      <c r="C183" s="3" t="s">
        <v>7449</v>
      </c>
      <c r="D183" s="8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5">
      <c r="A184" s="6">
        <v>3340</v>
      </c>
      <c r="B184" s="3" t="s">
        <v>3340</v>
      </c>
      <c r="C184" s="3" t="s">
        <v>7450</v>
      </c>
      <c r="D184" s="8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>
      <c r="A185" s="6">
        <v>3342</v>
      </c>
      <c r="B185" s="3" t="s">
        <v>3342</v>
      </c>
      <c r="C185" s="3" t="s">
        <v>7452</v>
      </c>
      <c r="D185" s="8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5">
      <c r="A186" s="6">
        <v>3344</v>
      </c>
      <c r="B186" s="3" t="s">
        <v>3344</v>
      </c>
      <c r="C186" s="3" t="s">
        <v>7454</v>
      </c>
      <c r="D186" s="8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5">
      <c r="A187" s="6">
        <v>3345</v>
      </c>
      <c r="B187" s="3" t="s">
        <v>3345</v>
      </c>
      <c r="C187" s="3" t="s">
        <v>7455</v>
      </c>
      <c r="D187" s="8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>
      <c r="A188" s="6">
        <v>3346</v>
      </c>
      <c r="B188" s="3" t="s">
        <v>3346</v>
      </c>
      <c r="C188" s="3" t="s">
        <v>7456</v>
      </c>
      <c r="D188" s="8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45">
      <c r="A189" s="6">
        <v>3348</v>
      </c>
      <c r="B189" s="3" t="s">
        <v>3266</v>
      </c>
      <c r="C189" s="3" t="s">
        <v>7458</v>
      </c>
      <c r="D189" s="8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45">
      <c r="A190" s="6">
        <v>3349</v>
      </c>
      <c r="B190" s="3" t="s">
        <v>3348</v>
      </c>
      <c r="C190" s="3" t="s">
        <v>7459</v>
      </c>
      <c r="D190" s="8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>
      <c r="A191" s="6">
        <v>3354</v>
      </c>
      <c r="B191" s="3" t="s">
        <v>3353</v>
      </c>
      <c r="C191" s="3" t="s">
        <v>7464</v>
      </c>
      <c r="D191" s="8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>
      <c r="A192" s="6">
        <v>3358</v>
      </c>
      <c r="B192" s="3" t="s">
        <v>3357</v>
      </c>
      <c r="C192" s="3" t="s">
        <v>7468</v>
      </c>
      <c r="D192" s="8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>
      <c r="A193" s="6">
        <v>3359</v>
      </c>
      <c r="B193" s="3" t="s">
        <v>3358</v>
      </c>
      <c r="C193" s="3" t="s">
        <v>7469</v>
      </c>
      <c r="D193" s="8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45">
      <c r="A194" s="6">
        <v>3361</v>
      </c>
      <c r="B194" s="3" t="s">
        <v>3360</v>
      </c>
      <c r="C194" s="3" t="s">
        <v>7471</v>
      </c>
      <c r="D194" s="8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>
      <c r="A195" s="6">
        <v>3362</v>
      </c>
      <c r="B195" s="3" t="s">
        <v>3361</v>
      </c>
      <c r="C195" s="3" t="s">
        <v>7472</v>
      </c>
      <c r="D195" s="8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>
      <c r="A196" s="6">
        <v>3363</v>
      </c>
      <c r="B196" s="3" t="s">
        <v>3362</v>
      </c>
      <c r="C196" s="3" t="s">
        <v>7473</v>
      </c>
      <c r="D196" s="8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45">
      <c r="A197" s="6">
        <v>3365</v>
      </c>
      <c r="B197" s="3" t="s">
        <v>3364</v>
      </c>
      <c r="C197" s="3" t="s">
        <v>7475</v>
      </c>
      <c r="D197" s="8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>
      <c r="A198" s="6">
        <v>3366</v>
      </c>
      <c r="B198" s="3" t="s">
        <v>3365</v>
      </c>
      <c r="C198" s="3" t="s">
        <v>7476</v>
      </c>
      <c r="D198" s="8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>
      <c r="A199" s="6">
        <v>3368</v>
      </c>
      <c r="B199" s="3" t="s">
        <v>3367</v>
      </c>
      <c r="C199" s="3" t="s">
        <v>7478</v>
      </c>
      <c r="D199" s="8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>
      <c r="A200" s="6">
        <v>3370</v>
      </c>
      <c r="B200" s="3" t="s">
        <v>3369</v>
      </c>
      <c r="C200" s="3" t="s">
        <v>7480</v>
      </c>
      <c r="D200" s="8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>
      <c r="A201" s="6">
        <v>3371</v>
      </c>
      <c r="B201" s="3" t="s">
        <v>3370</v>
      </c>
      <c r="C201" s="3" t="s">
        <v>7481</v>
      </c>
      <c r="D201" s="8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>
      <c r="A202" s="6">
        <v>3372</v>
      </c>
      <c r="B202" s="3" t="s">
        <v>3371</v>
      </c>
      <c r="C202" s="3" t="s">
        <v>7482</v>
      </c>
      <c r="D202" s="8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5">
      <c r="A203" s="6">
        <v>3376</v>
      </c>
      <c r="B203" s="3" t="s">
        <v>3375</v>
      </c>
      <c r="C203" s="3" t="s">
        <v>7486</v>
      </c>
      <c r="D203" s="8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5">
      <c r="A204" s="6">
        <v>3380</v>
      </c>
      <c r="B204" s="3" t="s">
        <v>3379</v>
      </c>
      <c r="C204" s="3" t="s">
        <v>7490</v>
      </c>
      <c r="D204" s="8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45">
      <c r="A205" s="6">
        <v>3381</v>
      </c>
      <c r="B205" s="3" t="s">
        <v>3380</v>
      </c>
      <c r="C205" s="3" t="s">
        <v>7491</v>
      </c>
      <c r="D205" s="8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45">
      <c r="A206" s="6">
        <v>3383</v>
      </c>
      <c r="B206" s="3" t="s">
        <v>3382</v>
      </c>
      <c r="C206" s="3" t="s">
        <v>7493</v>
      </c>
      <c r="D206" s="8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45">
      <c r="A207" s="6">
        <v>3384</v>
      </c>
      <c r="B207" s="3" t="s">
        <v>3383</v>
      </c>
      <c r="C207" s="3" t="s">
        <v>7494</v>
      </c>
      <c r="D207" s="8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30">
      <c r="A208" s="6">
        <v>3385</v>
      </c>
      <c r="B208" s="3" t="s">
        <v>3384</v>
      </c>
      <c r="C208" s="3" t="s">
        <v>7495</v>
      </c>
      <c r="D208" s="8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45">
      <c r="A209" s="6">
        <v>3386</v>
      </c>
      <c r="B209" s="3" t="s">
        <v>3385</v>
      </c>
      <c r="C209" s="3" t="s">
        <v>7496</v>
      </c>
      <c r="D209" s="8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5">
      <c r="A210" s="6">
        <v>3387</v>
      </c>
      <c r="B210" s="3" t="s">
        <v>3386</v>
      </c>
      <c r="C210" s="3" t="s">
        <v>7497</v>
      </c>
      <c r="D210" s="8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>
      <c r="A211" s="6">
        <v>3389</v>
      </c>
      <c r="B211" s="3" t="s">
        <v>3388</v>
      </c>
      <c r="C211" s="3" t="s">
        <v>7499</v>
      </c>
      <c r="D211" s="8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5">
      <c r="A212" s="6">
        <v>3390</v>
      </c>
      <c r="B212" s="3" t="s">
        <v>3389</v>
      </c>
      <c r="C212" s="3" t="s">
        <v>7500</v>
      </c>
      <c r="D212" s="8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45">
      <c r="A213" s="6">
        <v>3391</v>
      </c>
      <c r="B213" s="3" t="s">
        <v>3390</v>
      </c>
      <c r="C213" s="3" t="s">
        <v>7501</v>
      </c>
      <c r="D213" s="8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>
      <c r="A214" s="6">
        <v>3393</v>
      </c>
      <c r="B214" s="3" t="s">
        <v>3392</v>
      </c>
      <c r="C214" s="3" t="s">
        <v>7503</v>
      </c>
      <c r="D214" s="8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>
      <c r="A215" s="6">
        <v>3396</v>
      </c>
      <c r="B215" s="3" t="s">
        <v>3395</v>
      </c>
      <c r="C215" s="3" t="s">
        <v>7506</v>
      </c>
      <c r="D215" s="8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5">
      <c r="A216" s="6">
        <v>3398</v>
      </c>
      <c r="B216" s="3" t="s">
        <v>3397</v>
      </c>
      <c r="C216" s="3" t="s">
        <v>7508</v>
      </c>
      <c r="D216" s="8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45">
      <c r="A217" s="6">
        <v>3400</v>
      </c>
      <c r="B217" s="3" t="s">
        <v>3399</v>
      </c>
      <c r="C217" s="3" t="s">
        <v>7510</v>
      </c>
      <c r="D217" s="8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0">
      <c r="A218" s="6">
        <v>3402</v>
      </c>
      <c r="B218" s="3" t="s">
        <v>3401</v>
      </c>
      <c r="C218" s="3" t="s">
        <v>7512</v>
      </c>
      <c r="D218" s="8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5">
      <c r="A219" s="6">
        <v>3404</v>
      </c>
      <c r="B219" s="3" t="s">
        <v>3403</v>
      </c>
      <c r="C219" s="3" t="s">
        <v>7514</v>
      </c>
      <c r="D219" s="8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>
      <c r="A220" s="6">
        <v>3406</v>
      </c>
      <c r="B220" s="3" t="s">
        <v>3405</v>
      </c>
      <c r="C220" s="3" t="s">
        <v>7516</v>
      </c>
      <c r="D220" s="8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>
      <c r="A221" s="6">
        <v>3408</v>
      </c>
      <c r="B221" s="3" t="s">
        <v>3407</v>
      </c>
      <c r="C221" s="3" t="s">
        <v>7518</v>
      </c>
      <c r="D221" s="8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>
      <c r="A222" s="6">
        <v>3410</v>
      </c>
      <c r="B222" s="3" t="s">
        <v>3409</v>
      </c>
      <c r="C222" s="3" t="s">
        <v>7520</v>
      </c>
      <c r="D222" s="8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45">
      <c r="A223" s="6">
        <v>3411</v>
      </c>
      <c r="B223" s="3" t="s">
        <v>3410</v>
      </c>
      <c r="C223" s="3" t="s">
        <v>7521</v>
      </c>
      <c r="D223" s="8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45">
      <c r="A224" s="6">
        <v>3413</v>
      </c>
      <c r="B224" s="3" t="s">
        <v>3412</v>
      </c>
      <c r="C224" s="3" t="s">
        <v>7523</v>
      </c>
      <c r="D224" s="8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>
      <c r="A225" s="6">
        <v>3414</v>
      </c>
      <c r="B225" s="3" t="s">
        <v>3413</v>
      </c>
      <c r="C225" s="3" t="s">
        <v>7524</v>
      </c>
      <c r="D225" s="8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>
      <c r="A226" s="6">
        <v>3415</v>
      </c>
      <c r="B226" s="3" t="s">
        <v>3414</v>
      </c>
      <c r="C226" s="3" t="s">
        <v>7525</v>
      </c>
      <c r="D226" s="8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45">
      <c r="A227" s="6">
        <v>3417</v>
      </c>
      <c r="B227" s="3" t="s">
        <v>3416</v>
      </c>
      <c r="C227" s="3" t="s">
        <v>7527</v>
      </c>
      <c r="D227" s="8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45">
      <c r="A228" s="6">
        <v>3418</v>
      </c>
      <c r="B228" s="3" t="s">
        <v>3417</v>
      </c>
      <c r="C228" s="3" t="s">
        <v>7528</v>
      </c>
      <c r="D228" s="8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45">
      <c r="A229" s="6">
        <v>3421</v>
      </c>
      <c r="B229" s="3" t="s">
        <v>3420</v>
      </c>
      <c r="C229" s="3" t="s">
        <v>7531</v>
      </c>
      <c r="D229" s="8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>
      <c r="A230" s="6">
        <v>3423</v>
      </c>
      <c r="B230" s="3" t="s">
        <v>3422</v>
      </c>
      <c r="C230" s="3" t="s">
        <v>7533</v>
      </c>
      <c r="D230" s="8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45">
      <c r="A231" s="6">
        <v>3424</v>
      </c>
      <c r="B231" s="3" t="s">
        <v>3423</v>
      </c>
      <c r="C231" s="3" t="s">
        <v>7534</v>
      </c>
      <c r="D231" s="8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45">
      <c r="A232" s="6">
        <v>3425</v>
      </c>
      <c r="B232" s="3" t="s">
        <v>3424</v>
      </c>
      <c r="C232" s="3" t="s">
        <v>7535</v>
      </c>
      <c r="D232" s="8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>
      <c r="A233" s="6">
        <v>3426</v>
      </c>
      <c r="B233" s="3" t="s">
        <v>3425</v>
      </c>
      <c r="C233" s="3" t="s">
        <v>7536</v>
      </c>
      <c r="D233" s="8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0">
      <c r="A234" s="6">
        <v>3431</v>
      </c>
      <c r="B234" s="3" t="s">
        <v>3430</v>
      </c>
      <c r="C234" s="3" t="s">
        <v>7541</v>
      </c>
      <c r="D234" s="8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>
      <c r="A235" s="6">
        <v>3432</v>
      </c>
      <c r="B235" s="3" t="s">
        <v>3431</v>
      </c>
      <c r="C235" s="3" t="s">
        <v>7542</v>
      </c>
      <c r="D235" s="8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>
      <c r="A236" s="6">
        <v>3433</v>
      </c>
      <c r="B236" s="3" t="s">
        <v>3432</v>
      </c>
      <c r="C236" s="3" t="s">
        <v>7543</v>
      </c>
      <c r="D236" s="8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45">
      <c r="A237" s="6">
        <v>3434</v>
      </c>
      <c r="B237" s="3" t="s">
        <v>3433</v>
      </c>
      <c r="C237" s="3" t="s">
        <v>7544</v>
      </c>
      <c r="D237" s="8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45">
      <c r="A238" s="6">
        <v>3435</v>
      </c>
      <c r="B238" s="3" t="s">
        <v>3434</v>
      </c>
      <c r="C238" s="3" t="s">
        <v>7545</v>
      </c>
      <c r="D238" s="8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30">
      <c r="A239" s="6">
        <v>3436</v>
      </c>
      <c r="B239" s="3" t="s">
        <v>3435</v>
      </c>
      <c r="C239" s="3" t="s">
        <v>7546</v>
      </c>
      <c r="D239" s="8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45">
      <c r="A240" s="6">
        <v>3437</v>
      </c>
      <c r="B240" s="3" t="s">
        <v>3436</v>
      </c>
      <c r="C240" s="3" t="s">
        <v>7547</v>
      </c>
      <c r="D240" s="8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>
      <c r="A241" s="6">
        <v>3439</v>
      </c>
      <c r="B241" s="3" t="s">
        <v>3438</v>
      </c>
      <c r="C241" s="3" t="s">
        <v>7549</v>
      </c>
      <c r="D241" s="8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45">
      <c r="A242" s="6">
        <v>3440</v>
      </c>
      <c r="B242" s="3" t="s">
        <v>3439</v>
      </c>
      <c r="C242" s="3" t="s">
        <v>7550</v>
      </c>
      <c r="D242" s="8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45">
      <c r="A243" s="6">
        <v>3441</v>
      </c>
      <c r="B243" s="3" t="s">
        <v>3440</v>
      </c>
      <c r="C243" s="3" t="s">
        <v>7551</v>
      </c>
      <c r="D243" s="8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5">
      <c r="A244" s="6">
        <v>3442</v>
      </c>
      <c r="B244" s="3" t="s">
        <v>3441</v>
      </c>
      <c r="C244" s="3" t="s">
        <v>7552</v>
      </c>
      <c r="D244" s="8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45">
      <c r="A245" s="6">
        <v>3443</v>
      </c>
      <c r="B245" s="3" t="s">
        <v>3442</v>
      </c>
      <c r="C245" s="3" t="s">
        <v>7553</v>
      </c>
      <c r="D245" s="8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>
      <c r="A246" s="6">
        <v>3447</v>
      </c>
      <c r="B246" s="3" t="s">
        <v>3446</v>
      </c>
      <c r="C246" s="3" t="s">
        <v>7557</v>
      </c>
      <c r="D246" s="8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>
      <c r="A247" s="6">
        <v>3448</v>
      </c>
      <c r="B247" s="3" t="s">
        <v>3447</v>
      </c>
      <c r="C247" s="3" t="s">
        <v>7558</v>
      </c>
      <c r="D247" s="8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>
      <c r="A248" s="6">
        <v>3449</v>
      </c>
      <c r="B248" s="3" t="s">
        <v>3448</v>
      </c>
      <c r="C248" s="3" t="s">
        <v>7559</v>
      </c>
      <c r="D248" s="8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>
      <c r="A249" s="6">
        <v>3451</v>
      </c>
      <c r="B249" s="3" t="s">
        <v>3450</v>
      </c>
      <c r="C249" s="3" t="s">
        <v>7561</v>
      </c>
      <c r="D249" s="8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45">
      <c r="A250" s="6">
        <v>3452</v>
      </c>
      <c r="B250" s="3" t="s">
        <v>3451</v>
      </c>
      <c r="C250" s="3" t="s">
        <v>7562</v>
      </c>
      <c r="D250" s="8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5">
      <c r="A251" s="6">
        <v>3455</v>
      </c>
      <c r="B251" s="3" t="s">
        <v>3454</v>
      </c>
      <c r="C251" s="3" t="s">
        <v>7565</v>
      </c>
      <c r="D251" s="8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45">
      <c r="A252" s="6">
        <v>3456</v>
      </c>
      <c r="B252" s="3" t="s">
        <v>3455</v>
      </c>
      <c r="C252" s="3" t="s">
        <v>7566</v>
      </c>
      <c r="D252" s="8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>
      <c r="A253" s="6">
        <v>3457</v>
      </c>
      <c r="B253" s="3" t="s">
        <v>3456</v>
      </c>
      <c r="C253" s="3" t="s">
        <v>7567</v>
      </c>
      <c r="D253" s="8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45">
      <c r="A254" s="6">
        <v>3458</v>
      </c>
      <c r="B254" s="3" t="s">
        <v>3457</v>
      </c>
      <c r="C254" s="3" t="s">
        <v>7568</v>
      </c>
      <c r="D254" s="8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5">
      <c r="A255" s="6">
        <v>3461</v>
      </c>
      <c r="B255" s="3" t="s">
        <v>3460</v>
      </c>
      <c r="C255" s="3" t="s">
        <v>7571</v>
      </c>
      <c r="D255" s="8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0">
      <c r="A256" s="6">
        <v>3462</v>
      </c>
      <c r="B256" s="3" t="s">
        <v>3461</v>
      </c>
      <c r="C256" s="3" t="s">
        <v>7572</v>
      </c>
      <c r="D256" s="8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5">
      <c r="A257" s="6">
        <v>3464</v>
      </c>
      <c r="B257" s="3" t="s">
        <v>3463</v>
      </c>
      <c r="C257" s="3" t="s">
        <v>7574</v>
      </c>
      <c r="D257" s="8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>
      <c r="A258" s="6">
        <v>3466</v>
      </c>
      <c r="B258" s="3" t="s">
        <v>3465</v>
      </c>
      <c r="C258" s="3" t="s">
        <v>7576</v>
      </c>
      <c r="D258" s="8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>
      <c r="A259" s="6">
        <v>3467</v>
      </c>
      <c r="B259" s="3" t="s">
        <v>3466</v>
      </c>
      <c r="C259" s="3" t="s">
        <v>7577</v>
      </c>
      <c r="D259" s="8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>
      <c r="A260" s="6">
        <v>3468</v>
      </c>
      <c r="B260" s="3" t="s">
        <v>3467</v>
      </c>
      <c r="C260" s="3" t="s">
        <v>7578</v>
      </c>
      <c r="D260" s="8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5">
      <c r="A261" s="6">
        <v>3469</v>
      </c>
      <c r="B261" s="3" t="s">
        <v>3468</v>
      </c>
      <c r="C261" s="3" t="s">
        <v>7579</v>
      </c>
      <c r="D261" s="8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>
      <c r="A262" s="6">
        <v>3470</v>
      </c>
      <c r="B262" s="3" t="s">
        <v>3469</v>
      </c>
      <c r="C262" s="3" t="s">
        <v>7580</v>
      </c>
      <c r="D262" s="8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45">
      <c r="A263" s="6">
        <v>3472</v>
      </c>
      <c r="B263" s="3" t="s">
        <v>3471</v>
      </c>
      <c r="C263" s="3" t="s">
        <v>7582</v>
      </c>
      <c r="D263" s="8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45">
      <c r="A264" s="6">
        <v>3473</v>
      </c>
      <c r="B264" s="3" t="s">
        <v>3472</v>
      </c>
      <c r="C264" s="3" t="s">
        <v>7583</v>
      </c>
      <c r="D264" s="8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45">
      <c r="A265" s="6">
        <v>3476</v>
      </c>
      <c r="B265" s="3" t="s">
        <v>3475</v>
      </c>
      <c r="C265" s="3" t="s">
        <v>7586</v>
      </c>
      <c r="D265" s="8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0">
      <c r="A266" s="6">
        <v>3477</v>
      </c>
      <c r="B266" s="3" t="s">
        <v>3476</v>
      </c>
      <c r="C266" s="3" t="s">
        <v>7587</v>
      </c>
      <c r="D266" s="8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45">
      <c r="A267" s="6">
        <v>3478</v>
      </c>
      <c r="B267" s="3" t="s">
        <v>3477</v>
      </c>
      <c r="C267" s="3" t="s">
        <v>7588</v>
      </c>
      <c r="D267" s="8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45">
      <c r="A268" s="6">
        <v>3480</v>
      </c>
      <c r="B268" s="3" t="s">
        <v>3479</v>
      </c>
      <c r="C268" s="3" t="s">
        <v>7590</v>
      </c>
      <c r="D268" s="8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0">
      <c r="A269" s="6">
        <v>3483</v>
      </c>
      <c r="B269" s="3" t="s">
        <v>3482</v>
      </c>
      <c r="C269" s="3" t="s">
        <v>7593</v>
      </c>
      <c r="D269" s="8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5">
      <c r="A270" s="6">
        <v>3484</v>
      </c>
      <c r="B270" s="3" t="s">
        <v>3483</v>
      </c>
      <c r="C270" s="3" t="s">
        <v>7594</v>
      </c>
      <c r="D270" s="8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45">
      <c r="A271" s="6">
        <v>3485</v>
      </c>
      <c r="B271" s="3" t="s">
        <v>3484</v>
      </c>
      <c r="C271" s="3" t="s">
        <v>7595</v>
      </c>
      <c r="D271" s="8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>
      <c r="A272" s="6">
        <v>3486</v>
      </c>
      <c r="B272" s="3" t="s">
        <v>3485</v>
      </c>
      <c r="C272" s="3" t="s">
        <v>7596</v>
      </c>
      <c r="D272" s="8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45">
      <c r="A273" s="6">
        <v>3488</v>
      </c>
      <c r="B273" s="3" t="s">
        <v>3487</v>
      </c>
      <c r="C273" s="3" t="s">
        <v>7598</v>
      </c>
      <c r="D273" s="8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45">
      <c r="A274" s="6">
        <v>3490</v>
      </c>
      <c r="B274" s="3" t="s">
        <v>3489</v>
      </c>
      <c r="C274" s="3" t="s">
        <v>7600</v>
      </c>
      <c r="D274" s="8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5">
      <c r="A275" s="6">
        <v>3491</v>
      </c>
      <c r="B275" s="3" t="s">
        <v>3490</v>
      </c>
      <c r="C275" s="3" t="s">
        <v>7601</v>
      </c>
      <c r="D275" s="8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45">
      <c r="A276" s="6">
        <v>3492</v>
      </c>
      <c r="B276" s="3" t="s">
        <v>3491</v>
      </c>
      <c r="C276" s="3" t="s">
        <v>7602</v>
      </c>
      <c r="D276" s="8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5">
      <c r="A277" s="6">
        <v>3493</v>
      </c>
      <c r="B277" s="3" t="s">
        <v>3492</v>
      </c>
      <c r="C277" s="3" t="s">
        <v>7603</v>
      </c>
      <c r="D277" s="8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45">
      <c r="A278" s="6">
        <v>3494</v>
      </c>
      <c r="B278" s="3" t="s">
        <v>3493</v>
      </c>
      <c r="C278" s="3" t="s">
        <v>7604</v>
      </c>
      <c r="D278" s="8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5">
      <c r="A279" s="6">
        <v>3496</v>
      </c>
      <c r="B279" s="3" t="s">
        <v>3495</v>
      </c>
      <c r="C279" s="3" t="s">
        <v>7606</v>
      </c>
      <c r="D279" s="8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45">
      <c r="A280" s="6">
        <v>3497</v>
      </c>
      <c r="B280" s="3" t="s">
        <v>3496</v>
      </c>
      <c r="C280" s="3" t="s">
        <v>7607</v>
      </c>
      <c r="D280" s="8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45">
      <c r="A281" s="6">
        <v>3499</v>
      </c>
      <c r="B281" s="3" t="s">
        <v>3498</v>
      </c>
      <c r="C281" s="3" t="s">
        <v>7609</v>
      </c>
      <c r="D281" s="8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5">
      <c r="A282" s="6">
        <v>3500</v>
      </c>
      <c r="B282" s="3" t="s">
        <v>3499</v>
      </c>
      <c r="C282" s="3" t="s">
        <v>7610</v>
      </c>
      <c r="D282" s="8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5">
      <c r="A283" s="6">
        <v>3502</v>
      </c>
      <c r="B283" s="3" t="s">
        <v>3501</v>
      </c>
      <c r="C283" s="3" t="s">
        <v>7612</v>
      </c>
      <c r="D283" s="8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5">
      <c r="A284" s="6">
        <v>3504</v>
      </c>
      <c r="B284" s="3" t="s">
        <v>3503</v>
      </c>
      <c r="C284" s="3" t="s">
        <v>7614</v>
      </c>
      <c r="D284" s="8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>
      <c r="A285" s="6">
        <v>3505</v>
      </c>
      <c r="B285" s="3" t="s">
        <v>3504</v>
      </c>
      <c r="C285" s="3" t="s">
        <v>7615</v>
      </c>
      <c r="D285" s="8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45">
      <c r="A286" s="6">
        <v>3506</v>
      </c>
      <c r="B286" s="3" t="s">
        <v>3505</v>
      </c>
      <c r="C286" s="3" t="s">
        <v>7616</v>
      </c>
      <c r="D286" s="8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>
      <c r="A287" s="6">
        <v>3507</v>
      </c>
      <c r="B287" s="3" t="s">
        <v>3506</v>
      </c>
      <c r="C287" s="3" t="s">
        <v>7617</v>
      </c>
      <c r="D287" s="8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45">
      <c r="A288" s="6">
        <v>3509</v>
      </c>
      <c r="B288" s="3" t="s">
        <v>3508</v>
      </c>
      <c r="C288" s="3" t="s">
        <v>7619</v>
      </c>
      <c r="D288" s="8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45">
      <c r="A289" s="6">
        <v>3510</v>
      </c>
      <c r="B289" s="3" t="s">
        <v>3509</v>
      </c>
      <c r="C289" s="3" t="s">
        <v>7620</v>
      </c>
      <c r="D289" s="8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5">
      <c r="A290" s="6">
        <v>3513</v>
      </c>
      <c r="B290" s="3" t="s">
        <v>3512</v>
      </c>
      <c r="C290" s="3" t="s">
        <v>7623</v>
      </c>
      <c r="D290" s="8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45">
      <c r="A291" s="6">
        <v>3514</v>
      </c>
      <c r="B291" s="3" t="s">
        <v>3513</v>
      </c>
      <c r="C291" s="3" t="s">
        <v>7624</v>
      </c>
      <c r="D291" s="8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>
      <c r="A292" s="6">
        <v>3515</v>
      </c>
      <c r="B292" s="3" t="s">
        <v>3514</v>
      </c>
      <c r="C292" s="3" t="s">
        <v>7625</v>
      </c>
      <c r="D292" s="8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0">
      <c r="A293" s="6">
        <v>3516</v>
      </c>
      <c r="B293" s="3" t="s">
        <v>3515</v>
      </c>
      <c r="C293" s="3" t="s">
        <v>7626</v>
      </c>
      <c r="D293" s="8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45">
      <c r="A294" s="6">
        <v>3518</v>
      </c>
      <c r="B294" s="3" t="s">
        <v>3517</v>
      </c>
      <c r="C294" s="3" t="s">
        <v>7628</v>
      </c>
      <c r="D294" s="8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45">
      <c r="A295" s="6">
        <v>3521</v>
      </c>
      <c r="B295" s="3" t="s">
        <v>3520</v>
      </c>
      <c r="C295" s="3" t="s">
        <v>7631</v>
      </c>
      <c r="D295" s="8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5">
      <c r="A296" s="6">
        <v>3524</v>
      </c>
      <c r="B296" s="3" t="s">
        <v>3523</v>
      </c>
      <c r="C296" s="3" t="s">
        <v>7634</v>
      </c>
      <c r="D296" s="8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0">
      <c r="A297" s="6">
        <v>3525</v>
      </c>
      <c r="B297" s="3" t="s">
        <v>3524</v>
      </c>
      <c r="C297" s="3" t="s">
        <v>7635</v>
      </c>
      <c r="D297" s="8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45">
      <c r="A298" s="6">
        <v>3526</v>
      </c>
      <c r="B298" s="3" t="s">
        <v>3525</v>
      </c>
      <c r="C298" s="3" t="s">
        <v>7636</v>
      </c>
      <c r="D298" s="8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5">
      <c r="A299" s="6">
        <v>3527</v>
      </c>
      <c r="B299" s="3" t="s">
        <v>3526</v>
      </c>
      <c r="C299" s="3" t="s">
        <v>7637</v>
      </c>
      <c r="D299" s="8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5">
      <c r="A300" s="6">
        <v>3529</v>
      </c>
      <c r="B300" s="3" t="s">
        <v>3528</v>
      </c>
      <c r="C300" s="3" t="s">
        <v>7639</v>
      </c>
      <c r="D300" s="8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>
      <c r="A301" s="6">
        <v>3531</v>
      </c>
      <c r="B301" s="3" t="s">
        <v>3530</v>
      </c>
      <c r="C301" s="3" t="s">
        <v>7641</v>
      </c>
      <c r="D301" s="8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5">
      <c r="A302" s="6">
        <v>3532</v>
      </c>
      <c r="B302" s="3" t="s">
        <v>3531</v>
      </c>
      <c r="C302" s="3" t="s">
        <v>7642</v>
      </c>
      <c r="D302" s="8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5">
      <c r="A303" s="6">
        <v>3533</v>
      </c>
      <c r="B303" s="3" t="s">
        <v>3532</v>
      </c>
      <c r="C303" s="3" t="s">
        <v>7643</v>
      </c>
      <c r="D303" s="8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>
      <c r="A304" s="6">
        <v>3534</v>
      </c>
      <c r="B304" s="3" t="s">
        <v>3533</v>
      </c>
      <c r="C304" s="3" t="s">
        <v>7644</v>
      </c>
      <c r="D304" s="8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45">
      <c r="A305" s="6">
        <v>3539</v>
      </c>
      <c r="B305" s="3" t="s">
        <v>3538</v>
      </c>
      <c r="C305" s="3" t="s">
        <v>7649</v>
      </c>
      <c r="D305" s="8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45">
      <c r="A306" s="6">
        <v>3542</v>
      </c>
      <c r="B306" s="3" t="s">
        <v>3541</v>
      </c>
      <c r="C306" s="3" t="s">
        <v>7652</v>
      </c>
      <c r="D306" s="8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>
      <c r="A307" s="6">
        <v>3544</v>
      </c>
      <c r="B307" s="3" t="s">
        <v>3543</v>
      </c>
      <c r="C307" s="3" t="s">
        <v>7654</v>
      </c>
      <c r="D307" s="8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45">
      <c r="A308" s="6">
        <v>3545</v>
      </c>
      <c r="B308" s="3" t="s">
        <v>3544</v>
      </c>
      <c r="C308" s="3" t="s">
        <v>7655</v>
      </c>
      <c r="D308" s="8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45">
      <c r="A309" s="6">
        <v>3546</v>
      </c>
      <c r="B309" s="3" t="s">
        <v>3545</v>
      </c>
      <c r="C309" s="3" t="s">
        <v>7656</v>
      </c>
      <c r="D309" s="8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>
      <c r="A310" s="6">
        <v>3547</v>
      </c>
      <c r="B310" s="3" t="s">
        <v>3546</v>
      </c>
      <c r="C310" s="3" t="s">
        <v>7657</v>
      </c>
      <c r="D310" s="8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>
      <c r="A311" s="6">
        <v>3548</v>
      </c>
      <c r="B311" s="3" t="s">
        <v>3547</v>
      </c>
      <c r="C311" s="3" t="s">
        <v>7658</v>
      </c>
      <c r="D311" s="8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45">
      <c r="A312" s="6">
        <v>3551</v>
      </c>
      <c r="B312" s="3" t="s">
        <v>3550</v>
      </c>
      <c r="C312" s="3" t="s">
        <v>7661</v>
      </c>
      <c r="D312" s="8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45">
      <c r="A313" s="6">
        <v>3553</v>
      </c>
      <c r="B313" s="3" t="s">
        <v>3552</v>
      </c>
      <c r="C313" s="3" t="s">
        <v>7663</v>
      </c>
      <c r="D313" s="8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0">
      <c r="A314" s="6">
        <v>3554</v>
      </c>
      <c r="B314" s="3" t="s">
        <v>3553</v>
      </c>
      <c r="C314" s="3" t="s">
        <v>7664</v>
      </c>
      <c r="D314" s="8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5">
      <c r="A315" s="6">
        <v>3557</v>
      </c>
      <c r="B315" s="3" t="s">
        <v>3556</v>
      </c>
      <c r="C315" s="3" t="s">
        <v>7667</v>
      </c>
      <c r="D315" s="8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5">
      <c r="A316" s="6">
        <v>3561</v>
      </c>
      <c r="B316" s="3" t="s">
        <v>3560</v>
      </c>
      <c r="C316" s="3" t="s">
        <v>7671</v>
      </c>
      <c r="D316" s="8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5">
      <c r="A317" s="6">
        <v>3565</v>
      </c>
      <c r="B317" s="3" t="s">
        <v>3564</v>
      </c>
      <c r="C317" s="3" t="s">
        <v>7675</v>
      </c>
      <c r="D317" s="8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5">
      <c r="A318" s="6">
        <v>3568</v>
      </c>
      <c r="B318" s="3" t="s">
        <v>3567</v>
      </c>
      <c r="C318" s="3" t="s">
        <v>7678</v>
      </c>
      <c r="D318" s="8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45">
      <c r="A319" s="6">
        <v>3569</v>
      </c>
      <c r="B319" s="3" t="s">
        <v>3568</v>
      </c>
      <c r="C319" s="3" t="s">
        <v>7679</v>
      </c>
      <c r="D319" s="8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>
      <c r="A320" s="6">
        <v>3570</v>
      </c>
      <c r="B320" s="3" t="s">
        <v>3569</v>
      </c>
      <c r="C320" s="3" t="s">
        <v>7680</v>
      </c>
      <c r="D320" s="8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45">
      <c r="A321" s="6">
        <v>3574</v>
      </c>
      <c r="B321" s="3" t="s">
        <v>3573</v>
      </c>
      <c r="C321" s="3" t="s">
        <v>7684</v>
      </c>
      <c r="D321" s="8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5">
      <c r="A322" s="6">
        <v>3575</v>
      </c>
      <c r="B322" s="3" t="s">
        <v>3574</v>
      </c>
      <c r="C322" s="3" t="s">
        <v>7685</v>
      </c>
      <c r="D322" s="8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>
      <c r="A323" s="6">
        <v>3576</v>
      </c>
      <c r="B323" s="3" t="s">
        <v>3575</v>
      </c>
      <c r="C323" s="3" t="s">
        <v>7686</v>
      </c>
      <c r="D323" s="8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>
      <c r="A324" s="6">
        <v>3577</v>
      </c>
      <c r="B324" s="3" t="s">
        <v>3576</v>
      </c>
      <c r="C324" s="3" t="s">
        <v>7687</v>
      </c>
      <c r="D324" s="8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>
      <c r="A325" s="6">
        <v>3580</v>
      </c>
      <c r="B325" s="3" t="s">
        <v>3579</v>
      </c>
      <c r="C325" s="3" t="s">
        <v>7690</v>
      </c>
      <c r="D325" s="8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>
      <c r="A326" s="6">
        <v>3582</v>
      </c>
      <c r="B326" s="3" t="s">
        <v>3581</v>
      </c>
      <c r="C326" s="3" t="s">
        <v>7692</v>
      </c>
      <c r="D326" s="8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45">
      <c r="A327" s="6">
        <v>3583</v>
      </c>
      <c r="B327" s="3" t="s">
        <v>3582</v>
      </c>
      <c r="C327" s="3" t="s">
        <v>7693</v>
      </c>
      <c r="D327" s="8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>
      <c r="A328" s="6">
        <v>3585</v>
      </c>
      <c r="B328" s="3" t="s">
        <v>3584</v>
      </c>
      <c r="C328" s="3" t="s">
        <v>7695</v>
      </c>
      <c r="D328" s="8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>
      <c r="A329" s="6">
        <v>3586</v>
      </c>
      <c r="B329" s="3" t="s">
        <v>3585</v>
      </c>
      <c r="C329" s="3" t="s">
        <v>7696</v>
      </c>
      <c r="D329" s="8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45">
      <c r="A330" s="6">
        <v>3589</v>
      </c>
      <c r="B330" s="3" t="s">
        <v>3588</v>
      </c>
      <c r="C330" s="3" t="s">
        <v>7699</v>
      </c>
      <c r="D330" s="8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45">
      <c r="A331" s="6">
        <v>3591</v>
      </c>
      <c r="B331" s="3" t="s">
        <v>3590</v>
      </c>
      <c r="C331" s="3" t="s">
        <v>7701</v>
      </c>
      <c r="D331" s="8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>
      <c r="A332" s="6">
        <v>3592</v>
      </c>
      <c r="B332" s="3" t="s">
        <v>3591</v>
      </c>
      <c r="C332" s="3" t="s">
        <v>7702</v>
      </c>
      <c r="D332" s="8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>
      <c r="A333" s="6">
        <v>3593</v>
      </c>
      <c r="B333" s="3" t="s">
        <v>3592</v>
      </c>
      <c r="C333" s="3" t="s">
        <v>7703</v>
      </c>
      <c r="D333" s="8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45">
      <c r="A334" s="6">
        <v>3594</v>
      </c>
      <c r="B334" s="3" t="s">
        <v>3593</v>
      </c>
      <c r="C334" s="3" t="s">
        <v>7704</v>
      </c>
      <c r="D334" s="8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>
      <c r="A335" s="6">
        <v>3595</v>
      </c>
      <c r="B335" s="3" t="s">
        <v>3594</v>
      </c>
      <c r="C335" s="3" t="s">
        <v>7705</v>
      </c>
      <c r="D335" s="8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>
      <c r="A336" s="6">
        <v>3597</v>
      </c>
      <c r="B336" s="3" t="s">
        <v>3596</v>
      </c>
      <c r="C336" s="3" t="s">
        <v>7707</v>
      </c>
      <c r="D336" s="8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>
      <c r="A337" s="6">
        <v>3598</v>
      </c>
      <c r="B337" s="3" t="s">
        <v>3597</v>
      </c>
      <c r="C337" s="3" t="s">
        <v>7708</v>
      </c>
      <c r="D337" s="8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>
      <c r="A338" s="6">
        <v>3599</v>
      </c>
      <c r="B338" s="3" t="s">
        <v>3598</v>
      </c>
      <c r="C338" s="3" t="s">
        <v>7709</v>
      </c>
      <c r="D338" s="8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>
      <c r="A339" s="6">
        <v>3600</v>
      </c>
      <c r="B339" s="3" t="s">
        <v>3599</v>
      </c>
      <c r="C339" s="3" t="s">
        <v>7710</v>
      </c>
      <c r="D339" s="8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5">
      <c r="A340" s="6">
        <v>3602</v>
      </c>
      <c r="B340" s="3" t="s">
        <v>3601</v>
      </c>
      <c r="C340" s="3" t="s">
        <v>7712</v>
      </c>
      <c r="D340" s="8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45">
      <c r="A341" s="6">
        <v>3603</v>
      </c>
      <c r="B341" s="3" t="s">
        <v>3602</v>
      </c>
      <c r="C341" s="3" t="s">
        <v>7713</v>
      </c>
      <c r="D341" s="8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5">
      <c r="A342" s="6">
        <v>3604</v>
      </c>
      <c r="B342" s="3" t="s">
        <v>3603</v>
      </c>
      <c r="C342" s="3" t="s">
        <v>7714</v>
      </c>
      <c r="D342" s="8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>
      <c r="A343" s="6">
        <v>3613</v>
      </c>
      <c r="B343" s="3" t="s">
        <v>3612</v>
      </c>
      <c r="C343" s="3" t="s">
        <v>7723</v>
      </c>
      <c r="D343" s="8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>
      <c r="A344" s="6">
        <v>3614</v>
      </c>
      <c r="B344" s="3" t="s">
        <v>3439</v>
      </c>
      <c r="C344" s="3" t="s">
        <v>7724</v>
      </c>
      <c r="D344" s="8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45">
      <c r="A345" s="6">
        <v>3619</v>
      </c>
      <c r="B345" s="3" t="s">
        <v>3617</v>
      </c>
      <c r="C345" s="3" t="s">
        <v>7729</v>
      </c>
      <c r="D345" s="8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5">
      <c r="A346" s="6">
        <v>3620</v>
      </c>
      <c r="B346" s="3" t="s">
        <v>3618</v>
      </c>
      <c r="C346" s="3" t="s">
        <v>7730</v>
      </c>
      <c r="D346" s="8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45">
      <c r="A347" s="6">
        <v>3621</v>
      </c>
      <c r="B347" s="3" t="s">
        <v>3619</v>
      </c>
      <c r="C347" s="3" t="s">
        <v>7731</v>
      </c>
      <c r="D347" s="8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>
      <c r="A348" s="6">
        <v>3622</v>
      </c>
      <c r="B348" s="3" t="s">
        <v>3620</v>
      </c>
      <c r="C348" s="3" t="s">
        <v>7732</v>
      </c>
      <c r="D348" s="8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>
      <c r="A349" s="6">
        <v>3623</v>
      </c>
      <c r="B349" s="3" t="s">
        <v>3621</v>
      </c>
      <c r="C349" s="3" t="s">
        <v>7733</v>
      </c>
      <c r="D349" s="8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60">
      <c r="A350" s="6">
        <v>3624</v>
      </c>
      <c r="B350" s="3" t="s">
        <v>3622</v>
      </c>
      <c r="C350" s="3" t="s">
        <v>7734</v>
      </c>
      <c r="D350" s="8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5">
      <c r="A351" s="6">
        <v>3627</v>
      </c>
      <c r="B351" s="3" t="s">
        <v>3625</v>
      </c>
      <c r="C351" s="3" t="s">
        <v>7737</v>
      </c>
      <c r="D351" s="8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>
      <c r="A352" s="6">
        <v>3648</v>
      </c>
      <c r="B352" s="3" t="s">
        <v>3646</v>
      </c>
      <c r="C352" s="3" t="s">
        <v>7758</v>
      </c>
      <c r="D352" s="8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>
      <c r="A353" s="6">
        <v>3651</v>
      </c>
      <c r="B353" s="3" t="s">
        <v>3649</v>
      </c>
      <c r="C353" s="3" t="s">
        <v>7761</v>
      </c>
      <c r="D353" s="8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45">
      <c r="A354" s="6">
        <v>3655</v>
      </c>
      <c r="B354" s="3" t="s">
        <v>3652</v>
      </c>
      <c r="C354" s="3" t="s">
        <v>7765</v>
      </c>
      <c r="D354" s="8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>
      <c r="A355" s="6">
        <v>3658</v>
      </c>
      <c r="B355" s="3" t="s">
        <v>3655</v>
      </c>
      <c r="C355" s="3" t="s">
        <v>7768</v>
      </c>
      <c r="D355" s="8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>
      <c r="A356" s="6">
        <v>3659</v>
      </c>
      <c r="B356" s="3" t="s">
        <v>3656</v>
      </c>
      <c r="C356" s="3" t="s">
        <v>7769</v>
      </c>
      <c r="D356" s="8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45">
      <c r="A357" s="6">
        <v>3661</v>
      </c>
      <c r="B357" s="3" t="s">
        <v>3658</v>
      </c>
      <c r="C357" s="3" t="s">
        <v>7771</v>
      </c>
      <c r="D357" s="8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45">
      <c r="A358" s="6">
        <v>3664</v>
      </c>
      <c r="B358" s="3" t="s">
        <v>3661</v>
      </c>
      <c r="C358" s="3" t="s">
        <v>7774</v>
      </c>
      <c r="D358" s="8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>
      <c r="A359" s="6">
        <v>3666</v>
      </c>
      <c r="B359" s="3" t="s">
        <v>3663</v>
      </c>
      <c r="C359" s="3" t="s">
        <v>7776</v>
      </c>
      <c r="D359" s="8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45">
      <c r="A360" s="6">
        <v>3668</v>
      </c>
      <c r="B360" s="3" t="s">
        <v>3665</v>
      </c>
      <c r="C360" s="3" t="s">
        <v>7778</v>
      </c>
      <c r="D360" s="8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45">
      <c r="A361" s="6">
        <v>3671</v>
      </c>
      <c r="B361" s="3" t="s">
        <v>3668</v>
      </c>
      <c r="C361" s="3" t="s">
        <v>7781</v>
      </c>
      <c r="D361" s="8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45">
      <c r="A362" s="6">
        <v>3676</v>
      </c>
      <c r="B362" s="3" t="s">
        <v>3673</v>
      </c>
      <c r="C362" s="3" t="s">
        <v>7786</v>
      </c>
      <c r="D362" s="8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>
      <c r="A363" s="6">
        <v>3677</v>
      </c>
      <c r="B363" s="3" t="s">
        <v>3674</v>
      </c>
      <c r="C363" s="3" t="s">
        <v>7787</v>
      </c>
      <c r="D363" s="8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45">
      <c r="A364" s="6">
        <v>3679</v>
      </c>
      <c r="B364" s="3" t="s">
        <v>3676</v>
      </c>
      <c r="C364" s="3" t="s">
        <v>7789</v>
      </c>
      <c r="D364" s="8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>
      <c r="A365" s="6">
        <v>3680</v>
      </c>
      <c r="B365" s="3" t="s">
        <v>3677</v>
      </c>
      <c r="C365" s="3" t="s">
        <v>7790</v>
      </c>
      <c r="D365" s="8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5">
      <c r="A366" s="6">
        <v>3681</v>
      </c>
      <c r="B366" s="3" t="s">
        <v>3678</v>
      </c>
      <c r="C366" s="3" t="s">
        <v>7791</v>
      </c>
      <c r="D366" s="8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45">
      <c r="A367" s="6">
        <v>3682</v>
      </c>
      <c r="B367" s="3" t="s">
        <v>3679</v>
      </c>
      <c r="C367" s="3" t="s">
        <v>7792</v>
      </c>
      <c r="D367" s="8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>
      <c r="A368" s="6">
        <v>3683</v>
      </c>
      <c r="B368" s="3" t="s">
        <v>3680</v>
      </c>
      <c r="C368" s="3" t="s">
        <v>7793</v>
      </c>
      <c r="D368" s="8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45">
      <c r="A369" s="6">
        <v>3684</v>
      </c>
      <c r="B369" s="3" t="s">
        <v>3681</v>
      </c>
      <c r="C369" s="3" t="s">
        <v>7794</v>
      </c>
      <c r="D369" s="8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45">
      <c r="A370" s="6">
        <v>3685</v>
      </c>
      <c r="B370" s="3" t="s">
        <v>3682</v>
      </c>
      <c r="C370" s="3" t="s">
        <v>7795</v>
      </c>
      <c r="D370" s="8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0">
      <c r="A371" s="6">
        <v>3686</v>
      </c>
      <c r="B371" s="3" t="s">
        <v>3683</v>
      </c>
      <c r="C371" s="3" t="s">
        <v>7796</v>
      </c>
      <c r="D371" s="8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45">
      <c r="A372" s="6">
        <v>3687</v>
      </c>
      <c r="B372" s="3" t="s">
        <v>3684</v>
      </c>
      <c r="C372" s="3" t="s">
        <v>7797</v>
      </c>
      <c r="D372" s="8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5">
      <c r="A373" s="6">
        <v>3689</v>
      </c>
      <c r="B373" s="3" t="s">
        <v>3686</v>
      </c>
      <c r="C373" s="3" t="s">
        <v>7799</v>
      </c>
      <c r="D373" s="8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45">
      <c r="A374" s="6">
        <v>3690</v>
      </c>
      <c r="B374" s="3" t="s">
        <v>3687</v>
      </c>
      <c r="C374" s="3" t="s">
        <v>7800</v>
      </c>
      <c r="D374" s="8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>
      <c r="A375" s="6">
        <v>3691</v>
      </c>
      <c r="B375" s="3" t="s">
        <v>3688</v>
      </c>
      <c r="C375" s="3" t="s">
        <v>7801</v>
      </c>
      <c r="D375" s="8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>
      <c r="A376" s="6">
        <v>3692</v>
      </c>
      <c r="B376" s="3" t="s">
        <v>3689</v>
      </c>
      <c r="C376" s="3" t="s">
        <v>7802</v>
      </c>
      <c r="D376" s="8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45">
      <c r="A377" s="6">
        <v>3694</v>
      </c>
      <c r="B377" s="3" t="s">
        <v>3691</v>
      </c>
      <c r="C377" s="3" t="s">
        <v>7804</v>
      </c>
      <c r="D377" s="8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5">
      <c r="A378" s="6">
        <v>3695</v>
      </c>
      <c r="B378" s="3" t="s">
        <v>3692</v>
      </c>
      <c r="C378" s="3" t="s">
        <v>7805</v>
      </c>
      <c r="D378" s="8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>
      <c r="A379" s="6">
        <v>3698</v>
      </c>
      <c r="B379" s="3" t="s">
        <v>3695</v>
      </c>
      <c r="C379" s="3" t="s">
        <v>7808</v>
      </c>
      <c r="D379" s="8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45">
      <c r="A380" s="6">
        <v>3699</v>
      </c>
      <c r="B380" s="3" t="s">
        <v>3696</v>
      </c>
      <c r="C380" s="3" t="s">
        <v>7809</v>
      </c>
      <c r="D380" s="8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>
      <c r="A381" s="6">
        <v>3700</v>
      </c>
      <c r="B381" s="3" t="s">
        <v>3697</v>
      </c>
      <c r="C381" s="3" t="s">
        <v>7810</v>
      </c>
      <c r="D381" s="8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45">
      <c r="A382" s="6">
        <v>3703</v>
      </c>
      <c r="B382" s="3" t="s">
        <v>3700</v>
      </c>
      <c r="C382" s="3" t="s">
        <v>7813</v>
      </c>
      <c r="D382" s="8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>
      <c r="A383" s="6">
        <v>3705</v>
      </c>
      <c r="B383" s="3" t="s">
        <v>3702</v>
      </c>
      <c r="C383" s="3" t="s">
        <v>7815</v>
      </c>
      <c r="D383" s="8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0">
      <c r="A384" s="6">
        <v>3706</v>
      </c>
      <c r="B384" s="3" t="s">
        <v>3703</v>
      </c>
      <c r="C384" s="3" t="s">
        <v>7816</v>
      </c>
      <c r="D384" s="8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>
      <c r="A385" s="6">
        <v>3707</v>
      </c>
      <c r="B385" s="3" t="s">
        <v>3704</v>
      </c>
      <c r="C385" s="3" t="s">
        <v>7817</v>
      </c>
      <c r="D385" s="8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5">
      <c r="A386" s="6">
        <v>3708</v>
      </c>
      <c r="B386" s="3" t="s">
        <v>3705</v>
      </c>
      <c r="C386" s="3" t="s">
        <v>7818</v>
      </c>
      <c r="D386" s="8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>
      <c r="A387" s="6">
        <v>3710</v>
      </c>
      <c r="B387" s="3" t="s">
        <v>3707</v>
      </c>
      <c r="C387" s="3" t="s">
        <v>7820</v>
      </c>
      <c r="D387" s="8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>
      <c r="A388" s="6">
        <v>3711</v>
      </c>
      <c r="B388" s="3" t="s">
        <v>3708</v>
      </c>
      <c r="C388" s="3" t="s">
        <v>7821</v>
      </c>
      <c r="D388" s="8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45">
      <c r="A389" s="6">
        <v>3712</v>
      </c>
      <c r="B389" s="3" t="s">
        <v>3709</v>
      </c>
      <c r="C389" s="3" t="s">
        <v>7822</v>
      </c>
      <c r="D389" s="8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>
      <c r="A390" s="6">
        <v>3713</v>
      </c>
      <c r="B390" s="3" t="s">
        <v>3710</v>
      </c>
      <c r="C390" s="3" t="s">
        <v>7823</v>
      </c>
      <c r="D390" s="8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5">
      <c r="A391" s="6">
        <v>3714</v>
      </c>
      <c r="B391" s="3" t="s">
        <v>3711</v>
      </c>
      <c r="C391" s="3" t="s">
        <v>7824</v>
      </c>
      <c r="D391" s="8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>
      <c r="A392" s="6">
        <v>3716</v>
      </c>
      <c r="B392" s="3" t="s">
        <v>3713</v>
      </c>
      <c r="C392" s="3" t="s">
        <v>7826</v>
      </c>
      <c r="D392" s="8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>
      <c r="A393" s="6">
        <v>3720</v>
      </c>
      <c r="B393" s="3" t="s">
        <v>3717</v>
      </c>
      <c r="C393" s="3" t="s">
        <v>7830</v>
      </c>
      <c r="D393" s="8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5">
      <c r="A394" s="6">
        <v>3721</v>
      </c>
      <c r="B394" s="3" t="s">
        <v>3718</v>
      </c>
      <c r="C394" s="3" t="s">
        <v>7831</v>
      </c>
      <c r="D394" s="8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45">
      <c r="A395" s="6">
        <v>3726</v>
      </c>
      <c r="B395" s="3" t="s">
        <v>3723</v>
      </c>
      <c r="C395" s="3" t="s">
        <v>7836</v>
      </c>
      <c r="D395" s="8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0">
      <c r="A396" s="6">
        <v>3727</v>
      </c>
      <c r="B396" s="3" t="s">
        <v>3724</v>
      </c>
      <c r="C396" s="3" t="s">
        <v>7837</v>
      </c>
      <c r="D396" s="8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45">
      <c r="A397" s="6">
        <v>3810</v>
      </c>
      <c r="B397" s="3" t="s">
        <v>3807</v>
      </c>
      <c r="C397" s="3" t="s">
        <v>7920</v>
      </c>
      <c r="D397" s="8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45">
      <c r="A398" s="6">
        <v>3813</v>
      </c>
      <c r="B398" s="3" t="s">
        <v>3810</v>
      </c>
      <c r="C398" s="3" t="s">
        <v>7923</v>
      </c>
      <c r="D398" s="8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45">
      <c r="A399" s="6">
        <v>3814</v>
      </c>
      <c r="B399" s="3" t="s">
        <v>3811</v>
      </c>
      <c r="C399" s="3" t="s">
        <v>7924</v>
      </c>
      <c r="D399" s="8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5">
      <c r="A400" s="6">
        <v>3816</v>
      </c>
      <c r="B400" s="3" t="s">
        <v>3813</v>
      </c>
      <c r="C400" s="3" t="s">
        <v>7926</v>
      </c>
      <c r="D400" s="8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5">
      <c r="A401" s="6">
        <v>3817</v>
      </c>
      <c r="B401" s="3" t="s">
        <v>3814</v>
      </c>
      <c r="C401" s="3" t="s">
        <v>7927</v>
      </c>
      <c r="D401" s="8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>
      <c r="A402" s="6">
        <v>3818</v>
      </c>
      <c r="B402" s="3" t="s">
        <v>3815</v>
      </c>
      <c r="C402" s="3" t="s">
        <v>7928</v>
      </c>
      <c r="D402" s="8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>
      <c r="A403" s="6">
        <v>3819</v>
      </c>
      <c r="B403" s="3" t="s">
        <v>3816</v>
      </c>
      <c r="C403" s="3" t="s">
        <v>7817</v>
      </c>
      <c r="D403" s="8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45">
      <c r="A404" s="6">
        <v>3821</v>
      </c>
      <c r="B404" s="3" t="s">
        <v>3818</v>
      </c>
      <c r="C404" s="3" t="s">
        <v>7930</v>
      </c>
      <c r="D404" s="8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>
      <c r="A405" s="6">
        <v>3823</v>
      </c>
      <c r="B405" s="3" t="s">
        <v>3820</v>
      </c>
      <c r="C405" s="3" t="s">
        <v>7932</v>
      </c>
      <c r="D405" s="8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45">
      <c r="A406" s="6">
        <v>3825</v>
      </c>
      <c r="B406" s="3" t="s">
        <v>3822</v>
      </c>
      <c r="C406" s="3" t="s">
        <v>7934</v>
      </c>
      <c r="D406" s="8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45">
      <c r="A407" s="6">
        <v>3828</v>
      </c>
      <c r="B407" s="3" t="s">
        <v>3825</v>
      </c>
      <c r="C407" s="3" t="s">
        <v>7937</v>
      </c>
      <c r="D407" s="8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45">
      <c r="A408" s="6">
        <v>3829</v>
      </c>
      <c r="B408" s="3" t="s">
        <v>3826</v>
      </c>
      <c r="C408" s="3" t="s">
        <v>7938</v>
      </c>
      <c r="D408" s="8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>
      <c r="A409" s="6">
        <v>3830</v>
      </c>
      <c r="B409" s="3" t="s">
        <v>3827</v>
      </c>
      <c r="C409" s="3" t="s">
        <v>7939</v>
      </c>
      <c r="D409" s="8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45">
      <c r="A410" s="6">
        <v>3831</v>
      </c>
      <c r="B410" s="3" t="s">
        <v>3828</v>
      </c>
      <c r="C410" s="3" t="s">
        <v>7940</v>
      </c>
      <c r="D410" s="8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5">
      <c r="A411" s="6">
        <v>3832</v>
      </c>
      <c r="B411" s="3" t="s">
        <v>3829</v>
      </c>
      <c r="C411" s="3" t="s">
        <v>7941</v>
      </c>
      <c r="D411" s="8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>
      <c r="A412" s="6">
        <v>3836</v>
      </c>
      <c r="B412" s="3" t="s">
        <v>3833</v>
      </c>
      <c r="C412" s="3" t="s">
        <v>7945</v>
      </c>
      <c r="D412" s="8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45">
      <c r="A413" s="6">
        <v>3839</v>
      </c>
      <c r="B413" s="3" t="s">
        <v>3836</v>
      </c>
      <c r="C413" s="3" t="s">
        <v>7948</v>
      </c>
      <c r="D413" s="8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29" priority="4" operator="equal">
      <formula>"canceled"</formula>
    </cfRule>
    <cfRule type="cellIs" dxfId="28" priority="5" operator="equal">
      <formula>"failed"</formula>
    </cfRule>
    <cfRule type="cellIs" dxfId="27" priority="6" operator="equal">
      <formula>"successful"</formula>
    </cfRule>
    <cfRule type="cellIs" dxfId="26" priority="7" operator="equal">
      <formula>"live"</formula>
    </cfRule>
    <cfRule type="cellIs" dxfId="25" priority="8" operator="equal">
      <formula>"live"</formula>
    </cfRule>
  </conditionalFormatting>
  <conditionalFormatting sqref="O2:O413 O1: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C5F15-46AA-481F-B59F-6A31C63A4E18}">
  <dimension ref="A1:T251"/>
  <sheetViews>
    <sheetView workbookViewId="0">
      <selection activeCell="S3" sqref="S3"/>
    </sheetView>
  </sheetViews>
  <sheetFormatPr defaultRowHeight="15"/>
  <cols>
    <col min="2" max="2" width="23.28515625" customWidth="1"/>
    <col min="3" max="3" width="44" customWidth="1"/>
    <col min="19" max="19" width="22.85546875" bestFit="1" customWidth="1"/>
    <col min="20" max="20" width="21.85546875" bestFit="1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2843</v>
      </c>
      <c r="B2" s="3" t="s">
        <v>2843</v>
      </c>
      <c r="C2" s="3" t="s">
        <v>6953</v>
      </c>
      <c r="D2" s="8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60">
      <c r="A3" s="6">
        <v>2845</v>
      </c>
      <c r="B3" s="3" t="s">
        <v>2845</v>
      </c>
      <c r="C3" s="3" t="s">
        <v>6955</v>
      </c>
      <c r="D3" s="8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60">
      <c r="A4" s="6">
        <v>2846</v>
      </c>
      <c r="B4" s="3" t="s">
        <v>2846</v>
      </c>
      <c r="C4" s="3" t="s">
        <v>6956</v>
      </c>
      <c r="D4" s="8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5">
      <c r="A5" s="6">
        <v>2847</v>
      </c>
      <c r="B5" s="3" t="s">
        <v>2847</v>
      </c>
      <c r="C5" s="3" t="s">
        <v>6957</v>
      </c>
      <c r="D5" s="8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60">
      <c r="A6" s="6">
        <v>2848</v>
      </c>
      <c r="B6" s="3" t="s">
        <v>2848</v>
      </c>
      <c r="C6" s="3" t="s">
        <v>6958</v>
      </c>
      <c r="D6" s="8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5">
      <c r="A7" s="6">
        <v>2850</v>
      </c>
      <c r="B7" s="3" t="s">
        <v>2850</v>
      </c>
      <c r="C7" s="3" t="s">
        <v>6960</v>
      </c>
      <c r="D7" s="8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>
      <c r="A8" s="6">
        <v>2852</v>
      </c>
      <c r="B8" s="3" t="s">
        <v>2852</v>
      </c>
      <c r="C8" s="3" t="s">
        <v>6962</v>
      </c>
      <c r="D8" s="8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>
      <c r="A9" s="6">
        <v>2855</v>
      </c>
      <c r="B9" s="3" t="s">
        <v>2855</v>
      </c>
      <c r="C9" s="3" t="s">
        <v>6965</v>
      </c>
      <c r="D9" s="8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5">
      <c r="A10" s="6">
        <v>2856</v>
      </c>
      <c r="B10" s="3" t="s">
        <v>2856</v>
      </c>
      <c r="C10" s="3" t="s">
        <v>6966</v>
      </c>
      <c r="D10" s="8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>
      <c r="A11" s="6">
        <v>2860</v>
      </c>
      <c r="B11" s="3" t="s">
        <v>2860</v>
      </c>
      <c r="C11" s="3" t="s">
        <v>6970</v>
      </c>
      <c r="D11" s="8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>
      <c r="A12" s="6">
        <v>2862</v>
      </c>
      <c r="B12" s="3" t="s">
        <v>2862</v>
      </c>
      <c r="C12" s="3" t="s">
        <v>6972</v>
      </c>
      <c r="D12" s="8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5">
      <c r="A13" s="6">
        <v>2863</v>
      </c>
      <c r="B13" s="3" t="s">
        <v>2863</v>
      </c>
      <c r="C13" s="3" t="s">
        <v>6973</v>
      </c>
      <c r="D13" s="8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5">
      <c r="A14" s="6">
        <v>2865</v>
      </c>
      <c r="B14" s="3" t="s">
        <v>2865</v>
      </c>
      <c r="C14" s="3" t="s">
        <v>6975</v>
      </c>
      <c r="D14" s="8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5">
      <c r="A15" s="6">
        <v>2866</v>
      </c>
      <c r="B15" s="3" t="s">
        <v>2866</v>
      </c>
      <c r="C15" s="3" t="s">
        <v>6976</v>
      </c>
      <c r="D15" s="8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60">
      <c r="A16" s="6">
        <v>2867</v>
      </c>
      <c r="B16" s="3" t="s">
        <v>2867</v>
      </c>
      <c r="C16" s="3" t="s">
        <v>6977</v>
      </c>
      <c r="D16" s="8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>
      <c r="A17" s="6">
        <v>2868</v>
      </c>
      <c r="B17" s="3" t="s">
        <v>2868</v>
      </c>
      <c r="C17" s="3" t="s">
        <v>6978</v>
      </c>
      <c r="D17" s="8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60">
      <c r="A18" s="6">
        <v>2869</v>
      </c>
      <c r="B18" s="3" t="s">
        <v>2869</v>
      </c>
      <c r="C18" s="3" t="s">
        <v>6979</v>
      </c>
      <c r="D18" s="8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60">
      <c r="A19" s="6">
        <v>2870</v>
      </c>
      <c r="B19" s="3" t="s">
        <v>2870</v>
      </c>
      <c r="C19" s="3" t="s">
        <v>6980</v>
      </c>
      <c r="D19" s="8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5">
      <c r="A20" s="6">
        <v>2871</v>
      </c>
      <c r="B20" s="3" t="s">
        <v>2871</v>
      </c>
      <c r="C20" s="3" t="s">
        <v>6981</v>
      </c>
      <c r="D20" s="8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>
      <c r="A21" s="6">
        <v>2872</v>
      </c>
      <c r="B21" s="3" t="s">
        <v>2872</v>
      </c>
      <c r="C21" s="3" t="s">
        <v>6982</v>
      </c>
      <c r="D21" s="8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>
      <c r="A22" s="6">
        <v>2873</v>
      </c>
      <c r="B22" s="3" t="s">
        <v>2873</v>
      </c>
      <c r="C22" s="3" t="s">
        <v>6983</v>
      </c>
      <c r="D22" s="8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5">
      <c r="A23" s="6">
        <v>2874</v>
      </c>
      <c r="B23" s="3" t="s">
        <v>2874</v>
      </c>
      <c r="C23" s="3" t="s">
        <v>6984</v>
      </c>
      <c r="D23" s="8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5">
      <c r="A24" s="6">
        <v>2875</v>
      </c>
      <c r="B24" s="3" t="s">
        <v>2875</v>
      </c>
      <c r="C24" s="3" t="s">
        <v>6985</v>
      </c>
      <c r="D24" s="8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5">
      <c r="A25" s="6">
        <v>2876</v>
      </c>
      <c r="B25" s="3" t="s">
        <v>2876</v>
      </c>
      <c r="C25" s="3" t="s">
        <v>6986</v>
      </c>
      <c r="D25" s="8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5">
      <c r="A26" s="6">
        <v>2877</v>
      </c>
      <c r="B26" s="3" t="s">
        <v>2877</v>
      </c>
      <c r="C26" s="3" t="s">
        <v>6987</v>
      </c>
      <c r="D26" s="8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5">
      <c r="A27" s="6">
        <v>2879</v>
      </c>
      <c r="B27" s="3" t="s">
        <v>2879</v>
      </c>
      <c r="C27" s="3" t="s">
        <v>6989</v>
      </c>
      <c r="D27" s="8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5">
      <c r="A28" s="6">
        <v>2880</v>
      </c>
      <c r="B28" s="3" t="s">
        <v>2880</v>
      </c>
      <c r="C28" s="3" t="s">
        <v>6990</v>
      </c>
      <c r="D28" s="8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5">
      <c r="A29" s="6">
        <v>2881</v>
      </c>
      <c r="B29" s="3" t="s">
        <v>2881</v>
      </c>
      <c r="C29" s="3" t="s">
        <v>6991</v>
      </c>
      <c r="D29" s="8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5">
      <c r="A30" s="6">
        <v>2882</v>
      </c>
      <c r="B30" s="3" t="s">
        <v>2882</v>
      </c>
      <c r="C30" s="3" t="s">
        <v>6992</v>
      </c>
      <c r="D30" s="8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60">
      <c r="A31" s="6">
        <v>2883</v>
      </c>
      <c r="B31" s="3" t="s">
        <v>2883</v>
      </c>
      <c r="C31" s="3" t="s">
        <v>6993</v>
      </c>
      <c r="D31" s="8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>
      <c r="A32" s="6">
        <v>2884</v>
      </c>
      <c r="B32" s="3" t="s">
        <v>2884</v>
      </c>
      <c r="C32" s="3" t="s">
        <v>6994</v>
      </c>
      <c r="D32" s="8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>
      <c r="A33" s="6">
        <v>2885</v>
      </c>
      <c r="B33" s="3" t="s">
        <v>2885</v>
      </c>
      <c r="C33" s="3" t="s">
        <v>6995</v>
      </c>
      <c r="D33" s="8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5">
      <c r="A34" s="6">
        <v>2886</v>
      </c>
      <c r="B34" s="3" t="s">
        <v>2886</v>
      </c>
      <c r="C34" s="3" t="s">
        <v>6996</v>
      </c>
      <c r="D34" s="8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5">
      <c r="A35" s="6">
        <v>2887</v>
      </c>
      <c r="B35" s="3" t="s">
        <v>2887</v>
      </c>
      <c r="C35" s="3" t="s">
        <v>6997</v>
      </c>
      <c r="D35" s="8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5">
      <c r="A36" s="6">
        <v>2888</v>
      </c>
      <c r="B36" s="3" t="s">
        <v>2888</v>
      </c>
      <c r="C36" s="3" t="s">
        <v>6998</v>
      </c>
      <c r="D36" s="8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>
      <c r="A37" s="6">
        <v>2889</v>
      </c>
      <c r="B37" s="3" t="s">
        <v>2889</v>
      </c>
      <c r="C37" s="3" t="s">
        <v>6999</v>
      </c>
      <c r="D37" s="8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5">
      <c r="A38" s="6">
        <v>2890</v>
      </c>
      <c r="B38" s="3" t="s">
        <v>2890</v>
      </c>
      <c r="C38" s="3" t="s">
        <v>7000</v>
      </c>
      <c r="D38" s="8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5">
      <c r="A39" s="6">
        <v>2891</v>
      </c>
      <c r="B39" s="3" t="s">
        <v>2891</v>
      </c>
      <c r="C39" s="3" t="s">
        <v>7001</v>
      </c>
      <c r="D39" s="8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>
      <c r="A40" s="6">
        <v>2892</v>
      </c>
      <c r="B40" s="3" t="s">
        <v>2892</v>
      </c>
      <c r="C40" s="3" t="s">
        <v>7002</v>
      </c>
      <c r="D40" s="8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>
      <c r="A41" s="6">
        <v>2893</v>
      </c>
      <c r="B41" s="3" t="s">
        <v>2893</v>
      </c>
      <c r="C41" s="3" t="s">
        <v>7003</v>
      </c>
      <c r="D41" s="8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>
      <c r="A42" s="6">
        <v>2894</v>
      </c>
      <c r="B42" s="3" t="s">
        <v>2894</v>
      </c>
      <c r="C42" s="3" t="s">
        <v>7004</v>
      </c>
      <c r="D42" s="8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5">
      <c r="A43" s="6">
        <v>2895</v>
      </c>
      <c r="B43" s="3" t="s">
        <v>2895</v>
      </c>
      <c r="C43" s="3" t="s">
        <v>7005</v>
      </c>
      <c r="D43" s="8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5">
      <c r="A44" s="6">
        <v>2896</v>
      </c>
      <c r="B44" s="3" t="s">
        <v>2896</v>
      </c>
      <c r="C44" s="3" t="s">
        <v>7006</v>
      </c>
      <c r="D44" s="8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5">
      <c r="A45" s="6">
        <v>2897</v>
      </c>
      <c r="B45" s="3" t="s">
        <v>2897</v>
      </c>
      <c r="C45" s="3" t="s">
        <v>7007</v>
      </c>
      <c r="D45" s="8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5">
      <c r="A46" s="6">
        <v>2898</v>
      </c>
      <c r="B46" s="3" t="s">
        <v>2898</v>
      </c>
      <c r="C46" s="3" t="s">
        <v>7008</v>
      </c>
      <c r="D46" s="8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5">
      <c r="A47" s="6">
        <v>2899</v>
      </c>
      <c r="B47" s="3" t="s">
        <v>2899</v>
      </c>
      <c r="C47" s="3" t="s">
        <v>7009</v>
      </c>
      <c r="D47" s="8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>
      <c r="A48" s="6">
        <v>2900</v>
      </c>
      <c r="B48" s="3" t="s">
        <v>2900</v>
      </c>
      <c r="C48" s="3" t="s">
        <v>7010</v>
      </c>
      <c r="D48" s="8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5">
      <c r="A49" s="6">
        <v>2901</v>
      </c>
      <c r="B49" s="3" t="s">
        <v>2901</v>
      </c>
      <c r="C49" s="3" t="s">
        <v>7011</v>
      </c>
      <c r="D49" s="8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45">
      <c r="A50" s="6">
        <v>2902</v>
      </c>
      <c r="B50" s="3" t="s">
        <v>2902</v>
      </c>
      <c r="C50" s="3" t="s">
        <v>7012</v>
      </c>
      <c r="D50" s="8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5">
      <c r="A51" s="6">
        <v>2903</v>
      </c>
      <c r="B51" s="3" t="s">
        <v>2903</v>
      </c>
      <c r="C51" s="3" t="s">
        <v>7013</v>
      </c>
      <c r="D51" s="8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5">
      <c r="A52" s="6">
        <v>2905</v>
      </c>
      <c r="B52" s="3" t="s">
        <v>2905</v>
      </c>
      <c r="C52" s="3" t="s">
        <v>7015</v>
      </c>
      <c r="D52" s="8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60">
      <c r="A53" s="6">
        <v>2906</v>
      </c>
      <c r="B53" s="3" t="s">
        <v>2906</v>
      </c>
      <c r="C53" s="3" t="s">
        <v>7016</v>
      </c>
      <c r="D53" s="8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5">
      <c r="A54" s="6">
        <v>2907</v>
      </c>
      <c r="B54" s="3" t="s">
        <v>2907</v>
      </c>
      <c r="C54" s="3" t="s">
        <v>7017</v>
      </c>
      <c r="D54" s="8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>
      <c r="A55" s="6">
        <v>2908</v>
      </c>
      <c r="B55" s="3" t="s">
        <v>2908</v>
      </c>
      <c r="C55" s="3" t="s">
        <v>7018</v>
      </c>
      <c r="D55" s="8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60">
      <c r="A56" s="6">
        <v>2909</v>
      </c>
      <c r="B56" s="3" t="s">
        <v>2909</v>
      </c>
      <c r="C56" s="3" t="s">
        <v>7019</v>
      </c>
      <c r="D56" s="8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60">
      <c r="A57" s="6">
        <v>2911</v>
      </c>
      <c r="B57" s="3" t="s">
        <v>2911</v>
      </c>
      <c r="C57" s="3" t="s">
        <v>7021</v>
      </c>
      <c r="D57" s="8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5">
      <c r="A58" s="6">
        <v>2912</v>
      </c>
      <c r="B58" s="3" t="s">
        <v>2912</v>
      </c>
      <c r="C58" s="3" t="s">
        <v>7022</v>
      </c>
      <c r="D58" s="8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5">
      <c r="A59" s="6">
        <v>2913</v>
      </c>
      <c r="B59" s="3" t="s">
        <v>2913</v>
      </c>
      <c r="C59" s="3" t="s">
        <v>7023</v>
      </c>
      <c r="D59" s="8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5">
      <c r="A60" s="6">
        <v>2917</v>
      </c>
      <c r="B60" s="3" t="s">
        <v>2917</v>
      </c>
      <c r="C60" s="3" t="s">
        <v>7027</v>
      </c>
      <c r="D60" s="8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5">
      <c r="A61" s="6">
        <v>2918</v>
      </c>
      <c r="B61" s="3" t="s">
        <v>2918</v>
      </c>
      <c r="C61" s="3" t="s">
        <v>7028</v>
      </c>
      <c r="D61" s="8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>
      <c r="A62" s="6">
        <v>2919</v>
      </c>
      <c r="B62" s="3" t="s">
        <v>2919</v>
      </c>
      <c r="C62" s="3" t="s">
        <v>7029</v>
      </c>
      <c r="D62" s="8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45">
      <c r="A63" s="6">
        <v>3728</v>
      </c>
      <c r="B63" s="3" t="s">
        <v>3725</v>
      </c>
      <c r="C63" s="3" t="s">
        <v>7838</v>
      </c>
      <c r="D63" s="8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5">
      <c r="A64" s="6">
        <v>3729</v>
      </c>
      <c r="B64" s="3" t="s">
        <v>3726</v>
      </c>
      <c r="C64" s="3" t="s">
        <v>7839</v>
      </c>
      <c r="D64" s="8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5">
      <c r="A65" s="6">
        <v>3730</v>
      </c>
      <c r="B65" s="3" t="s">
        <v>3727</v>
      </c>
      <c r="C65" s="3" t="s">
        <v>7840</v>
      </c>
      <c r="D65" s="8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5">
      <c r="A66" s="6">
        <v>3731</v>
      </c>
      <c r="B66" s="3" t="s">
        <v>3728</v>
      </c>
      <c r="C66" s="3" t="s">
        <v>7841</v>
      </c>
      <c r="D66" s="8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>
      <c r="A67" s="6">
        <v>3733</v>
      </c>
      <c r="B67" s="3" t="s">
        <v>3730</v>
      </c>
      <c r="C67" s="3" t="s">
        <v>7843</v>
      </c>
      <c r="D67" s="8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>
      <c r="A68" s="6">
        <v>3734</v>
      </c>
      <c r="B68" s="3" t="s">
        <v>3731</v>
      </c>
      <c r="C68" s="3" t="s">
        <v>7844</v>
      </c>
      <c r="D68" s="8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>
      <c r="A69" s="6">
        <v>3737</v>
      </c>
      <c r="B69" s="3" t="s">
        <v>3734</v>
      </c>
      <c r="C69" s="3" t="s">
        <v>7847</v>
      </c>
      <c r="D69" s="8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5">
      <c r="A70" s="6">
        <v>3740</v>
      </c>
      <c r="B70" s="3" t="s">
        <v>3737</v>
      </c>
      <c r="C70" s="3" t="s">
        <v>7850</v>
      </c>
      <c r="D70" s="8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>
      <c r="A71" s="6">
        <v>3741</v>
      </c>
      <c r="B71" s="3" t="s">
        <v>3738</v>
      </c>
      <c r="C71" s="3" t="s">
        <v>7851</v>
      </c>
      <c r="D71" s="8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5">
      <c r="A72" s="6">
        <v>3742</v>
      </c>
      <c r="B72" s="3" t="s">
        <v>3739</v>
      </c>
      <c r="C72" s="3" t="s">
        <v>7852</v>
      </c>
      <c r="D72" s="8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>
      <c r="A73" s="6">
        <v>3743</v>
      </c>
      <c r="B73" s="3" t="s">
        <v>3740</v>
      </c>
      <c r="C73" s="3" t="s">
        <v>7853</v>
      </c>
      <c r="D73" s="8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>
      <c r="A74" s="6">
        <v>3744</v>
      </c>
      <c r="B74" s="3" t="s">
        <v>3741</v>
      </c>
      <c r="C74" s="3" t="s">
        <v>7854</v>
      </c>
      <c r="D74" s="8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5">
      <c r="A75" s="6">
        <v>3745</v>
      </c>
      <c r="B75" s="3" t="s">
        <v>3742</v>
      </c>
      <c r="C75" s="3" t="s">
        <v>7855</v>
      </c>
      <c r="D75" s="8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>
      <c r="A76" s="6">
        <v>3746</v>
      </c>
      <c r="B76" s="3" t="s">
        <v>3743</v>
      </c>
      <c r="C76" s="3" t="s">
        <v>7856</v>
      </c>
      <c r="D76" s="8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5">
      <c r="A77" s="6">
        <v>3841</v>
      </c>
      <c r="B77" s="3" t="s">
        <v>3838</v>
      </c>
      <c r="C77" s="3" t="s">
        <v>7950</v>
      </c>
      <c r="D77" s="8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5">
      <c r="A78" s="6">
        <v>3843</v>
      </c>
      <c r="B78" s="3" t="s">
        <v>3840</v>
      </c>
      <c r="C78" s="3" t="s">
        <v>7952</v>
      </c>
      <c r="D78" s="8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5">
      <c r="A79" s="6">
        <v>3844</v>
      </c>
      <c r="B79" s="3" t="s">
        <v>3841</v>
      </c>
      <c r="C79" s="3" t="s">
        <v>7953</v>
      </c>
      <c r="D79" s="8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>
      <c r="A80" s="6">
        <v>3845</v>
      </c>
      <c r="B80" s="3" t="s">
        <v>3842</v>
      </c>
      <c r="C80" s="3" t="s">
        <v>7954</v>
      </c>
      <c r="D80" s="8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5">
      <c r="A81" s="6">
        <v>3846</v>
      </c>
      <c r="B81" s="3" t="s">
        <v>3843</v>
      </c>
      <c r="C81" s="3" t="s">
        <v>7955</v>
      </c>
      <c r="D81" s="8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>
      <c r="A82" s="6">
        <v>3847</v>
      </c>
      <c r="B82" s="3" t="s">
        <v>3844</v>
      </c>
      <c r="C82" s="3" t="s">
        <v>7956</v>
      </c>
      <c r="D82" s="8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5">
      <c r="A83" s="6">
        <v>3848</v>
      </c>
      <c r="B83" s="3" t="s">
        <v>3845</v>
      </c>
      <c r="C83" s="3" t="s">
        <v>7957</v>
      </c>
      <c r="D83" s="8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>
      <c r="A84" s="6">
        <v>3850</v>
      </c>
      <c r="B84" s="3" t="s">
        <v>3847</v>
      </c>
      <c r="C84" s="3" t="s">
        <v>7959</v>
      </c>
      <c r="D84" s="8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5">
      <c r="A85" s="6">
        <v>3852</v>
      </c>
      <c r="B85" s="3" t="s">
        <v>3849</v>
      </c>
      <c r="C85" s="3" t="s">
        <v>7961</v>
      </c>
      <c r="D85" s="8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>
      <c r="A86" s="6">
        <v>3853</v>
      </c>
      <c r="B86" s="3" t="s">
        <v>3850</v>
      </c>
      <c r="C86" s="3" t="s">
        <v>7962</v>
      </c>
      <c r="D86" s="8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>
      <c r="A87" s="6">
        <v>3854</v>
      </c>
      <c r="B87" s="3" t="s">
        <v>3851</v>
      </c>
      <c r="C87" s="3" t="s">
        <v>7963</v>
      </c>
      <c r="D87" s="8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5">
      <c r="A88" s="6">
        <v>3855</v>
      </c>
      <c r="B88" s="3" t="s">
        <v>3852</v>
      </c>
      <c r="C88" s="3" t="s">
        <v>7964</v>
      </c>
      <c r="D88" s="8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>
      <c r="A89" s="6">
        <v>3856</v>
      </c>
      <c r="B89" s="3" t="s">
        <v>3853</v>
      </c>
      <c r="C89" s="3" t="s">
        <v>7965</v>
      </c>
      <c r="D89" s="8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5">
      <c r="A90" s="6">
        <v>3857</v>
      </c>
      <c r="B90" s="3" t="s">
        <v>3854</v>
      </c>
      <c r="C90" s="3" t="s">
        <v>7966</v>
      </c>
      <c r="D90" s="8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5">
      <c r="A91" s="6">
        <v>3859</v>
      </c>
      <c r="B91" s="3" t="s">
        <v>3856</v>
      </c>
      <c r="C91" s="3" t="s">
        <v>7968</v>
      </c>
      <c r="D91" s="8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60">
      <c r="A92" s="6">
        <v>3860</v>
      </c>
      <c r="B92" s="3" t="s">
        <v>3857</v>
      </c>
      <c r="C92" s="3" t="s">
        <v>7969</v>
      </c>
      <c r="D92" s="8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>
      <c r="A93" s="6">
        <v>3861</v>
      </c>
      <c r="B93" s="3" t="s">
        <v>3858</v>
      </c>
      <c r="C93" s="3" t="s">
        <v>7970</v>
      </c>
      <c r="D93" s="8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>
      <c r="A94" s="6">
        <v>3862</v>
      </c>
      <c r="B94" s="3" t="s">
        <v>3859</v>
      </c>
      <c r="C94" s="3" t="s">
        <v>7971</v>
      </c>
      <c r="D94" s="8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5">
      <c r="A95" s="6">
        <v>3863</v>
      </c>
      <c r="B95" s="3" t="s">
        <v>3860</v>
      </c>
      <c r="C95" s="3" t="s">
        <v>7972</v>
      </c>
      <c r="D95" s="8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5">
      <c r="A96" s="6">
        <v>3864</v>
      </c>
      <c r="B96" s="3" t="s">
        <v>3861</v>
      </c>
      <c r="C96" s="3" t="s">
        <v>7973</v>
      </c>
      <c r="D96" s="8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>
      <c r="A97" s="6">
        <v>3866</v>
      </c>
      <c r="B97" s="3" t="s">
        <v>3863</v>
      </c>
      <c r="C97" s="3" t="s">
        <v>7975</v>
      </c>
      <c r="D97" s="8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5">
      <c r="A98" s="6">
        <v>3867</v>
      </c>
      <c r="B98" s="3" t="s">
        <v>3864</v>
      </c>
      <c r="C98" s="3" t="s">
        <v>7976</v>
      </c>
      <c r="D98" s="8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5">
      <c r="A99" s="6">
        <v>3889</v>
      </c>
      <c r="B99" s="3" t="s">
        <v>3886</v>
      </c>
      <c r="C99" s="3" t="s">
        <v>7997</v>
      </c>
      <c r="D99" s="8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5">
      <c r="A100" s="6">
        <v>3890</v>
      </c>
      <c r="B100" s="3" t="s">
        <v>3887</v>
      </c>
      <c r="C100" s="3" t="s">
        <v>7998</v>
      </c>
      <c r="D100" s="8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>
      <c r="A101" s="6">
        <v>3891</v>
      </c>
      <c r="B101" s="3" t="s">
        <v>3888</v>
      </c>
      <c r="C101" s="3" t="s">
        <v>7999</v>
      </c>
      <c r="D101" s="8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5">
      <c r="A102" s="6">
        <v>3892</v>
      </c>
      <c r="B102" s="3" t="s">
        <v>3889</v>
      </c>
      <c r="C102" s="3" t="s">
        <v>8000</v>
      </c>
      <c r="D102" s="8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>
      <c r="A103" s="6">
        <v>3893</v>
      </c>
      <c r="B103" s="3" t="s">
        <v>3890</v>
      </c>
      <c r="C103" s="3" t="s">
        <v>8001</v>
      </c>
      <c r="D103" s="8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5">
      <c r="A104" s="6">
        <v>3894</v>
      </c>
      <c r="B104" s="3" t="s">
        <v>3891</v>
      </c>
      <c r="C104" s="3" t="s">
        <v>8002</v>
      </c>
      <c r="D104" s="8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5">
      <c r="A105" s="6">
        <v>3895</v>
      </c>
      <c r="B105" s="3" t="s">
        <v>3892</v>
      </c>
      <c r="C105" s="3" t="s">
        <v>8003</v>
      </c>
      <c r="D105" s="8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5">
      <c r="A106" s="6">
        <v>3896</v>
      </c>
      <c r="B106" s="3" t="s">
        <v>3893</v>
      </c>
      <c r="C106" s="3" t="s">
        <v>8004</v>
      </c>
      <c r="D106" s="8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5">
      <c r="A107" s="6">
        <v>3899</v>
      </c>
      <c r="B107" s="3" t="s">
        <v>3896</v>
      </c>
      <c r="C107" s="3" t="s">
        <v>8007</v>
      </c>
      <c r="D107" s="8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45">
      <c r="A108" s="6">
        <v>3900</v>
      </c>
      <c r="B108" s="3" t="s">
        <v>3897</v>
      </c>
      <c r="C108" s="3" t="s">
        <v>8008</v>
      </c>
      <c r="D108" s="8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5">
      <c r="A109" s="6">
        <v>3901</v>
      </c>
      <c r="B109" s="3" t="s">
        <v>3898</v>
      </c>
      <c r="C109" s="3" t="s">
        <v>8009</v>
      </c>
      <c r="D109" s="8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>
      <c r="A110" s="6">
        <v>3903</v>
      </c>
      <c r="B110" s="3" t="s">
        <v>3900</v>
      </c>
      <c r="C110" s="3" t="s">
        <v>8011</v>
      </c>
      <c r="D110" s="8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>
      <c r="A111" s="6">
        <v>3904</v>
      </c>
      <c r="B111" s="3" t="s">
        <v>3901</v>
      </c>
      <c r="C111" s="3" t="s">
        <v>8012</v>
      </c>
      <c r="D111" s="8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45">
      <c r="A112" s="6">
        <v>3907</v>
      </c>
      <c r="B112" s="3" t="s">
        <v>3904</v>
      </c>
      <c r="C112" s="3" t="s">
        <v>8015</v>
      </c>
      <c r="D112" s="8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5">
      <c r="A113" s="6">
        <v>3908</v>
      </c>
      <c r="B113" s="3" t="s">
        <v>3905</v>
      </c>
      <c r="C113" s="3" t="s">
        <v>8016</v>
      </c>
      <c r="D113" s="8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>
      <c r="A114" s="6">
        <v>3909</v>
      </c>
      <c r="B114" s="3" t="s">
        <v>3906</v>
      </c>
      <c r="C114" s="3" t="s">
        <v>8017</v>
      </c>
      <c r="D114" s="8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5">
      <c r="A115" s="6">
        <v>3910</v>
      </c>
      <c r="B115" s="3" t="s">
        <v>3907</v>
      </c>
      <c r="C115" s="3" t="s">
        <v>8018</v>
      </c>
      <c r="D115" s="8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>
      <c r="A116" s="6">
        <v>3911</v>
      </c>
      <c r="B116" s="3" t="s">
        <v>3908</v>
      </c>
      <c r="C116" s="3" t="s">
        <v>8019</v>
      </c>
      <c r="D116" s="8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>
      <c r="A117" s="6">
        <v>3912</v>
      </c>
      <c r="B117" s="3" t="s">
        <v>3909</v>
      </c>
      <c r="C117" s="3" t="s">
        <v>8020</v>
      </c>
      <c r="D117" s="8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5">
      <c r="A118" s="6">
        <v>3913</v>
      </c>
      <c r="B118" s="3" t="s">
        <v>3910</v>
      </c>
      <c r="C118" s="3" t="s">
        <v>8021</v>
      </c>
      <c r="D118" s="8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5">
      <c r="A119" s="6">
        <v>3922</v>
      </c>
      <c r="B119" s="3" t="s">
        <v>3919</v>
      </c>
      <c r="C119" s="3" t="s">
        <v>8030</v>
      </c>
      <c r="D119" s="8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5">
      <c r="A120" s="6">
        <v>3924</v>
      </c>
      <c r="B120" s="3" t="s">
        <v>3921</v>
      </c>
      <c r="C120" s="3" t="s">
        <v>8032</v>
      </c>
      <c r="D120" s="8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5">
      <c r="A121" s="6">
        <v>3925</v>
      </c>
      <c r="B121" s="3" t="s">
        <v>3922</v>
      </c>
      <c r="C121" s="3" t="s">
        <v>8033</v>
      </c>
      <c r="D121" s="8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5">
      <c r="A122" s="6">
        <v>3928</v>
      </c>
      <c r="B122" s="3" t="s">
        <v>3925</v>
      </c>
      <c r="C122" s="3" t="s">
        <v>8036</v>
      </c>
      <c r="D122" s="8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5">
      <c r="A123" s="6">
        <v>3929</v>
      </c>
      <c r="B123" s="3" t="s">
        <v>3926</v>
      </c>
      <c r="C123" s="3" t="s">
        <v>8037</v>
      </c>
      <c r="D123" s="8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5">
      <c r="A124" s="6">
        <v>3931</v>
      </c>
      <c r="B124" s="3" t="s">
        <v>3928</v>
      </c>
      <c r="C124" s="3" t="s">
        <v>8039</v>
      </c>
      <c r="D124" s="8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5">
      <c r="A125" s="6">
        <v>3932</v>
      </c>
      <c r="B125" s="3" t="s">
        <v>3929</v>
      </c>
      <c r="C125" s="3" t="s">
        <v>8040</v>
      </c>
      <c r="D125" s="8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5">
      <c r="A126" s="6">
        <v>3933</v>
      </c>
      <c r="B126" s="3" t="s">
        <v>3930</v>
      </c>
      <c r="C126" s="3" t="s">
        <v>8041</v>
      </c>
      <c r="D126" s="8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5">
      <c r="A127" s="6">
        <v>3934</v>
      </c>
      <c r="B127" s="3" t="s">
        <v>3931</v>
      </c>
      <c r="C127" s="3" t="s">
        <v>8042</v>
      </c>
      <c r="D127" s="8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5">
      <c r="A128" s="6">
        <v>3936</v>
      </c>
      <c r="B128" s="3" t="s">
        <v>3933</v>
      </c>
      <c r="C128" s="3" t="s">
        <v>8044</v>
      </c>
      <c r="D128" s="8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5">
      <c r="A129" s="6">
        <v>3937</v>
      </c>
      <c r="B129" s="3" t="s">
        <v>3934</v>
      </c>
      <c r="C129" s="3" t="s">
        <v>8045</v>
      </c>
      <c r="D129" s="8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5">
      <c r="A130" s="6">
        <v>3938</v>
      </c>
      <c r="B130" s="3" t="s">
        <v>3935</v>
      </c>
      <c r="C130" s="3" t="s">
        <v>8046</v>
      </c>
      <c r="D130" s="8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5">
      <c r="A131" s="6">
        <v>3940</v>
      </c>
      <c r="B131" s="3" t="s">
        <v>3937</v>
      </c>
      <c r="C131" s="3" t="s">
        <v>8048</v>
      </c>
      <c r="D131" s="8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60">
      <c r="A132" s="6">
        <v>3941</v>
      </c>
      <c r="B132" s="3" t="s">
        <v>3938</v>
      </c>
      <c r="C132" s="3" t="s">
        <v>8049</v>
      </c>
      <c r="D132" s="8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>
      <c r="A133" s="6">
        <v>3942</v>
      </c>
      <c r="B133" s="3" t="s">
        <v>3939</v>
      </c>
      <c r="C133" s="3" t="s">
        <v>8050</v>
      </c>
      <c r="D133" s="8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5">
      <c r="A134" s="6">
        <v>3943</v>
      </c>
      <c r="B134" s="3" t="s">
        <v>3940</v>
      </c>
      <c r="C134" s="3" t="s">
        <v>8051</v>
      </c>
      <c r="D134" s="8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60">
      <c r="A135" s="6">
        <v>3944</v>
      </c>
      <c r="B135" s="3" t="s">
        <v>3941</v>
      </c>
      <c r="C135" s="3" t="s">
        <v>8052</v>
      </c>
      <c r="D135" s="8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5">
      <c r="A136" s="6">
        <v>3945</v>
      </c>
      <c r="B136" s="3" t="s">
        <v>3942</v>
      </c>
      <c r="C136" s="3" t="s">
        <v>8053</v>
      </c>
      <c r="D136" s="8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>
      <c r="A137" s="6">
        <v>3946</v>
      </c>
      <c r="B137" s="3" t="s">
        <v>3943</v>
      </c>
      <c r="C137" s="3" t="s">
        <v>8054</v>
      </c>
      <c r="D137" s="8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5">
      <c r="A138" s="6">
        <v>3947</v>
      </c>
      <c r="B138" s="3" t="s">
        <v>3944</v>
      </c>
      <c r="C138" s="3" t="s">
        <v>8055</v>
      </c>
      <c r="D138" s="8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60">
      <c r="A139" s="6">
        <v>3950</v>
      </c>
      <c r="B139" s="3" t="s">
        <v>3947</v>
      </c>
      <c r="C139" s="3" t="s">
        <v>8058</v>
      </c>
      <c r="D139" s="8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5">
      <c r="A140" s="6">
        <v>3952</v>
      </c>
      <c r="B140" s="3" t="s">
        <v>3949</v>
      </c>
      <c r="C140" s="3" t="s">
        <v>8059</v>
      </c>
      <c r="D140" s="8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>
      <c r="A141" s="6">
        <v>3953</v>
      </c>
      <c r="B141" s="3" t="s">
        <v>3950</v>
      </c>
      <c r="C141" s="3" t="s">
        <v>8060</v>
      </c>
      <c r="D141" s="8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5">
      <c r="A142" s="6">
        <v>3955</v>
      </c>
      <c r="B142" s="3" t="s">
        <v>3952</v>
      </c>
      <c r="C142" s="3" t="s">
        <v>8062</v>
      </c>
      <c r="D142" s="8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5">
      <c r="A143" s="6">
        <v>3956</v>
      </c>
      <c r="B143" s="3" t="s">
        <v>3953</v>
      </c>
      <c r="C143" s="3" t="s">
        <v>8063</v>
      </c>
      <c r="D143" s="8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5">
      <c r="A144" s="6">
        <v>3957</v>
      </c>
      <c r="B144" s="3" t="s">
        <v>3954</v>
      </c>
      <c r="C144" s="3" t="s">
        <v>8064</v>
      </c>
      <c r="D144" s="8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5">
      <c r="A145" s="6">
        <v>3958</v>
      </c>
      <c r="B145" s="3" t="s">
        <v>3955</v>
      </c>
      <c r="C145" s="3" t="s">
        <v>8065</v>
      </c>
      <c r="D145" s="8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5">
      <c r="A146" s="6">
        <v>3959</v>
      </c>
      <c r="B146" s="3" t="s">
        <v>3956</v>
      </c>
      <c r="C146" s="3" t="s">
        <v>8066</v>
      </c>
      <c r="D146" s="8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5">
      <c r="A147" s="6">
        <v>3960</v>
      </c>
      <c r="B147" s="3" t="s">
        <v>3957</v>
      </c>
      <c r="C147" s="3" t="s">
        <v>8067</v>
      </c>
      <c r="D147" s="8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5">
      <c r="A148" s="6">
        <v>3964</v>
      </c>
      <c r="B148" s="3" t="s">
        <v>3961</v>
      </c>
      <c r="C148" s="3" t="s">
        <v>8071</v>
      </c>
      <c r="D148" s="8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60">
      <c r="A149" s="6">
        <v>3965</v>
      </c>
      <c r="B149" s="3" t="s">
        <v>3962</v>
      </c>
      <c r="C149" s="3" t="s">
        <v>8072</v>
      </c>
      <c r="D149" s="8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60">
      <c r="A150" s="6">
        <v>3966</v>
      </c>
      <c r="B150" s="3" t="s">
        <v>3963</v>
      </c>
      <c r="C150" s="3" t="s">
        <v>8073</v>
      </c>
      <c r="D150" s="8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60">
      <c r="A151" s="6">
        <v>3967</v>
      </c>
      <c r="B151" s="3" t="s">
        <v>3964</v>
      </c>
      <c r="C151" s="3" t="s">
        <v>8074</v>
      </c>
      <c r="D151" s="8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5">
      <c r="A152" s="6">
        <v>3968</v>
      </c>
      <c r="B152" s="3" t="s">
        <v>3965</v>
      </c>
      <c r="C152" s="3" t="s">
        <v>8075</v>
      </c>
      <c r="D152" s="8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60">
      <c r="A153" s="6">
        <v>3969</v>
      </c>
      <c r="B153" s="3" t="s">
        <v>3966</v>
      </c>
      <c r="C153" s="3" t="s">
        <v>8076</v>
      </c>
      <c r="D153" s="8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60">
      <c r="A154" s="6">
        <v>3970</v>
      </c>
      <c r="B154" s="3" t="s">
        <v>3967</v>
      </c>
      <c r="C154" s="3" t="s">
        <v>8077</v>
      </c>
      <c r="D154" s="8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5">
      <c r="A155" s="6">
        <v>3971</v>
      </c>
      <c r="B155" s="3" t="s">
        <v>3968</v>
      </c>
      <c r="C155" s="3" t="s">
        <v>8078</v>
      </c>
      <c r="D155" s="8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45">
      <c r="A156" s="6">
        <v>3972</v>
      </c>
      <c r="B156" s="3" t="s">
        <v>3969</v>
      </c>
      <c r="C156" s="3" t="s">
        <v>8079</v>
      </c>
      <c r="D156" s="8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5">
      <c r="A157" s="6">
        <v>3973</v>
      </c>
      <c r="B157" s="3" t="s">
        <v>3970</v>
      </c>
      <c r="C157" s="3" t="s">
        <v>8080</v>
      </c>
      <c r="D157" s="8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5">
      <c r="A158" s="6">
        <v>3975</v>
      </c>
      <c r="B158" s="3" t="s">
        <v>3972</v>
      </c>
      <c r="C158" s="3" t="s">
        <v>8082</v>
      </c>
      <c r="D158" s="8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5">
      <c r="A159" s="6">
        <v>3976</v>
      </c>
      <c r="B159" s="3" t="s">
        <v>3973</v>
      </c>
      <c r="C159" s="3" t="s">
        <v>8083</v>
      </c>
      <c r="D159" s="8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5">
      <c r="A160" s="6">
        <v>3977</v>
      </c>
      <c r="B160" s="3" t="s">
        <v>3974</v>
      </c>
      <c r="C160" s="3" t="s">
        <v>8084</v>
      </c>
      <c r="D160" s="8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5">
      <c r="A161" s="6">
        <v>3978</v>
      </c>
      <c r="B161" s="3" t="s">
        <v>3975</v>
      </c>
      <c r="C161" s="3" t="s">
        <v>8085</v>
      </c>
      <c r="D161" s="8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60">
      <c r="A162" s="6">
        <v>3980</v>
      </c>
      <c r="B162" s="3" t="s">
        <v>3977</v>
      </c>
      <c r="C162" s="3" t="s">
        <v>8087</v>
      </c>
      <c r="D162" s="8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45">
      <c r="A163" s="6">
        <v>3981</v>
      </c>
      <c r="B163" s="3" t="s">
        <v>3358</v>
      </c>
      <c r="C163" s="3" t="s">
        <v>7469</v>
      </c>
      <c r="D163" s="8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5">
      <c r="A164" s="6">
        <v>3983</v>
      </c>
      <c r="B164" s="3" t="s">
        <v>3979</v>
      </c>
      <c r="C164" s="3" t="s">
        <v>8089</v>
      </c>
      <c r="D164" s="8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60">
      <c r="A165" s="6">
        <v>3985</v>
      </c>
      <c r="B165" s="3" t="s">
        <v>3981</v>
      </c>
      <c r="C165" s="3" t="s">
        <v>8091</v>
      </c>
      <c r="D165" s="8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>
      <c r="A166" s="6">
        <v>3988</v>
      </c>
      <c r="B166" s="3" t="s">
        <v>3984</v>
      </c>
      <c r="C166" s="3" t="s">
        <v>8094</v>
      </c>
      <c r="D166" s="8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5">
      <c r="A167" s="6">
        <v>3989</v>
      </c>
      <c r="B167" s="3" t="s">
        <v>3985</v>
      </c>
      <c r="C167" s="3" t="s">
        <v>8095</v>
      </c>
      <c r="D167" s="8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>
      <c r="A168" s="6">
        <v>3991</v>
      </c>
      <c r="B168" s="3" t="s">
        <v>3987</v>
      </c>
      <c r="C168" s="3" t="s">
        <v>8097</v>
      </c>
      <c r="D168" s="8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5">
      <c r="A169" s="6">
        <v>3992</v>
      </c>
      <c r="B169" s="3" t="s">
        <v>3988</v>
      </c>
      <c r="C169" s="3" t="s">
        <v>8098</v>
      </c>
      <c r="D169" s="8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5">
      <c r="A170" s="6">
        <v>3993</v>
      </c>
      <c r="B170" s="3" t="s">
        <v>3989</v>
      </c>
      <c r="C170" s="3" t="s">
        <v>8099</v>
      </c>
      <c r="D170" s="8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45">
      <c r="A171" s="6">
        <v>3994</v>
      </c>
      <c r="B171" s="3" t="s">
        <v>3990</v>
      </c>
      <c r="C171" s="3" t="s">
        <v>8100</v>
      </c>
      <c r="D171" s="8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5">
      <c r="A172" s="6">
        <v>3996</v>
      </c>
      <c r="B172" s="3" t="s">
        <v>3992</v>
      </c>
      <c r="C172" s="3" t="s">
        <v>8102</v>
      </c>
      <c r="D172" s="8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5">
      <c r="A173" s="6">
        <v>3998</v>
      </c>
      <c r="B173" s="3" t="s">
        <v>3994</v>
      </c>
      <c r="C173" s="3" t="s">
        <v>8104</v>
      </c>
      <c r="D173" s="8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5">
      <c r="A174" s="6">
        <v>3999</v>
      </c>
      <c r="B174" s="3" t="s">
        <v>3995</v>
      </c>
      <c r="C174" s="3" t="s">
        <v>8105</v>
      </c>
      <c r="D174" s="8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>
      <c r="A175" s="6">
        <v>4000</v>
      </c>
      <c r="B175" s="3" t="s">
        <v>3996</v>
      </c>
      <c r="C175" s="3" t="s">
        <v>8106</v>
      </c>
      <c r="D175" s="8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5">
      <c r="A176" s="6">
        <v>4002</v>
      </c>
      <c r="B176" s="3" t="s">
        <v>3998</v>
      </c>
      <c r="C176" s="3" t="s">
        <v>8108</v>
      </c>
      <c r="D176" s="8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5">
      <c r="A177" s="6">
        <v>4003</v>
      </c>
      <c r="B177" s="3" t="s">
        <v>3999</v>
      </c>
      <c r="C177" s="3" t="s">
        <v>8071</v>
      </c>
      <c r="D177" s="8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>
      <c r="A178" s="6">
        <v>4004</v>
      </c>
      <c r="B178" s="3" t="s">
        <v>4000</v>
      </c>
      <c r="C178" s="3" t="s">
        <v>8109</v>
      </c>
      <c r="D178" s="8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5">
      <c r="A179" s="6">
        <v>4005</v>
      </c>
      <c r="B179" s="3" t="s">
        <v>4001</v>
      </c>
      <c r="C179" s="3" t="s">
        <v>8110</v>
      </c>
      <c r="D179" s="8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5">
      <c r="A180" s="6">
        <v>4006</v>
      </c>
      <c r="B180" s="3" t="s">
        <v>4002</v>
      </c>
      <c r="C180" s="3" t="s">
        <v>8111</v>
      </c>
      <c r="D180" s="8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5">
      <c r="A181" s="6">
        <v>4007</v>
      </c>
      <c r="B181" s="3" t="s">
        <v>4003</v>
      </c>
      <c r="C181" s="3" t="s">
        <v>8112</v>
      </c>
      <c r="D181" s="8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5">
      <c r="A182" s="6">
        <v>4010</v>
      </c>
      <c r="B182" s="3" t="s">
        <v>4006</v>
      </c>
      <c r="C182" s="3" t="s">
        <v>8115</v>
      </c>
      <c r="D182" s="8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>
      <c r="A183" s="6">
        <v>4013</v>
      </c>
      <c r="B183" s="3" t="s">
        <v>4009</v>
      </c>
      <c r="C183" s="3" t="s">
        <v>8118</v>
      </c>
      <c r="D183" s="8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5">
      <c r="A184" s="6">
        <v>4014</v>
      </c>
      <c r="B184" s="3" t="s">
        <v>4010</v>
      </c>
      <c r="C184" s="3" t="s">
        <v>8119</v>
      </c>
      <c r="D184" s="8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5">
      <c r="A185" s="6">
        <v>4015</v>
      </c>
      <c r="B185" s="3" t="s">
        <v>4011</v>
      </c>
      <c r="C185" s="3" t="s">
        <v>8120</v>
      </c>
      <c r="D185" s="8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5">
      <c r="A186" s="6">
        <v>4017</v>
      </c>
      <c r="B186" s="3" t="s">
        <v>4013</v>
      </c>
      <c r="C186" s="3" t="s">
        <v>8122</v>
      </c>
      <c r="D186" s="8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5">
      <c r="A187" s="6">
        <v>4019</v>
      </c>
      <c r="B187" s="3" t="s">
        <v>4015</v>
      </c>
      <c r="C187" s="3" t="s">
        <v>8124</v>
      </c>
      <c r="D187" s="8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5">
      <c r="A188" s="6">
        <v>4020</v>
      </c>
      <c r="B188" s="3" t="s">
        <v>4016</v>
      </c>
      <c r="C188" s="3" t="s">
        <v>8125</v>
      </c>
      <c r="D188" s="8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>
      <c r="A189" s="6">
        <v>4021</v>
      </c>
      <c r="B189" s="3" t="s">
        <v>4017</v>
      </c>
      <c r="C189" s="3" t="s">
        <v>8126</v>
      </c>
      <c r="D189" s="8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>
      <c r="A190" s="6">
        <v>4022</v>
      </c>
      <c r="B190" s="3" t="s">
        <v>4018</v>
      </c>
      <c r="C190" s="3" t="s">
        <v>8127</v>
      </c>
      <c r="D190" s="8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>
      <c r="A191" s="6">
        <v>4023</v>
      </c>
      <c r="B191" s="3" t="s">
        <v>4019</v>
      </c>
      <c r="C191" s="3" t="s">
        <v>8128</v>
      </c>
      <c r="D191" s="8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5">
      <c r="A192" s="6">
        <v>4024</v>
      </c>
      <c r="B192" s="3" t="s">
        <v>4020</v>
      </c>
      <c r="C192" s="3" t="s">
        <v>8129</v>
      </c>
      <c r="D192" s="8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5">
      <c r="A193" s="6">
        <v>4026</v>
      </c>
      <c r="B193" s="3" t="s">
        <v>4022</v>
      </c>
      <c r="C193" s="3" t="s">
        <v>8131</v>
      </c>
      <c r="D193" s="8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5">
      <c r="A194" s="6">
        <v>4027</v>
      </c>
      <c r="B194" s="3" t="s">
        <v>4023</v>
      </c>
      <c r="C194" s="3" t="s">
        <v>8132</v>
      </c>
      <c r="D194" s="8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5">
      <c r="A195" s="6">
        <v>4028</v>
      </c>
      <c r="B195" s="3" t="s">
        <v>4024</v>
      </c>
      <c r="C195" s="3" t="s">
        <v>8133</v>
      </c>
      <c r="D195" s="8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>
      <c r="A196" s="6">
        <v>4029</v>
      </c>
      <c r="B196" s="3" t="s">
        <v>4025</v>
      </c>
      <c r="C196" s="3" t="s">
        <v>8134</v>
      </c>
      <c r="D196" s="8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60">
      <c r="A197" s="6">
        <v>4030</v>
      </c>
      <c r="B197" s="3" t="s">
        <v>4026</v>
      </c>
      <c r="C197" s="3" t="s">
        <v>8135</v>
      </c>
      <c r="D197" s="8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5">
      <c r="A198" s="6">
        <v>4031</v>
      </c>
      <c r="B198" s="3" t="s">
        <v>4027</v>
      </c>
      <c r="C198" s="3" t="s">
        <v>8136</v>
      </c>
      <c r="D198" s="8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5">
      <c r="A199" s="6">
        <v>4032</v>
      </c>
      <c r="B199" s="3" t="s">
        <v>4028</v>
      </c>
      <c r="C199" s="3" t="s">
        <v>8137</v>
      </c>
      <c r="D199" s="8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5">
      <c r="A200" s="6">
        <v>4034</v>
      </c>
      <c r="B200" s="3" t="s">
        <v>4030</v>
      </c>
      <c r="C200" s="3" t="s">
        <v>8139</v>
      </c>
      <c r="D200" s="8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>
      <c r="A201" s="6">
        <v>4035</v>
      </c>
      <c r="B201" s="3" t="s">
        <v>4031</v>
      </c>
      <c r="C201" s="3" t="s">
        <v>8140</v>
      </c>
      <c r="D201" s="8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>
      <c r="A202" s="6">
        <v>4036</v>
      </c>
      <c r="B202" s="3" t="s">
        <v>4032</v>
      </c>
      <c r="C202" s="3" t="s">
        <v>7438</v>
      </c>
      <c r="D202" s="8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60">
      <c r="A203" s="6">
        <v>4037</v>
      </c>
      <c r="B203" s="3" t="s">
        <v>4033</v>
      </c>
      <c r="C203" s="3" t="s">
        <v>8141</v>
      </c>
      <c r="D203" s="8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5">
      <c r="A204" s="6">
        <v>4038</v>
      </c>
      <c r="B204" s="3" t="s">
        <v>4034</v>
      </c>
      <c r="C204" s="3" t="s">
        <v>8142</v>
      </c>
      <c r="D204" s="8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45">
      <c r="A205" s="6">
        <v>4039</v>
      </c>
      <c r="B205" s="3" t="s">
        <v>4035</v>
      </c>
      <c r="C205" s="3" t="s">
        <v>8143</v>
      </c>
      <c r="D205" s="8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>
      <c r="A206" s="6">
        <v>4040</v>
      </c>
      <c r="B206" s="3" t="s">
        <v>4036</v>
      </c>
      <c r="C206" s="3" t="s">
        <v>8144</v>
      </c>
      <c r="D206" s="8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5">
      <c r="A207" s="6">
        <v>4042</v>
      </c>
      <c r="B207" s="3" t="s">
        <v>4038</v>
      </c>
      <c r="C207" s="3" t="s">
        <v>8146</v>
      </c>
      <c r="D207" s="8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5">
      <c r="A208" s="6">
        <v>4044</v>
      </c>
      <c r="B208" s="3" t="s">
        <v>4040</v>
      </c>
      <c r="C208" s="3" t="s">
        <v>8148</v>
      </c>
      <c r="D208" s="8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60">
      <c r="A209" s="6">
        <v>4046</v>
      </c>
      <c r="B209" s="3" t="s">
        <v>4042</v>
      </c>
      <c r="C209" s="3" t="s">
        <v>8150</v>
      </c>
      <c r="D209" s="8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5">
      <c r="A210" s="6">
        <v>4047</v>
      </c>
      <c r="B210" s="3" t="s">
        <v>4043</v>
      </c>
      <c r="C210" s="3" t="s">
        <v>8151</v>
      </c>
      <c r="D210" s="8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5">
      <c r="A211" s="6">
        <v>4049</v>
      </c>
      <c r="B211" s="3" t="s">
        <v>4045</v>
      </c>
      <c r="C211" s="3" t="s">
        <v>8153</v>
      </c>
      <c r="D211" s="8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5">
      <c r="A212" s="6">
        <v>4050</v>
      </c>
      <c r="B212" s="3" t="s">
        <v>4046</v>
      </c>
      <c r="C212" s="3" t="s">
        <v>8154</v>
      </c>
      <c r="D212" s="8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5">
      <c r="A213" s="6">
        <v>4051</v>
      </c>
      <c r="B213" s="3" t="s">
        <v>4047</v>
      </c>
      <c r="C213" s="3" t="s">
        <v>8155</v>
      </c>
      <c r="D213" s="8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>
      <c r="A214" s="6">
        <v>4052</v>
      </c>
      <c r="B214" s="3" t="s">
        <v>4048</v>
      </c>
      <c r="C214" s="3" t="s">
        <v>8156</v>
      </c>
      <c r="D214" s="8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5">
      <c r="A215" s="6">
        <v>4054</v>
      </c>
      <c r="B215" s="3" t="s">
        <v>4050</v>
      </c>
      <c r="C215" s="3" t="s">
        <v>8158</v>
      </c>
      <c r="D215" s="8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5">
      <c r="A216" s="6">
        <v>4056</v>
      </c>
      <c r="B216" s="3" t="s">
        <v>4052</v>
      </c>
      <c r="C216" s="3" t="s">
        <v>8160</v>
      </c>
      <c r="D216" s="8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5">
      <c r="A217" s="6">
        <v>4058</v>
      </c>
      <c r="B217" s="3" t="s">
        <v>4054</v>
      </c>
      <c r="C217" s="3" t="s">
        <v>8162</v>
      </c>
      <c r="D217" s="8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45">
      <c r="A218" s="6">
        <v>4061</v>
      </c>
      <c r="B218" s="3" t="s">
        <v>4057</v>
      </c>
      <c r="C218" s="3" t="s">
        <v>8165</v>
      </c>
      <c r="D218" s="8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60">
      <c r="A219" s="6">
        <v>4062</v>
      </c>
      <c r="B219" s="3" t="s">
        <v>4058</v>
      </c>
      <c r="C219" s="3" t="s">
        <v>8166</v>
      </c>
      <c r="D219" s="8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>
      <c r="A220" s="6">
        <v>4065</v>
      </c>
      <c r="B220" s="3" t="s">
        <v>4061</v>
      </c>
      <c r="C220" s="3" t="s">
        <v>8169</v>
      </c>
      <c r="D220" s="8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60">
      <c r="A221" s="6">
        <v>4066</v>
      </c>
      <c r="B221" s="3" t="s">
        <v>4062</v>
      </c>
      <c r="C221" s="3" t="s">
        <v>8170</v>
      </c>
      <c r="D221" s="8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5">
      <c r="A222" s="6">
        <v>4067</v>
      </c>
      <c r="B222" s="3" t="s">
        <v>4063</v>
      </c>
      <c r="C222" s="3" t="s">
        <v>7998</v>
      </c>
      <c r="D222" s="8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>
      <c r="A223" s="6">
        <v>4068</v>
      </c>
      <c r="B223" s="3" t="s">
        <v>4064</v>
      </c>
      <c r="C223" s="3" t="s">
        <v>8171</v>
      </c>
      <c r="D223" s="8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45">
      <c r="A224" s="6">
        <v>4070</v>
      </c>
      <c r="B224" s="3" t="s">
        <v>4066</v>
      </c>
      <c r="C224" s="3" t="s">
        <v>8173</v>
      </c>
      <c r="D224" s="8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5">
      <c r="A225" s="6">
        <v>4073</v>
      </c>
      <c r="B225" s="3" t="s">
        <v>4069</v>
      </c>
      <c r="C225" s="3" t="s">
        <v>8176</v>
      </c>
      <c r="D225" s="8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5">
      <c r="A226" s="6">
        <v>4076</v>
      </c>
      <c r="B226" s="3" t="s">
        <v>4072</v>
      </c>
      <c r="C226" s="3" t="s">
        <v>8179</v>
      </c>
      <c r="D226" s="8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5">
      <c r="A227" s="6">
        <v>4077</v>
      </c>
      <c r="B227" s="3" t="s">
        <v>4073</v>
      </c>
      <c r="C227" s="3" t="s">
        <v>8180</v>
      </c>
      <c r="D227" s="8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5">
      <c r="A228" s="6">
        <v>4079</v>
      </c>
      <c r="B228" s="3" t="s">
        <v>4075</v>
      </c>
      <c r="C228" s="3" t="s">
        <v>8182</v>
      </c>
      <c r="D228" s="8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5">
      <c r="A229" s="6">
        <v>4080</v>
      </c>
      <c r="B229" s="3" t="s">
        <v>4076</v>
      </c>
      <c r="C229" s="3" t="s">
        <v>8183</v>
      </c>
      <c r="D229" s="8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5">
      <c r="A230" s="6">
        <v>4081</v>
      </c>
      <c r="B230" s="3" t="s">
        <v>4077</v>
      </c>
      <c r="C230" s="3" t="s">
        <v>8184</v>
      </c>
      <c r="D230" s="8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5">
      <c r="A231" s="6">
        <v>4082</v>
      </c>
      <c r="B231" s="3" t="s">
        <v>4078</v>
      </c>
      <c r="C231" s="3" t="s">
        <v>8185</v>
      </c>
      <c r="D231" s="8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5">
      <c r="A232" s="6">
        <v>4083</v>
      </c>
      <c r="B232" s="3" t="s">
        <v>4079</v>
      </c>
      <c r="C232" s="3" t="s">
        <v>8186</v>
      </c>
      <c r="D232" s="8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5">
      <c r="A233" s="6">
        <v>4085</v>
      </c>
      <c r="B233" s="3" t="s">
        <v>4081</v>
      </c>
      <c r="C233" s="3" t="s">
        <v>8188</v>
      </c>
      <c r="D233" s="8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5">
      <c r="A234" s="6">
        <v>4086</v>
      </c>
      <c r="B234" s="3" t="s">
        <v>4082</v>
      </c>
      <c r="C234" s="3" t="s">
        <v>8189</v>
      </c>
      <c r="D234" s="8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>
      <c r="A235" s="6">
        <v>4087</v>
      </c>
      <c r="B235" s="3" t="s">
        <v>4083</v>
      </c>
      <c r="C235" s="3" t="s">
        <v>8190</v>
      </c>
      <c r="D235" s="8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60">
      <c r="A236" s="6">
        <v>4089</v>
      </c>
      <c r="B236" s="3" t="s">
        <v>4085</v>
      </c>
      <c r="C236" s="3" t="s">
        <v>8192</v>
      </c>
      <c r="D236" s="8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5">
      <c r="A237" s="6">
        <v>4090</v>
      </c>
      <c r="B237" s="3" t="s">
        <v>4086</v>
      </c>
      <c r="C237" s="3" t="s">
        <v>8193</v>
      </c>
      <c r="D237" s="8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5">
      <c r="A238" s="6">
        <v>4091</v>
      </c>
      <c r="B238" s="3" t="s">
        <v>4087</v>
      </c>
      <c r="C238" s="3" t="s">
        <v>8194</v>
      </c>
      <c r="D238" s="8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>
      <c r="A239" s="6">
        <v>4092</v>
      </c>
      <c r="B239" s="3" t="s">
        <v>4088</v>
      </c>
      <c r="C239" s="3" t="s">
        <v>8195</v>
      </c>
      <c r="D239" s="8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5">
      <c r="A240" s="6">
        <v>4094</v>
      </c>
      <c r="B240" s="3" t="s">
        <v>4090</v>
      </c>
      <c r="C240" s="3" t="s">
        <v>8197</v>
      </c>
      <c r="D240" s="8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>
      <c r="A241" s="6">
        <v>4098</v>
      </c>
      <c r="B241" s="3" t="s">
        <v>4094</v>
      </c>
      <c r="C241" s="3" t="s">
        <v>8201</v>
      </c>
      <c r="D241" s="8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60">
      <c r="A242" s="6">
        <v>4099</v>
      </c>
      <c r="B242" s="3" t="s">
        <v>4095</v>
      </c>
      <c r="C242" s="3" t="s">
        <v>8202</v>
      </c>
      <c r="D242" s="8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45">
      <c r="A243" s="6">
        <v>4100</v>
      </c>
      <c r="B243" s="3" t="s">
        <v>4096</v>
      </c>
      <c r="C243" s="3" t="s">
        <v>8203</v>
      </c>
      <c r="D243" s="8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60">
      <c r="A244" s="6">
        <v>4101</v>
      </c>
      <c r="B244" s="3" t="s">
        <v>4097</v>
      </c>
      <c r="C244" s="3" t="s">
        <v>8204</v>
      </c>
      <c r="D244" s="8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>
      <c r="A245" s="6">
        <v>4102</v>
      </c>
      <c r="B245" s="3" t="s">
        <v>4098</v>
      </c>
      <c r="C245" s="3" t="s">
        <v>8205</v>
      </c>
      <c r="D245" s="8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>
      <c r="A246" s="6">
        <v>4103</v>
      </c>
      <c r="B246" s="3" t="s">
        <v>4099</v>
      </c>
      <c r="C246" s="3" t="s">
        <v>8206</v>
      </c>
      <c r="D246" s="8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5">
      <c r="A247" s="6">
        <v>4106</v>
      </c>
      <c r="B247" s="3" t="s">
        <v>4102</v>
      </c>
      <c r="C247" s="3" t="s">
        <v>8209</v>
      </c>
      <c r="D247" s="8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5">
      <c r="A248" s="6">
        <v>4107</v>
      </c>
      <c r="B248" s="3" t="s">
        <v>4103</v>
      </c>
      <c r="C248" s="3" t="s">
        <v>8210</v>
      </c>
      <c r="D248" s="8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5">
      <c r="A249" s="6">
        <v>4108</v>
      </c>
      <c r="B249" s="3" t="s">
        <v>4104</v>
      </c>
      <c r="C249" s="3" t="s">
        <v>8211</v>
      </c>
      <c r="D249" s="8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>
      <c r="A250" s="6">
        <v>4111</v>
      </c>
      <c r="B250" s="3" t="s">
        <v>4107</v>
      </c>
      <c r="C250" s="3" t="s">
        <v>8214</v>
      </c>
      <c r="D250" s="8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5">
      <c r="A251" s="6">
        <v>4113</v>
      </c>
      <c r="B251" s="3" t="s">
        <v>4109</v>
      </c>
      <c r="C251" s="3" t="s">
        <v>8215</v>
      </c>
      <c r="D251" s="8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24" priority="4" operator="equal">
      <formula>"canceled"</formula>
    </cfRule>
    <cfRule type="cellIs" dxfId="23" priority="5" operator="equal">
      <formula>"failed"</formula>
    </cfRule>
    <cfRule type="cellIs" dxfId="22" priority="6" operator="equal">
      <formula>"successful"</formula>
    </cfRule>
    <cfRule type="cellIs" dxfId="21" priority="7" operator="equal">
      <formula>"live"</formula>
    </cfRule>
    <cfRule type="cellIs" dxfId="20" priority="8" operator="equal">
      <formula>"live"</formula>
    </cfRule>
  </conditionalFormatting>
  <conditionalFormatting sqref="O1:P1 O2:O25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252DE-CF2F-4B95-9A88-C93FAFA3C483}">
  <dimension ref="A1:C14"/>
  <sheetViews>
    <sheetView zoomScale="160" zoomScaleNormal="160" workbookViewId="0">
      <selection activeCell="E19" sqref="E19"/>
    </sheetView>
  </sheetViews>
  <sheetFormatPr defaultRowHeight="15"/>
  <cols>
    <col min="1" max="1" width="32.140625" customWidth="1"/>
    <col min="2" max="2" width="13.42578125" customWidth="1"/>
    <col min="3" max="3" width="17" customWidth="1"/>
  </cols>
  <sheetData>
    <row r="1" spans="1:3">
      <c r="B1" t="s">
        <v>8377</v>
      </c>
      <c r="C1" t="s">
        <v>8378</v>
      </c>
    </row>
    <row r="2" spans="1:3">
      <c r="A2" t="s">
        <v>8379</v>
      </c>
      <c r="B2" s="17">
        <f>AVERAGE('Successful U.S. Kickstarters'!D:D)</f>
        <v>5048.8786407766993</v>
      </c>
      <c r="C2" s="17">
        <f>AVERAGE('Failed U.S. Kickstarters'!D:D)</f>
        <v>10554.212</v>
      </c>
    </row>
    <row r="3" spans="1:3">
      <c r="A3" t="s">
        <v>8380</v>
      </c>
      <c r="B3" s="17">
        <f>MEDIAN('Successful U.S. Kickstarters'!D:D)</f>
        <v>3000</v>
      </c>
      <c r="C3" s="17">
        <f>MEDIAN('Failed U.S. Kickstarters'!D:D)</f>
        <v>5000</v>
      </c>
    </row>
    <row r="4" spans="1:3">
      <c r="A4" t="s">
        <v>8383</v>
      </c>
      <c r="B4" s="17">
        <f>_xlfn.STDEV.P('Successful U.S. Kickstarters'!D:D)</f>
        <v>7748.7537726373303</v>
      </c>
      <c r="C4" s="17">
        <f>_xlfn.STDEV.P('Failed U.S. Kickstarters'!D:D)</f>
        <v>21967.731061515115</v>
      </c>
    </row>
    <row r="5" spans="1:3">
      <c r="A5" t="s">
        <v>8384</v>
      </c>
      <c r="B5" s="17">
        <f>_xlfn.QUARTILE.EXC('Successful U.S. Kickstarters'!D:D,3)</f>
        <v>5000</v>
      </c>
      <c r="C5" s="17">
        <f>_xlfn.QUARTILE.EXC('Failed U.S. Kickstarters'!D:D,3)</f>
        <v>10000</v>
      </c>
    </row>
    <row r="6" spans="1:3">
      <c r="A6" t="s">
        <v>8385</v>
      </c>
      <c r="B6" s="17">
        <f>_xlfn.QUARTILE.EXC('Successful U.S. Kickstarters'!D:D,1)</f>
        <v>1500</v>
      </c>
      <c r="C6" s="17">
        <f>_xlfn.QUARTILE.EXC('Failed U.S. Kickstarters'!D:D,1)</f>
        <v>2000</v>
      </c>
    </row>
    <row r="7" spans="1:3">
      <c r="A7" t="s">
        <v>8386</v>
      </c>
      <c r="B7" s="17">
        <f>B5-B6</f>
        <v>3500</v>
      </c>
      <c r="C7" s="17">
        <f>C5-C6</f>
        <v>8000</v>
      </c>
    </row>
    <row r="8" spans="1:3">
      <c r="B8" s="16"/>
      <c r="C8" s="16"/>
    </row>
    <row r="9" spans="1:3">
      <c r="A9" t="s">
        <v>8381</v>
      </c>
      <c r="B9" s="17">
        <f>AVERAGE('Successful U.S. Kickstarters'!E:E)</f>
        <v>5601.5458009708727</v>
      </c>
      <c r="C9" s="17">
        <f>AVERAGE('Failed U.S. Kickstarters'!E:E)</f>
        <v>558.65484000000004</v>
      </c>
    </row>
    <row r="10" spans="1:3">
      <c r="A10" t="s">
        <v>8382</v>
      </c>
      <c r="B10" s="17">
        <f>MEDIAN('Successful U.S. Kickstarters'!E:E)</f>
        <v>3167.5</v>
      </c>
      <c r="C10" s="17">
        <f>MEDIAN('Failed U.S. Kickstarters'!E:E)</f>
        <v>103</v>
      </c>
    </row>
    <row r="11" spans="1:3">
      <c r="A11" t="s">
        <v>8387</v>
      </c>
      <c r="B11" s="17">
        <f>_xlfn.STDEV.P('Successful U.S. Kickstarters'!E:E)</f>
        <v>8334.5731699164608</v>
      </c>
      <c r="C11" s="17">
        <f>_xlfn.STDEV.P('Failed U.S. Kickstarters'!E:E)</f>
        <v>1330.5230280400915</v>
      </c>
    </row>
    <row r="12" spans="1:3">
      <c r="A12" t="s">
        <v>8388</v>
      </c>
      <c r="B12" s="17">
        <f>_xlfn.QUARTILE.EXC('Successful U.S. Kickstarters'!E:E,3)</f>
        <v>5699</v>
      </c>
      <c r="C12" s="17">
        <f>_xlfn.QUARTILE.EXC('Failed U.S. Kickstarters'!E:E,3)</f>
        <v>501</v>
      </c>
    </row>
    <row r="13" spans="1:3">
      <c r="A13" t="s">
        <v>8389</v>
      </c>
      <c r="B13" s="17">
        <f>_xlfn.QUARTILE.EXC('Successful U.S. Kickstarters'!E:E,1)</f>
        <v>1716.5074999999999</v>
      </c>
      <c r="C13" s="17">
        <f>_xlfn.QUARTILE.EXC('Failed U.S. Kickstarters'!E:E,1)</f>
        <v>9.25</v>
      </c>
    </row>
    <row r="14" spans="1:3">
      <c r="A14" t="s">
        <v>8390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B7AE-3AC4-4276-A4AB-97C932EF5530}">
  <dimension ref="A1:T241"/>
  <sheetViews>
    <sheetView workbookViewId="0">
      <selection activeCell="S5" sqref="S5"/>
    </sheetView>
  </sheetViews>
  <sheetFormatPr defaultRowHeight="15"/>
  <cols>
    <col min="2" max="2" width="39.28515625" customWidth="1"/>
    <col min="3" max="3" width="41.85546875" customWidth="1"/>
    <col min="19" max="19" width="22.85546875" bestFit="1" customWidth="1"/>
    <col min="20" max="20" width="21.85546875" bestFit="1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1881</v>
      </c>
      <c r="B2" s="3" t="s">
        <v>1882</v>
      </c>
      <c r="C2" s="3" t="s">
        <v>5991</v>
      </c>
      <c r="D2" s="8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0" t="s">
        <v>8323</v>
      </c>
      <c r="R2" t="s">
        <v>8327</v>
      </c>
      <c r="S2" s="14">
        <v>42043.152650462958</v>
      </c>
      <c r="T2" s="14">
        <v>42073.110983796301</v>
      </c>
    </row>
    <row r="3" spans="1:20" ht="60">
      <c r="A3" s="6">
        <v>1882</v>
      </c>
      <c r="B3" s="3" t="s">
        <v>1883</v>
      </c>
      <c r="C3" s="3" t="s">
        <v>5992</v>
      </c>
      <c r="D3" s="8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0" t="s">
        <v>8323</v>
      </c>
      <c r="R3" t="s">
        <v>8327</v>
      </c>
      <c r="S3" s="14">
        <v>41067.949212962965</v>
      </c>
      <c r="T3" s="14">
        <v>41100.991666666669</v>
      </c>
    </row>
    <row r="4" spans="1:20" ht="45">
      <c r="A4" s="6">
        <v>1883</v>
      </c>
      <c r="B4" s="3" t="s">
        <v>1884</v>
      </c>
      <c r="C4" s="3" t="s">
        <v>5993</v>
      </c>
      <c r="D4" s="8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0" t="s">
        <v>8323</v>
      </c>
      <c r="R4" t="s">
        <v>8327</v>
      </c>
      <c r="S4" s="14">
        <v>40977.948009259257</v>
      </c>
      <c r="T4" s="14">
        <v>41007.906342592592</v>
      </c>
    </row>
    <row r="5" spans="1:20" ht="60">
      <c r="A5" s="6">
        <v>1884</v>
      </c>
      <c r="B5" s="3" t="s">
        <v>1885</v>
      </c>
      <c r="C5" s="3" t="s">
        <v>5994</v>
      </c>
      <c r="D5" s="8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0" t="s">
        <v>8323</v>
      </c>
      <c r="R5" t="s">
        <v>8327</v>
      </c>
      <c r="S5" s="14">
        <v>41205.198321759257</v>
      </c>
      <c r="T5" s="14">
        <v>41240.5</v>
      </c>
    </row>
    <row r="6" spans="1:20" ht="45">
      <c r="A6" s="6">
        <v>1885</v>
      </c>
      <c r="B6" s="3" t="s">
        <v>1886</v>
      </c>
      <c r="C6" s="3" t="s">
        <v>5995</v>
      </c>
      <c r="D6" s="8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0" t="s">
        <v>8323</v>
      </c>
      <c r="R6" t="s">
        <v>8327</v>
      </c>
      <c r="S6" s="14">
        <v>41099.093865740739</v>
      </c>
      <c r="T6" s="14">
        <v>41131.916666666664</v>
      </c>
    </row>
    <row r="7" spans="1:20" ht="45">
      <c r="A7" s="6">
        <v>1886</v>
      </c>
      <c r="B7" s="3" t="s">
        <v>1887</v>
      </c>
      <c r="C7" s="3" t="s">
        <v>5996</v>
      </c>
      <c r="D7" s="8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0" t="s">
        <v>8323</v>
      </c>
      <c r="R7" t="s">
        <v>8327</v>
      </c>
      <c r="S7" s="14">
        <v>41925.906689814816</v>
      </c>
      <c r="T7" s="14">
        <v>41955.94835648148</v>
      </c>
    </row>
    <row r="8" spans="1:20" ht="60">
      <c r="A8" s="6">
        <v>1888</v>
      </c>
      <c r="B8" s="3" t="s">
        <v>1889</v>
      </c>
      <c r="C8" s="3" t="s">
        <v>5998</v>
      </c>
      <c r="D8" s="8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0" t="s">
        <v>8323</v>
      </c>
      <c r="R8" t="s">
        <v>8327</v>
      </c>
      <c r="S8" s="14">
        <v>40299.239953703705</v>
      </c>
      <c r="T8" s="14">
        <v>40330.207638888889</v>
      </c>
    </row>
    <row r="9" spans="1:20" ht="60">
      <c r="A9" s="6">
        <v>1889</v>
      </c>
      <c r="B9" s="3" t="s">
        <v>1890</v>
      </c>
      <c r="C9" s="3" t="s">
        <v>5999</v>
      </c>
      <c r="D9" s="8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0" t="s">
        <v>8323</v>
      </c>
      <c r="R9" t="s">
        <v>8327</v>
      </c>
      <c r="S9" s="14">
        <v>41299.793356481481</v>
      </c>
      <c r="T9" s="14">
        <v>41344.751689814817</v>
      </c>
    </row>
    <row r="10" spans="1:20" ht="45">
      <c r="A10" s="6">
        <v>1890</v>
      </c>
      <c r="B10" s="3" t="s">
        <v>1891</v>
      </c>
      <c r="C10" s="3" t="s">
        <v>6000</v>
      </c>
      <c r="D10" s="8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60">
      <c r="A11" s="6">
        <v>1891</v>
      </c>
      <c r="B11" s="3" t="s">
        <v>1892</v>
      </c>
      <c r="C11" s="3" t="s">
        <v>6001</v>
      </c>
      <c r="D11" s="8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0" t="s">
        <v>8323</v>
      </c>
      <c r="R11" t="s">
        <v>8327</v>
      </c>
      <c r="S11" s="14">
        <v>40335.798078703701</v>
      </c>
      <c r="T11" s="14">
        <v>40381.25</v>
      </c>
    </row>
    <row r="12" spans="1:20" ht="45">
      <c r="A12" s="6">
        <v>1892</v>
      </c>
      <c r="B12" s="3" t="s">
        <v>1893</v>
      </c>
      <c r="C12" s="3" t="s">
        <v>6002</v>
      </c>
      <c r="D12" s="8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0" t="s">
        <v>8323</v>
      </c>
      <c r="R12" t="s">
        <v>8327</v>
      </c>
      <c r="S12" s="14">
        <v>40671.637511574074</v>
      </c>
      <c r="T12" s="14">
        <v>40701.637511574074</v>
      </c>
    </row>
    <row r="13" spans="1:20" ht="45">
      <c r="A13" s="6">
        <v>1893</v>
      </c>
      <c r="B13" s="3" t="s">
        <v>1894</v>
      </c>
      <c r="C13" s="3" t="s">
        <v>6003</v>
      </c>
      <c r="D13" s="8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0" t="s">
        <v>8323</v>
      </c>
      <c r="R13" t="s">
        <v>8327</v>
      </c>
      <c r="S13" s="14">
        <v>40632.94195601852</v>
      </c>
      <c r="T13" s="14">
        <v>40649.165972222225</v>
      </c>
    </row>
    <row r="14" spans="1:20" ht="30">
      <c r="A14" s="6">
        <v>1894</v>
      </c>
      <c r="B14" s="3" t="s">
        <v>1895</v>
      </c>
      <c r="C14" s="3" t="s">
        <v>6004</v>
      </c>
      <c r="D14" s="8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0" t="s">
        <v>8323</v>
      </c>
      <c r="R14" t="s">
        <v>8327</v>
      </c>
      <c r="S14" s="14">
        <v>40920.904895833337</v>
      </c>
      <c r="T14" s="14">
        <v>40951.904895833337</v>
      </c>
    </row>
    <row r="15" spans="1:20" ht="60">
      <c r="A15" s="6">
        <v>1895</v>
      </c>
      <c r="B15" s="3" t="s">
        <v>1896</v>
      </c>
      <c r="C15" s="3" t="s">
        <v>6005</v>
      </c>
      <c r="D15" s="8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0" t="s">
        <v>8323</v>
      </c>
      <c r="R15" t="s">
        <v>8327</v>
      </c>
      <c r="S15" s="14">
        <v>42267.746782407412</v>
      </c>
      <c r="T15" s="14">
        <v>42297.746782407412</v>
      </c>
    </row>
    <row r="16" spans="1:20" ht="45">
      <c r="A16" s="6">
        <v>1896</v>
      </c>
      <c r="B16" s="3" t="s">
        <v>1897</v>
      </c>
      <c r="C16" s="3" t="s">
        <v>6006</v>
      </c>
      <c r="D16" s="8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0" t="s">
        <v>8323</v>
      </c>
      <c r="R16" t="s">
        <v>8327</v>
      </c>
      <c r="S16" s="14">
        <v>40981.710243055553</v>
      </c>
      <c r="T16" s="14">
        <v>41011.710243055553</v>
      </c>
    </row>
    <row r="17" spans="1:20" ht="60">
      <c r="A17" s="6">
        <v>1897</v>
      </c>
      <c r="B17" s="3" t="s">
        <v>1898</v>
      </c>
      <c r="C17" s="3" t="s">
        <v>6007</v>
      </c>
      <c r="D17" s="8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0" t="s">
        <v>8323</v>
      </c>
      <c r="R17" t="s">
        <v>8327</v>
      </c>
      <c r="S17" s="14">
        <v>41680.583402777782</v>
      </c>
      <c r="T17" s="14">
        <v>41702.875</v>
      </c>
    </row>
    <row r="18" spans="1:20" ht="45">
      <c r="A18" s="6">
        <v>1898</v>
      </c>
      <c r="B18" s="3" t="s">
        <v>1899</v>
      </c>
      <c r="C18" s="3" t="s">
        <v>6008</v>
      </c>
      <c r="D18" s="8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0" t="s">
        <v>8323</v>
      </c>
      <c r="R18" t="s">
        <v>8327</v>
      </c>
      <c r="S18" s="14">
        <v>42366.192974537036</v>
      </c>
      <c r="T18" s="14">
        <v>42401.75</v>
      </c>
    </row>
    <row r="19" spans="1:20" ht="60">
      <c r="A19" s="6">
        <v>1899</v>
      </c>
      <c r="B19" s="3" t="s">
        <v>1900</v>
      </c>
      <c r="C19" s="3" t="s">
        <v>6009</v>
      </c>
      <c r="D19" s="8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0" t="s">
        <v>8323</v>
      </c>
      <c r="R19" t="s">
        <v>8327</v>
      </c>
      <c r="S19" s="14">
        <v>42058.941736111112</v>
      </c>
      <c r="T19" s="14">
        <v>42088.90006944444</v>
      </c>
    </row>
    <row r="20" spans="1:20" ht="60">
      <c r="A20" s="6">
        <v>1900</v>
      </c>
      <c r="B20" s="3" t="s">
        <v>1901</v>
      </c>
      <c r="C20" s="3" t="s">
        <v>6010</v>
      </c>
      <c r="D20" s="8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30">
      <c r="A21" s="6">
        <v>1921</v>
      </c>
      <c r="B21" s="3" t="s">
        <v>1922</v>
      </c>
      <c r="C21" s="3" t="s">
        <v>6031</v>
      </c>
      <c r="D21" s="8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0" t="s">
        <v>8323</v>
      </c>
      <c r="R21" t="s">
        <v>8327</v>
      </c>
      <c r="S21" s="14">
        <v>41074.221562500003</v>
      </c>
      <c r="T21" s="14">
        <v>41104.221562500003</v>
      </c>
    </row>
    <row r="22" spans="1:20" ht="45">
      <c r="A22" s="6">
        <v>1922</v>
      </c>
      <c r="B22" s="3" t="s">
        <v>1923</v>
      </c>
      <c r="C22" s="3" t="s">
        <v>6032</v>
      </c>
      <c r="D22" s="8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0" t="s">
        <v>8323</v>
      </c>
      <c r="R22" t="s">
        <v>8327</v>
      </c>
      <c r="S22" s="14">
        <v>41590.255868055552</v>
      </c>
      <c r="T22" s="14">
        <v>41620.255868055552</v>
      </c>
    </row>
    <row r="23" spans="1:20" ht="45">
      <c r="A23" s="6">
        <v>1923</v>
      </c>
      <c r="B23" s="3" t="s">
        <v>1924</v>
      </c>
      <c r="C23" s="3" t="s">
        <v>6033</v>
      </c>
      <c r="D23" s="8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0" t="s">
        <v>8323</v>
      </c>
      <c r="R23" t="s">
        <v>8327</v>
      </c>
      <c r="S23" s="14">
        <v>40772.848749999997</v>
      </c>
      <c r="T23" s="14">
        <v>40813.207638888889</v>
      </c>
    </row>
    <row r="24" spans="1:20" ht="60">
      <c r="A24" s="6">
        <v>1924</v>
      </c>
      <c r="B24" s="3" t="s">
        <v>1925</v>
      </c>
      <c r="C24" s="3" t="s">
        <v>6034</v>
      </c>
      <c r="D24" s="8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0" t="s">
        <v>8323</v>
      </c>
      <c r="R24" t="s">
        <v>8327</v>
      </c>
      <c r="S24" s="14">
        <v>41626.761053240742</v>
      </c>
      <c r="T24" s="14">
        <v>41654.814583333333</v>
      </c>
    </row>
    <row r="25" spans="1:20" ht="45">
      <c r="A25" s="6">
        <v>1925</v>
      </c>
      <c r="B25" s="3" t="s">
        <v>1926</v>
      </c>
      <c r="C25" s="3" t="s">
        <v>6035</v>
      </c>
      <c r="D25" s="8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0" t="s">
        <v>8323</v>
      </c>
      <c r="R25" t="s">
        <v>8327</v>
      </c>
      <c r="S25" s="14">
        <v>41535.90148148148</v>
      </c>
      <c r="T25" s="14">
        <v>41558</v>
      </c>
    </row>
    <row r="26" spans="1:20" ht="60">
      <c r="A26" s="6">
        <v>1926</v>
      </c>
      <c r="B26" s="3" t="s">
        <v>1927</v>
      </c>
      <c r="C26" s="3" t="s">
        <v>6036</v>
      </c>
      <c r="D26" s="8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0" t="s">
        <v>8323</v>
      </c>
      <c r="R26" t="s">
        <v>8327</v>
      </c>
      <c r="S26" s="14">
        <v>40456.954351851848</v>
      </c>
      <c r="T26" s="14">
        <v>40484.018055555556</v>
      </c>
    </row>
    <row r="27" spans="1:20">
      <c r="A27" s="6">
        <v>1927</v>
      </c>
      <c r="B27" s="3" t="s">
        <v>1928</v>
      </c>
      <c r="C27" s="3" t="s">
        <v>6037</v>
      </c>
      <c r="D27" s="8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0" t="s">
        <v>8323</v>
      </c>
      <c r="R27" t="s">
        <v>8327</v>
      </c>
      <c r="S27" s="14">
        <v>40960.861562500002</v>
      </c>
      <c r="T27" s="14">
        <v>40976.207638888889</v>
      </c>
    </row>
    <row r="28" spans="1:20" ht="30">
      <c r="A28" s="6">
        <v>1928</v>
      </c>
      <c r="B28" s="3" t="s">
        <v>1929</v>
      </c>
      <c r="C28" s="3" t="s">
        <v>6038</v>
      </c>
      <c r="D28" s="8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0" t="s">
        <v>8323</v>
      </c>
      <c r="R28" t="s">
        <v>8327</v>
      </c>
      <c r="S28" s="14">
        <v>41371.648078703707</v>
      </c>
      <c r="T28" s="14">
        <v>41401.648078703707</v>
      </c>
    </row>
    <row r="29" spans="1:20" ht="45">
      <c r="A29" s="6">
        <v>1929</v>
      </c>
      <c r="B29" s="3" t="s">
        <v>1930</v>
      </c>
      <c r="C29" s="3" t="s">
        <v>6039</v>
      </c>
      <c r="D29" s="8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0" t="s">
        <v>8323</v>
      </c>
      <c r="R29" t="s">
        <v>8327</v>
      </c>
      <c r="S29" s="14">
        <v>40687.021597222221</v>
      </c>
      <c r="T29" s="14">
        <v>40729.021597222221</v>
      </c>
    </row>
    <row r="30" spans="1:20" ht="30">
      <c r="A30" s="6">
        <v>1930</v>
      </c>
      <c r="B30" s="3" t="s">
        <v>1931</v>
      </c>
      <c r="C30" s="3" t="s">
        <v>6040</v>
      </c>
      <c r="D30" s="8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45">
      <c r="A31" s="6">
        <v>1931</v>
      </c>
      <c r="B31" s="3" t="s">
        <v>1932</v>
      </c>
      <c r="C31" s="3" t="s">
        <v>6041</v>
      </c>
      <c r="D31" s="8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0" t="s">
        <v>8323</v>
      </c>
      <c r="R31" t="s">
        <v>8327</v>
      </c>
      <c r="S31" s="14">
        <v>41037.892465277779</v>
      </c>
      <c r="T31" s="14">
        <v>41051.145833333336</v>
      </c>
    </row>
    <row r="32" spans="1:20" ht="60">
      <c r="A32" s="6">
        <v>1932</v>
      </c>
      <c r="B32" s="3" t="s">
        <v>1933</v>
      </c>
      <c r="C32" s="3" t="s">
        <v>6042</v>
      </c>
      <c r="D32" s="8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0" t="s">
        <v>8323</v>
      </c>
      <c r="R32" t="s">
        <v>8327</v>
      </c>
      <c r="S32" s="14">
        <v>40911.809872685182</v>
      </c>
      <c r="T32" s="14">
        <v>40932.809872685182</v>
      </c>
    </row>
    <row r="33" spans="1:20" ht="60">
      <c r="A33" s="6">
        <v>1933</v>
      </c>
      <c r="B33" s="3" t="s">
        <v>1934</v>
      </c>
      <c r="C33" s="3" t="s">
        <v>6043</v>
      </c>
      <c r="D33" s="8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0" t="s">
        <v>8323</v>
      </c>
      <c r="R33" t="s">
        <v>8327</v>
      </c>
      <c r="S33" s="14">
        <v>41879.130868055552</v>
      </c>
      <c r="T33" s="14">
        <v>41909.130868055552</v>
      </c>
    </row>
    <row r="34" spans="1:20" ht="60">
      <c r="A34" s="6">
        <v>1934</v>
      </c>
      <c r="B34" s="3" t="s">
        <v>1935</v>
      </c>
      <c r="C34" s="3" t="s">
        <v>6044</v>
      </c>
      <c r="D34" s="8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0" t="s">
        <v>8323</v>
      </c>
      <c r="R34" t="s">
        <v>8327</v>
      </c>
      <c r="S34" s="14">
        <v>40865.867141203707</v>
      </c>
      <c r="T34" s="14">
        <v>40902.208333333336</v>
      </c>
    </row>
    <row r="35" spans="1:20" ht="60">
      <c r="A35" s="6">
        <v>1935</v>
      </c>
      <c r="B35" s="3" t="s">
        <v>1936</v>
      </c>
      <c r="C35" s="3" t="s">
        <v>6045</v>
      </c>
      <c r="D35" s="8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0" t="s">
        <v>8323</v>
      </c>
      <c r="R35" t="s">
        <v>8327</v>
      </c>
      <c r="S35" s="14">
        <v>41773.932534722226</v>
      </c>
      <c r="T35" s="14">
        <v>41811.207638888889</v>
      </c>
    </row>
    <row r="36" spans="1:20" ht="60">
      <c r="A36" s="6">
        <v>1936</v>
      </c>
      <c r="B36" s="3" t="s">
        <v>1937</v>
      </c>
      <c r="C36" s="3" t="s">
        <v>6046</v>
      </c>
      <c r="D36" s="8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0" t="s">
        <v>8323</v>
      </c>
      <c r="R36" t="s">
        <v>8327</v>
      </c>
      <c r="S36" s="14">
        <v>40852.889699074076</v>
      </c>
      <c r="T36" s="14">
        <v>40883.249305555553</v>
      </c>
    </row>
    <row r="37" spans="1:20" ht="45">
      <c r="A37" s="6">
        <v>1937</v>
      </c>
      <c r="B37" s="3" t="s">
        <v>1938</v>
      </c>
      <c r="C37" s="3" t="s">
        <v>6047</v>
      </c>
      <c r="D37" s="8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0" t="s">
        <v>8323</v>
      </c>
      <c r="R37" t="s">
        <v>8327</v>
      </c>
      <c r="S37" s="14">
        <v>41059.118993055556</v>
      </c>
      <c r="T37" s="14">
        <v>41075.165972222225</v>
      </c>
    </row>
    <row r="38" spans="1:20" ht="45">
      <c r="A38" s="6">
        <v>1938</v>
      </c>
      <c r="B38" s="3" t="s">
        <v>1939</v>
      </c>
      <c r="C38" s="3" t="s">
        <v>6048</v>
      </c>
      <c r="D38" s="8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0" t="s">
        <v>8323</v>
      </c>
      <c r="R38" t="s">
        <v>8327</v>
      </c>
      <c r="S38" s="14">
        <v>41426.259618055556</v>
      </c>
      <c r="T38" s="14">
        <v>41457.208333333336</v>
      </c>
    </row>
    <row r="39" spans="1:20" ht="60">
      <c r="A39" s="6">
        <v>1939</v>
      </c>
      <c r="B39" s="3" t="s">
        <v>1940</v>
      </c>
      <c r="C39" s="3" t="s">
        <v>6049</v>
      </c>
      <c r="D39" s="8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0" t="s">
        <v>8323</v>
      </c>
      <c r="R39" t="s">
        <v>8327</v>
      </c>
      <c r="S39" s="14">
        <v>41313.985046296293</v>
      </c>
      <c r="T39" s="14">
        <v>41343.943379629629</v>
      </c>
    </row>
    <row r="40" spans="1:20" ht="45">
      <c r="A40" s="6">
        <v>1940</v>
      </c>
      <c r="B40" s="3" t="s">
        <v>1941</v>
      </c>
      <c r="C40" s="3" t="s">
        <v>6050</v>
      </c>
      <c r="D40" s="8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45">
      <c r="A41" s="6">
        <v>2081</v>
      </c>
      <c r="B41" s="3" t="s">
        <v>2082</v>
      </c>
      <c r="C41" s="3" t="s">
        <v>6191</v>
      </c>
      <c r="D41" s="8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0" t="s">
        <v>8323</v>
      </c>
      <c r="R41" t="s">
        <v>8327</v>
      </c>
      <c r="S41" s="14">
        <v>41004.156886574077</v>
      </c>
      <c r="T41" s="14">
        <v>41045.207638888889</v>
      </c>
    </row>
    <row r="42" spans="1:20" ht="60">
      <c r="A42" s="6">
        <v>2082</v>
      </c>
      <c r="B42" s="3" t="s">
        <v>2083</v>
      </c>
      <c r="C42" s="3" t="s">
        <v>6192</v>
      </c>
      <c r="D42" s="8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0" t="s">
        <v>8323</v>
      </c>
      <c r="R42" t="s">
        <v>8327</v>
      </c>
      <c r="S42" s="14">
        <v>40811.120324074072</v>
      </c>
      <c r="T42" s="14">
        <v>40871.161990740737</v>
      </c>
    </row>
    <row r="43" spans="1:20" ht="45">
      <c r="A43" s="6">
        <v>2083</v>
      </c>
      <c r="B43" s="3" t="s">
        <v>2084</v>
      </c>
      <c r="C43" s="3" t="s">
        <v>6193</v>
      </c>
      <c r="D43" s="8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0" t="s">
        <v>8323</v>
      </c>
      <c r="R43" t="s">
        <v>8327</v>
      </c>
      <c r="S43" s="14">
        <v>41034.72216435185</v>
      </c>
      <c r="T43" s="14">
        <v>41064.72216435185</v>
      </c>
    </row>
    <row r="44" spans="1:20" ht="45">
      <c r="A44" s="6">
        <v>2084</v>
      </c>
      <c r="B44" s="3" t="s">
        <v>2085</v>
      </c>
      <c r="C44" s="3" t="s">
        <v>6194</v>
      </c>
      <c r="D44" s="8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0" t="s">
        <v>8323</v>
      </c>
      <c r="R44" t="s">
        <v>8327</v>
      </c>
      <c r="S44" s="14">
        <v>41731.833124999997</v>
      </c>
      <c r="T44" s="14">
        <v>41763.290972222225</v>
      </c>
    </row>
    <row r="45" spans="1:20" ht="60">
      <c r="A45" s="6">
        <v>2085</v>
      </c>
      <c r="B45" s="3" t="s">
        <v>2086</v>
      </c>
      <c r="C45" s="3" t="s">
        <v>6195</v>
      </c>
      <c r="D45" s="8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0" t="s">
        <v>8323</v>
      </c>
      <c r="R45" t="s">
        <v>8327</v>
      </c>
      <c r="S45" s="14">
        <v>41075.835497685184</v>
      </c>
      <c r="T45" s="14">
        <v>41105.835497685184</v>
      </c>
    </row>
    <row r="46" spans="1:20" ht="45">
      <c r="A46" s="6">
        <v>2086</v>
      </c>
      <c r="B46" s="3" t="s">
        <v>2087</v>
      </c>
      <c r="C46" s="3" t="s">
        <v>6196</v>
      </c>
      <c r="D46" s="8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0" t="s">
        <v>8323</v>
      </c>
      <c r="R46" t="s">
        <v>8327</v>
      </c>
      <c r="S46" s="14">
        <v>40860.67050925926</v>
      </c>
      <c r="T46" s="14">
        <v>40891.207638888889</v>
      </c>
    </row>
    <row r="47" spans="1:20" ht="60">
      <c r="A47" s="6">
        <v>2087</v>
      </c>
      <c r="B47" s="3" t="s">
        <v>2088</v>
      </c>
      <c r="C47" s="3" t="s">
        <v>6197</v>
      </c>
      <c r="D47" s="8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0" t="s">
        <v>8323</v>
      </c>
      <c r="R47" t="s">
        <v>8327</v>
      </c>
      <c r="S47" s="14">
        <v>40764.204375000001</v>
      </c>
      <c r="T47" s="14">
        <v>40794.204375000001</v>
      </c>
    </row>
    <row r="48" spans="1:20" ht="60">
      <c r="A48" s="6">
        <v>2088</v>
      </c>
      <c r="B48" s="3" t="s">
        <v>2089</v>
      </c>
      <c r="C48" s="3" t="s">
        <v>6198</v>
      </c>
      <c r="D48" s="8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0" t="s">
        <v>8323</v>
      </c>
      <c r="R48" t="s">
        <v>8327</v>
      </c>
      <c r="S48" s="14">
        <v>40395.714722222219</v>
      </c>
      <c r="T48" s="14">
        <v>40432.165972222225</v>
      </c>
    </row>
    <row r="49" spans="1:20" ht="30">
      <c r="A49" s="6">
        <v>2089</v>
      </c>
      <c r="B49" s="3" t="s">
        <v>2090</v>
      </c>
      <c r="C49" s="3" t="s">
        <v>6199</v>
      </c>
      <c r="D49" s="8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0" t="s">
        <v>8323</v>
      </c>
      <c r="R49" t="s">
        <v>8327</v>
      </c>
      <c r="S49" s="14">
        <v>41453.076319444444</v>
      </c>
      <c r="T49" s="14">
        <v>41488.076319444444</v>
      </c>
    </row>
    <row r="50" spans="1:20" ht="60">
      <c r="A50" s="6">
        <v>2090</v>
      </c>
      <c r="B50" s="3" t="s">
        <v>2091</v>
      </c>
      <c r="C50" s="3" t="s">
        <v>6200</v>
      </c>
      <c r="D50" s="8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60">
      <c r="A51" s="6">
        <v>2091</v>
      </c>
      <c r="B51" s="3" t="s">
        <v>2092</v>
      </c>
      <c r="C51" s="3" t="s">
        <v>6201</v>
      </c>
      <c r="D51" s="8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0" t="s">
        <v>8323</v>
      </c>
      <c r="R51" t="s">
        <v>8327</v>
      </c>
      <c r="S51" s="14">
        <v>40555.322662037033</v>
      </c>
      <c r="T51" s="14">
        <v>40603.833333333336</v>
      </c>
    </row>
    <row r="52" spans="1:20" ht="45">
      <c r="A52" s="6">
        <v>2092</v>
      </c>
      <c r="B52" s="3" t="s">
        <v>2093</v>
      </c>
      <c r="C52" s="3" t="s">
        <v>6202</v>
      </c>
      <c r="D52" s="8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0" t="s">
        <v>8323</v>
      </c>
      <c r="R52" t="s">
        <v>8327</v>
      </c>
      <c r="S52" s="14">
        <v>40763.707546296297</v>
      </c>
      <c r="T52" s="14">
        <v>40823.707546296297</v>
      </c>
    </row>
    <row r="53" spans="1:20" ht="45">
      <c r="A53" s="6">
        <v>2093</v>
      </c>
      <c r="B53" s="3" t="s">
        <v>2094</v>
      </c>
      <c r="C53" s="3" t="s">
        <v>6203</v>
      </c>
      <c r="D53" s="8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0" t="s">
        <v>8323</v>
      </c>
      <c r="R53" t="s">
        <v>8327</v>
      </c>
      <c r="S53" s="14">
        <v>41205.854537037041</v>
      </c>
      <c r="T53" s="14">
        <v>41265.896203703705</v>
      </c>
    </row>
    <row r="54" spans="1:20" ht="60">
      <c r="A54" s="6">
        <v>2094</v>
      </c>
      <c r="B54" s="3" t="s">
        <v>2095</v>
      </c>
      <c r="C54" s="3" t="s">
        <v>6204</v>
      </c>
      <c r="D54" s="8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0" t="s">
        <v>8323</v>
      </c>
      <c r="R54" t="s">
        <v>8327</v>
      </c>
      <c r="S54" s="14">
        <v>40939.02002314815</v>
      </c>
      <c r="T54" s="14">
        <v>40973.125</v>
      </c>
    </row>
    <row r="55" spans="1:20" ht="45">
      <c r="A55" s="6">
        <v>2095</v>
      </c>
      <c r="B55" s="3" t="s">
        <v>2096</v>
      </c>
      <c r="C55" s="3" t="s">
        <v>6205</v>
      </c>
      <c r="D55" s="8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0" t="s">
        <v>8323</v>
      </c>
      <c r="R55" t="s">
        <v>8327</v>
      </c>
      <c r="S55" s="14">
        <v>40758.733483796292</v>
      </c>
      <c r="T55" s="14">
        <v>40818.733483796292</v>
      </c>
    </row>
    <row r="56" spans="1:20" ht="45">
      <c r="A56" s="6">
        <v>2096</v>
      </c>
      <c r="B56" s="3" t="s">
        <v>2097</v>
      </c>
      <c r="C56" s="3" t="s">
        <v>6206</v>
      </c>
      <c r="D56" s="8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0" t="s">
        <v>8323</v>
      </c>
      <c r="R56" t="s">
        <v>8327</v>
      </c>
      <c r="S56" s="14">
        <v>41192.758506944447</v>
      </c>
      <c r="T56" s="14">
        <v>41208.165972222225</v>
      </c>
    </row>
    <row r="57" spans="1:20" ht="45">
      <c r="A57" s="6">
        <v>2097</v>
      </c>
      <c r="B57" s="3" t="s">
        <v>2098</v>
      </c>
      <c r="C57" s="3" t="s">
        <v>6207</v>
      </c>
      <c r="D57" s="8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0" t="s">
        <v>8323</v>
      </c>
      <c r="R57" t="s">
        <v>8327</v>
      </c>
      <c r="S57" s="14">
        <v>40818.58489583333</v>
      </c>
      <c r="T57" s="14">
        <v>40878.626562500001</v>
      </c>
    </row>
    <row r="58" spans="1:20" ht="45">
      <c r="A58" s="6">
        <v>2098</v>
      </c>
      <c r="B58" s="3" t="s">
        <v>2099</v>
      </c>
      <c r="C58" s="3" t="s">
        <v>6208</v>
      </c>
      <c r="D58" s="8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0" t="s">
        <v>8323</v>
      </c>
      <c r="R58" t="s">
        <v>8327</v>
      </c>
      <c r="S58" s="14">
        <v>40946.11383101852</v>
      </c>
      <c r="T58" s="14">
        <v>40976.11383101852</v>
      </c>
    </row>
    <row r="59" spans="1:20">
      <c r="A59" s="6">
        <v>2099</v>
      </c>
      <c r="B59" s="3" t="s">
        <v>2100</v>
      </c>
      <c r="C59" s="3" t="s">
        <v>6209</v>
      </c>
      <c r="D59" s="8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0" t="s">
        <v>8323</v>
      </c>
      <c r="R59" t="s">
        <v>8327</v>
      </c>
      <c r="S59" s="14">
        <v>42173.746342592596</v>
      </c>
      <c r="T59" s="14">
        <v>42187.152777777781</v>
      </c>
    </row>
    <row r="60" spans="1:20" ht="60">
      <c r="A60" s="6">
        <v>2100</v>
      </c>
      <c r="B60" s="3" t="s">
        <v>2101</v>
      </c>
      <c r="C60" s="3" t="s">
        <v>6210</v>
      </c>
      <c r="D60" s="8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45">
      <c r="A61" s="6">
        <v>2101</v>
      </c>
      <c r="B61" s="3" t="s">
        <v>2102</v>
      </c>
      <c r="C61" s="3" t="s">
        <v>6211</v>
      </c>
      <c r="D61" s="8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0" t="s">
        <v>8323</v>
      </c>
      <c r="R61" t="s">
        <v>8327</v>
      </c>
      <c r="S61" s="14">
        <v>40892.149467592593</v>
      </c>
      <c r="T61" s="14">
        <v>40952.149467592593</v>
      </c>
    </row>
    <row r="62" spans="1:20" ht="60">
      <c r="A62" s="6">
        <v>2102</v>
      </c>
      <c r="B62" s="3" t="s">
        <v>2103</v>
      </c>
      <c r="C62" s="3" t="s">
        <v>6212</v>
      </c>
      <c r="D62" s="8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0" t="s">
        <v>8323</v>
      </c>
      <c r="R62" t="s">
        <v>8327</v>
      </c>
      <c r="S62" s="14">
        <v>40638.868611111109</v>
      </c>
      <c r="T62" s="14">
        <v>40668.868611111109</v>
      </c>
    </row>
    <row r="63" spans="1:20" ht="30">
      <c r="A63" s="6">
        <v>2103</v>
      </c>
      <c r="B63" s="3" t="s">
        <v>2104</v>
      </c>
      <c r="C63" s="3" t="s">
        <v>6213</v>
      </c>
      <c r="D63" s="8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0" t="s">
        <v>8323</v>
      </c>
      <c r="R63" t="s">
        <v>8327</v>
      </c>
      <c r="S63" s="14">
        <v>41192.754942129628</v>
      </c>
      <c r="T63" s="14">
        <v>41222.7966087963</v>
      </c>
    </row>
    <row r="64" spans="1:20" ht="45">
      <c r="A64" s="6">
        <v>2104</v>
      </c>
      <c r="B64" s="3" t="s">
        <v>2105</v>
      </c>
      <c r="C64" s="3" t="s">
        <v>6214</v>
      </c>
      <c r="D64" s="8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0" t="s">
        <v>8323</v>
      </c>
      <c r="R64" t="s">
        <v>8327</v>
      </c>
      <c r="S64" s="14">
        <v>41394.074467592596</v>
      </c>
      <c r="T64" s="14">
        <v>41425</v>
      </c>
    </row>
    <row r="65" spans="1:20" ht="45">
      <c r="A65" s="6">
        <v>2105</v>
      </c>
      <c r="B65" s="3" t="s">
        <v>2106</v>
      </c>
      <c r="C65" s="3" t="s">
        <v>6215</v>
      </c>
      <c r="D65" s="8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0" t="s">
        <v>8323</v>
      </c>
      <c r="R65" t="s">
        <v>8327</v>
      </c>
      <c r="S65" s="14">
        <v>41951.788807870369</v>
      </c>
      <c r="T65" s="14">
        <v>41964.166666666672</v>
      </c>
    </row>
    <row r="66" spans="1:20" ht="60">
      <c r="A66" s="6">
        <v>2106</v>
      </c>
      <c r="B66" s="3" t="s">
        <v>2107</v>
      </c>
      <c r="C66" s="3" t="s">
        <v>6216</v>
      </c>
      <c r="D66" s="8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0" t="s">
        <v>8323</v>
      </c>
      <c r="R66" t="s">
        <v>8327</v>
      </c>
      <c r="S66" s="14">
        <v>41270.21497685185</v>
      </c>
      <c r="T66" s="14">
        <v>41300.21497685185</v>
      </c>
    </row>
    <row r="67" spans="1:20" ht="45">
      <c r="A67" s="6">
        <v>2107</v>
      </c>
      <c r="B67" s="3" t="s">
        <v>2108</v>
      </c>
      <c r="C67" s="3" t="s">
        <v>6217</v>
      </c>
      <c r="D67" s="8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0" t="s">
        <v>8323</v>
      </c>
      <c r="R67" t="s">
        <v>8327</v>
      </c>
      <c r="S67" s="14">
        <v>41934.71056712963</v>
      </c>
      <c r="T67" s="14">
        <v>41955.752233796295</v>
      </c>
    </row>
    <row r="68" spans="1:20" ht="60">
      <c r="A68" s="6">
        <v>2108</v>
      </c>
      <c r="B68" s="3" t="s">
        <v>2109</v>
      </c>
      <c r="C68" s="3" t="s">
        <v>6218</v>
      </c>
      <c r="D68" s="8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0" t="s">
        <v>8323</v>
      </c>
      <c r="R68" t="s">
        <v>8327</v>
      </c>
      <c r="S68" s="14">
        <v>41135.175694444442</v>
      </c>
      <c r="T68" s="14">
        <v>41162.163194444445</v>
      </c>
    </row>
    <row r="69" spans="1:20" ht="45">
      <c r="A69" s="6">
        <v>2109</v>
      </c>
      <c r="B69" s="3" t="s">
        <v>2110</v>
      </c>
      <c r="C69" s="3" t="s">
        <v>6219</v>
      </c>
      <c r="D69" s="8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0" t="s">
        <v>8323</v>
      </c>
      <c r="R69" t="s">
        <v>8327</v>
      </c>
      <c r="S69" s="14">
        <v>42160.708530092597</v>
      </c>
      <c r="T69" s="14">
        <v>42190.708530092597</v>
      </c>
    </row>
    <row r="70" spans="1:20" ht="30">
      <c r="A70" s="6">
        <v>2110</v>
      </c>
      <c r="B70" s="3" t="s">
        <v>2111</v>
      </c>
      <c r="C70" s="3" t="s">
        <v>6220</v>
      </c>
      <c r="D70" s="8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60">
      <c r="A71" s="6">
        <v>2111</v>
      </c>
      <c r="B71" s="3" t="s">
        <v>2112</v>
      </c>
      <c r="C71" s="3" t="s">
        <v>6221</v>
      </c>
      <c r="D71" s="8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0" t="s">
        <v>8323</v>
      </c>
      <c r="R71" t="s">
        <v>8327</v>
      </c>
      <c r="S71" s="14">
        <v>40703.197048611109</v>
      </c>
      <c r="T71" s="14">
        <v>40770.041666666664</v>
      </c>
    </row>
    <row r="72" spans="1:20" ht="45">
      <c r="A72" s="6">
        <v>2112</v>
      </c>
      <c r="B72" s="3" t="s">
        <v>2113</v>
      </c>
      <c r="C72" s="3" t="s">
        <v>6222</v>
      </c>
      <c r="D72" s="8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0" t="s">
        <v>8323</v>
      </c>
      <c r="R72" t="s">
        <v>8327</v>
      </c>
      <c r="S72" s="14">
        <v>41365.928159722222</v>
      </c>
      <c r="T72" s="14">
        <v>41379.928159722222</v>
      </c>
    </row>
    <row r="73" spans="1:20" ht="30">
      <c r="A73" s="6">
        <v>2113</v>
      </c>
      <c r="B73" s="3" t="s">
        <v>2114</v>
      </c>
      <c r="C73" s="3" t="s">
        <v>6223</v>
      </c>
      <c r="D73" s="8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0" t="s">
        <v>8323</v>
      </c>
      <c r="R73" t="s">
        <v>8327</v>
      </c>
      <c r="S73" s="14">
        <v>41870.86546296296</v>
      </c>
      <c r="T73" s="14">
        <v>41905.86546296296</v>
      </c>
    </row>
    <row r="74" spans="1:20" ht="45">
      <c r="A74" s="6">
        <v>2114</v>
      </c>
      <c r="B74" s="3" t="s">
        <v>2115</v>
      </c>
      <c r="C74" s="3" t="s">
        <v>6224</v>
      </c>
      <c r="D74" s="8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0" t="s">
        <v>8323</v>
      </c>
      <c r="R74" t="s">
        <v>8327</v>
      </c>
      <c r="S74" s="14">
        <v>40458.815625000003</v>
      </c>
      <c r="T74" s="14">
        <v>40521.207638888889</v>
      </c>
    </row>
    <row r="75" spans="1:20" ht="45">
      <c r="A75" s="6">
        <v>2115</v>
      </c>
      <c r="B75" s="3" t="s">
        <v>2116</v>
      </c>
      <c r="C75" s="3" t="s">
        <v>6225</v>
      </c>
      <c r="D75" s="8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0" t="s">
        <v>8323</v>
      </c>
      <c r="R75" t="s">
        <v>8327</v>
      </c>
      <c r="S75" s="14">
        <v>40564.081030092595</v>
      </c>
      <c r="T75" s="14">
        <v>40594.081030092595</v>
      </c>
    </row>
    <row r="76" spans="1:20" ht="45">
      <c r="A76" s="6">
        <v>2116</v>
      </c>
      <c r="B76" s="3" t="s">
        <v>2117</v>
      </c>
      <c r="C76" s="3" t="s">
        <v>6226</v>
      </c>
      <c r="D76" s="8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0" t="s">
        <v>8323</v>
      </c>
      <c r="R76" t="s">
        <v>8327</v>
      </c>
      <c r="S76" s="14">
        <v>41136.777812500004</v>
      </c>
      <c r="T76" s="14">
        <v>41184.777812500004</v>
      </c>
    </row>
    <row r="77" spans="1:20" ht="60">
      <c r="A77" s="6">
        <v>2117</v>
      </c>
      <c r="B77" s="3" t="s">
        <v>2118</v>
      </c>
      <c r="C77" s="3" t="s">
        <v>6227</v>
      </c>
      <c r="D77" s="8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0" t="s">
        <v>8323</v>
      </c>
      <c r="R77" t="s">
        <v>8327</v>
      </c>
      <c r="S77" s="14">
        <v>42290.059594907405</v>
      </c>
      <c r="T77" s="14">
        <v>42304.207638888889</v>
      </c>
    </row>
    <row r="78" spans="1:20" ht="30">
      <c r="A78" s="6">
        <v>2118</v>
      </c>
      <c r="B78" s="3" t="s">
        <v>2119</v>
      </c>
      <c r="C78" s="3" t="s">
        <v>6228</v>
      </c>
      <c r="D78" s="8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0" t="s">
        <v>8323</v>
      </c>
      <c r="R78" t="s">
        <v>8327</v>
      </c>
      <c r="S78" s="14">
        <v>40718.839537037034</v>
      </c>
      <c r="T78" s="14">
        <v>40748.839537037034</v>
      </c>
    </row>
    <row r="79" spans="1:20" ht="45">
      <c r="A79" s="6">
        <v>2119</v>
      </c>
      <c r="B79" s="3" t="s">
        <v>2120</v>
      </c>
      <c r="C79" s="3" t="s">
        <v>6229</v>
      </c>
      <c r="D79" s="8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0" t="s">
        <v>8323</v>
      </c>
      <c r="R79" t="s">
        <v>8327</v>
      </c>
      <c r="S79" s="14">
        <v>41107.130150462966</v>
      </c>
      <c r="T79" s="14">
        <v>41137.130150462966</v>
      </c>
    </row>
    <row r="80" spans="1:20" ht="45">
      <c r="A80" s="6">
        <v>2120</v>
      </c>
      <c r="B80" s="3" t="s">
        <v>2121</v>
      </c>
      <c r="C80" s="3" t="s">
        <v>6230</v>
      </c>
      <c r="D80" s="8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30">
      <c r="A81" s="6">
        <v>2301</v>
      </c>
      <c r="B81" s="3" t="s">
        <v>2302</v>
      </c>
      <c r="C81" s="3" t="s">
        <v>6411</v>
      </c>
      <c r="D81" s="8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0" t="s">
        <v>8323</v>
      </c>
      <c r="R81" t="s">
        <v>8327</v>
      </c>
      <c r="S81" s="14">
        <v>41416.146944444445</v>
      </c>
      <c r="T81" s="14">
        <v>41446.146944444445</v>
      </c>
    </row>
    <row r="82" spans="1:20" ht="45">
      <c r="A82" s="6">
        <v>2302</v>
      </c>
      <c r="B82" s="3" t="s">
        <v>2303</v>
      </c>
      <c r="C82" s="3" t="s">
        <v>6412</v>
      </c>
      <c r="D82" s="8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0" t="s">
        <v>8323</v>
      </c>
      <c r="R82" t="s">
        <v>8327</v>
      </c>
      <c r="S82" s="14">
        <v>41605.868449074071</v>
      </c>
      <c r="T82" s="14">
        <v>41639.291666666664</v>
      </c>
    </row>
    <row r="83" spans="1:20" ht="60">
      <c r="A83" s="6">
        <v>2303</v>
      </c>
      <c r="B83" s="3" t="s">
        <v>2304</v>
      </c>
      <c r="C83" s="3" t="s">
        <v>6413</v>
      </c>
      <c r="D83" s="8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0" t="s">
        <v>8323</v>
      </c>
      <c r="R83" t="s">
        <v>8327</v>
      </c>
      <c r="S83" s="14">
        <v>40850.111064814817</v>
      </c>
      <c r="T83" s="14">
        <v>40890.152731481481</v>
      </c>
    </row>
    <row r="84" spans="1:20" ht="45">
      <c r="A84" s="6">
        <v>2304</v>
      </c>
      <c r="B84" s="3" t="s">
        <v>2305</v>
      </c>
      <c r="C84" s="3" t="s">
        <v>6414</v>
      </c>
      <c r="D84" s="8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0" t="s">
        <v>8323</v>
      </c>
      <c r="R84" t="s">
        <v>8327</v>
      </c>
      <c r="S84" s="14">
        <v>40502.815868055557</v>
      </c>
      <c r="T84" s="14">
        <v>40544.207638888889</v>
      </c>
    </row>
    <row r="85" spans="1:20" ht="45">
      <c r="A85" s="6">
        <v>2305</v>
      </c>
      <c r="B85" s="3" t="s">
        <v>2306</v>
      </c>
      <c r="C85" s="3" t="s">
        <v>6415</v>
      </c>
      <c r="D85" s="8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0" t="s">
        <v>8323</v>
      </c>
      <c r="R85" t="s">
        <v>8327</v>
      </c>
      <c r="S85" s="14">
        <v>41834.695277777777</v>
      </c>
      <c r="T85" s="14">
        <v>41859.75</v>
      </c>
    </row>
    <row r="86" spans="1:20" ht="45">
      <c r="A86" s="6">
        <v>2306</v>
      </c>
      <c r="B86" s="3" t="s">
        <v>2307</v>
      </c>
      <c r="C86" s="3" t="s">
        <v>6416</v>
      </c>
      <c r="D86" s="8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0" t="s">
        <v>8323</v>
      </c>
      <c r="R86" t="s">
        <v>8327</v>
      </c>
      <c r="S86" s="14">
        <v>40948.16815972222</v>
      </c>
      <c r="T86" s="14">
        <v>40978.16815972222</v>
      </c>
    </row>
    <row r="87" spans="1:20" ht="45">
      <c r="A87" s="6">
        <v>2307</v>
      </c>
      <c r="B87" s="3" t="s">
        <v>2308</v>
      </c>
      <c r="C87" s="3" t="s">
        <v>6417</v>
      </c>
      <c r="D87" s="8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0" t="s">
        <v>8323</v>
      </c>
      <c r="R87" t="s">
        <v>8327</v>
      </c>
      <c r="S87" s="14">
        <v>41004.802465277775</v>
      </c>
      <c r="T87" s="14">
        <v>41034.802407407406</v>
      </c>
    </row>
    <row r="88" spans="1:20" ht="45">
      <c r="A88" s="6">
        <v>2308</v>
      </c>
      <c r="B88" s="3" t="s">
        <v>2309</v>
      </c>
      <c r="C88" s="3" t="s">
        <v>6418</v>
      </c>
      <c r="D88" s="8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0" t="s">
        <v>8323</v>
      </c>
      <c r="R88" t="s">
        <v>8327</v>
      </c>
      <c r="S88" s="14">
        <v>41851.962916666671</v>
      </c>
      <c r="T88" s="14">
        <v>41880.041666666664</v>
      </c>
    </row>
    <row r="89" spans="1:20" ht="45">
      <c r="A89" s="6">
        <v>2309</v>
      </c>
      <c r="B89" s="3" t="s">
        <v>2310</v>
      </c>
      <c r="C89" s="3" t="s">
        <v>6419</v>
      </c>
      <c r="D89" s="8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0" t="s">
        <v>8323</v>
      </c>
      <c r="R89" t="s">
        <v>8327</v>
      </c>
      <c r="S89" s="14">
        <v>41307.987696759257</v>
      </c>
      <c r="T89" s="14">
        <v>41342.987696759257</v>
      </c>
    </row>
    <row r="90" spans="1:20" ht="60">
      <c r="A90" s="6">
        <v>2310</v>
      </c>
      <c r="B90" s="3" t="s">
        <v>2311</v>
      </c>
      <c r="C90" s="3" t="s">
        <v>6420</v>
      </c>
      <c r="D90" s="8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0" t="s">
        <v>8323</v>
      </c>
      <c r="R90" t="s">
        <v>8327</v>
      </c>
      <c r="S90" s="14">
        <v>41324.79415509259</v>
      </c>
      <c r="T90" s="14">
        <v>41354.752488425926</v>
      </c>
    </row>
    <row r="91" spans="1:20" ht="45">
      <c r="A91" s="6">
        <v>2311</v>
      </c>
      <c r="B91" s="3" t="s">
        <v>2312</v>
      </c>
      <c r="C91" s="3" t="s">
        <v>6421</v>
      </c>
      <c r="D91" s="8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0" t="s">
        <v>8323</v>
      </c>
      <c r="R91" t="s">
        <v>8327</v>
      </c>
      <c r="S91" s="14">
        <v>41736.004502314812</v>
      </c>
      <c r="T91" s="14">
        <v>41766.004502314812</v>
      </c>
    </row>
    <row r="92" spans="1:20" ht="45">
      <c r="A92" s="6">
        <v>2312</v>
      </c>
      <c r="B92" s="3" t="s">
        <v>2313</v>
      </c>
      <c r="C92" s="3" t="s">
        <v>6422</v>
      </c>
      <c r="D92" s="8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0" t="s">
        <v>8323</v>
      </c>
      <c r="R92" t="s">
        <v>8327</v>
      </c>
      <c r="S92" s="14">
        <v>41716.632847222223</v>
      </c>
      <c r="T92" s="14">
        <v>41747.958333333336</v>
      </c>
    </row>
    <row r="93" spans="1:20" ht="30">
      <c r="A93" s="6">
        <v>2313</v>
      </c>
      <c r="B93" s="3" t="s">
        <v>2314</v>
      </c>
      <c r="C93" s="3" t="s">
        <v>6423</v>
      </c>
      <c r="D93" s="8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0" t="s">
        <v>8323</v>
      </c>
      <c r="R93" t="s">
        <v>8327</v>
      </c>
      <c r="S93" s="14">
        <v>41002.958634259259</v>
      </c>
      <c r="T93" s="14">
        <v>41032.958634259259</v>
      </c>
    </row>
    <row r="94" spans="1:20" ht="60">
      <c r="A94" s="6">
        <v>2314</v>
      </c>
      <c r="B94" s="3" t="s">
        <v>2315</v>
      </c>
      <c r="C94" s="3" t="s">
        <v>6424</v>
      </c>
      <c r="D94" s="8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0" t="s">
        <v>8323</v>
      </c>
      <c r="R94" t="s">
        <v>8327</v>
      </c>
      <c r="S94" s="14">
        <v>41037.551585648151</v>
      </c>
      <c r="T94" s="14">
        <v>41067.551585648151</v>
      </c>
    </row>
    <row r="95" spans="1:20" ht="45">
      <c r="A95" s="6">
        <v>2315</v>
      </c>
      <c r="B95" s="3" t="s">
        <v>2316</v>
      </c>
      <c r="C95" s="3" t="s">
        <v>6425</v>
      </c>
      <c r="D95" s="8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0" t="s">
        <v>8323</v>
      </c>
      <c r="R95" t="s">
        <v>8327</v>
      </c>
      <c r="S95" s="14">
        <v>41004.72619212963</v>
      </c>
      <c r="T95" s="14">
        <v>41034.72619212963</v>
      </c>
    </row>
    <row r="96" spans="1:20" ht="60">
      <c r="A96" s="6">
        <v>2316</v>
      </c>
      <c r="B96" s="3" t="s">
        <v>2317</v>
      </c>
      <c r="C96" s="3" t="s">
        <v>6426</v>
      </c>
      <c r="D96" s="8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0" t="s">
        <v>8323</v>
      </c>
      <c r="R96" t="s">
        <v>8327</v>
      </c>
      <c r="S96" s="14">
        <v>40079.725115740745</v>
      </c>
      <c r="T96" s="14">
        <v>40156.76666666667</v>
      </c>
    </row>
    <row r="97" spans="1:20" ht="45">
      <c r="A97" s="6">
        <v>2317</v>
      </c>
      <c r="B97" s="3" t="s">
        <v>2318</v>
      </c>
      <c r="C97" s="3" t="s">
        <v>6427</v>
      </c>
      <c r="D97" s="8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0" t="s">
        <v>8323</v>
      </c>
      <c r="R97" t="s">
        <v>8327</v>
      </c>
      <c r="S97" s="14">
        <v>40192.542233796295</v>
      </c>
      <c r="T97" s="14">
        <v>40224.208333333336</v>
      </c>
    </row>
    <row r="98" spans="1:20" ht="60">
      <c r="A98" s="6">
        <v>2318</v>
      </c>
      <c r="B98" s="3" t="s">
        <v>2319</v>
      </c>
      <c r="C98" s="3" t="s">
        <v>6428</v>
      </c>
      <c r="D98" s="8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0" t="s">
        <v>8323</v>
      </c>
      <c r="R98" t="s">
        <v>8327</v>
      </c>
      <c r="S98" s="14">
        <v>40050.643680555557</v>
      </c>
      <c r="T98" s="14">
        <v>40082.165972222225</v>
      </c>
    </row>
    <row r="99" spans="1:20" ht="45">
      <c r="A99" s="6">
        <v>2319</v>
      </c>
      <c r="B99" s="3" t="s">
        <v>2320</v>
      </c>
      <c r="C99" s="3" t="s">
        <v>6429</v>
      </c>
      <c r="D99" s="8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0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60">
      <c r="A100" s="6">
        <v>2320</v>
      </c>
      <c r="B100" s="3" t="s">
        <v>2321</v>
      </c>
      <c r="C100" s="3" t="s">
        <v>6430</v>
      </c>
      <c r="D100" s="8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45">
      <c r="A101" s="6">
        <v>2461</v>
      </c>
      <c r="B101" s="3" t="s">
        <v>2462</v>
      </c>
      <c r="C101" s="3" t="s">
        <v>6571</v>
      </c>
      <c r="D101" s="8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0" t="s">
        <v>8323</v>
      </c>
      <c r="R101" t="s">
        <v>8327</v>
      </c>
      <c r="S101" s="14">
        <v>40784.012696759259</v>
      </c>
      <c r="T101" s="14">
        <v>40817.125</v>
      </c>
    </row>
    <row r="102" spans="1:20" ht="45">
      <c r="A102" s="6">
        <v>2462</v>
      </c>
      <c r="B102" s="3" t="s">
        <v>2463</v>
      </c>
      <c r="C102" s="3" t="s">
        <v>6572</v>
      </c>
      <c r="D102" s="8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0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30">
      <c r="A103" s="6">
        <v>2463</v>
      </c>
      <c r="B103" s="3" t="s">
        <v>2464</v>
      </c>
      <c r="C103" s="3" t="s">
        <v>6573</v>
      </c>
      <c r="D103" s="8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0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45">
      <c r="A104" s="6">
        <v>2465</v>
      </c>
      <c r="B104" s="3" t="s">
        <v>2466</v>
      </c>
      <c r="C104" s="3" t="s">
        <v>6575</v>
      </c>
      <c r="D104" s="8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0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45">
      <c r="A105" s="6">
        <v>2466</v>
      </c>
      <c r="B105" s="3" t="s">
        <v>2467</v>
      </c>
      <c r="C105" s="3" t="s">
        <v>6576</v>
      </c>
      <c r="D105" s="8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0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45">
      <c r="A106" s="6">
        <v>2467</v>
      </c>
      <c r="B106" s="3" t="s">
        <v>2468</v>
      </c>
      <c r="C106" s="3" t="s">
        <v>6577</v>
      </c>
      <c r="D106" s="8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0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45">
      <c r="A107" s="6">
        <v>2468</v>
      </c>
      <c r="B107" s="3" t="s">
        <v>2469</v>
      </c>
      <c r="C107" s="3" t="s">
        <v>6578</v>
      </c>
      <c r="D107" s="8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0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60">
      <c r="A108" s="6">
        <v>2469</v>
      </c>
      <c r="B108" s="3" t="s">
        <v>2470</v>
      </c>
      <c r="C108" s="3" t="s">
        <v>6579</v>
      </c>
      <c r="D108" s="8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0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45">
      <c r="A109" s="6">
        <v>2470</v>
      </c>
      <c r="B109" s="3" t="s">
        <v>2471</v>
      </c>
      <c r="C109" s="3" t="s">
        <v>6580</v>
      </c>
      <c r="D109" s="8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0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60">
      <c r="A110" s="6">
        <v>2471</v>
      </c>
      <c r="B110" s="3" t="s">
        <v>2472</v>
      </c>
      <c r="C110" s="3" t="s">
        <v>6581</v>
      </c>
      <c r="D110" s="8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60">
      <c r="A111" s="6">
        <v>2472</v>
      </c>
      <c r="B111" s="3" t="s">
        <v>2473</v>
      </c>
      <c r="C111" s="3" t="s">
        <v>6582</v>
      </c>
      <c r="D111" s="8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0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45">
      <c r="A112" s="6">
        <v>2473</v>
      </c>
      <c r="B112" s="3" t="s">
        <v>2474</v>
      </c>
      <c r="C112" s="3" t="s">
        <v>6583</v>
      </c>
      <c r="D112" s="8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0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60">
      <c r="A113" s="6">
        <v>2474</v>
      </c>
      <c r="B113" s="3" t="s">
        <v>2475</v>
      </c>
      <c r="C113" s="3" t="s">
        <v>6584</v>
      </c>
      <c r="D113" s="8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0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30">
      <c r="A114" s="6">
        <v>2475</v>
      </c>
      <c r="B114" s="3" t="s">
        <v>2476</v>
      </c>
      <c r="C114" s="3" t="s">
        <v>6585</v>
      </c>
      <c r="D114" s="8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0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45">
      <c r="A115" s="6">
        <v>2476</v>
      </c>
      <c r="B115" s="3" t="s">
        <v>2477</v>
      </c>
      <c r="C115" s="3" t="s">
        <v>6586</v>
      </c>
      <c r="D115" s="8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0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30">
      <c r="A116" s="6">
        <v>2477</v>
      </c>
      <c r="B116" s="3" t="s">
        <v>824</v>
      </c>
      <c r="C116" s="3" t="s">
        <v>6587</v>
      </c>
      <c r="D116" s="8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0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60">
      <c r="A117" s="6">
        <v>2478</v>
      </c>
      <c r="B117" s="3" t="s">
        <v>2478</v>
      </c>
      <c r="C117" s="3" t="s">
        <v>6588</v>
      </c>
      <c r="D117" s="8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0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30">
      <c r="A118" s="6">
        <v>2479</v>
      </c>
      <c r="B118" s="3" t="s">
        <v>2479</v>
      </c>
      <c r="C118" s="3" t="s">
        <v>6589</v>
      </c>
      <c r="D118" s="8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0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60">
      <c r="A119" s="6">
        <v>2480</v>
      </c>
      <c r="B119" s="3" t="s">
        <v>2480</v>
      </c>
      <c r="C119" s="3" t="s">
        <v>6590</v>
      </c>
      <c r="D119" s="8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0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45">
      <c r="A120" s="6">
        <v>2481</v>
      </c>
      <c r="B120" s="3" t="s">
        <v>2481</v>
      </c>
      <c r="C120" s="3" t="s">
        <v>6591</v>
      </c>
      <c r="D120" s="8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60">
      <c r="A121" s="6">
        <v>2482</v>
      </c>
      <c r="B121" s="3" t="s">
        <v>2482</v>
      </c>
      <c r="C121" s="3" t="s">
        <v>6592</v>
      </c>
      <c r="D121" s="8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0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45">
      <c r="A122" s="6">
        <v>2483</v>
      </c>
      <c r="B122" s="3" t="s">
        <v>2483</v>
      </c>
      <c r="C122" s="3" t="s">
        <v>6593</v>
      </c>
      <c r="D122" s="8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0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60">
      <c r="A123" s="6">
        <v>2484</v>
      </c>
      <c r="B123" s="3" t="s">
        <v>2484</v>
      </c>
      <c r="C123" s="3" t="s">
        <v>6594</v>
      </c>
      <c r="D123" s="8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0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60">
      <c r="A124" s="6">
        <v>2485</v>
      </c>
      <c r="B124" s="3" t="s">
        <v>2485</v>
      </c>
      <c r="C124" s="3" t="s">
        <v>6595</v>
      </c>
      <c r="D124" s="8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0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60">
      <c r="A125" s="6">
        <v>2486</v>
      </c>
      <c r="B125" s="3" t="s">
        <v>2486</v>
      </c>
      <c r="C125" s="3" t="s">
        <v>6596</v>
      </c>
      <c r="D125" s="8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0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45">
      <c r="A126" s="6">
        <v>2487</v>
      </c>
      <c r="B126" s="3" t="s">
        <v>2487</v>
      </c>
      <c r="C126" s="3" t="s">
        <v>6597</v>
      </c>
      <c r="D126" s="8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0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60">
      <c r="A127" s="6">
        <v>2488</v>
      </c>
      <c r="B127" s="3" t="s">
        <v>2488</v>
      </c>
      <c r="C127" s="3" t="s">
        <v>6598</v>
      </c>
      <c r="D127" s="8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0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45">
      <c r="A128" s="6">
        <v>2489</v>
      </c>
      <c r="B128" s="3" t="s">
        <v>2489</v>
      </c>
      <c r="C128" s="3" t="s">
        <v>6599</v>
      </c>
      <c r="D128" s="8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0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45">
      <c r="A129" s="6">
        <v>2490</v>
      </c>
      <c r="B129" s="3" t="s">
        <v>2490</v>
      </c>
      <c r="C129" s="3" t="s">
        <v>6600</v>
      </c>
      <c r="D129" s="8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0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45">
      <c r="A130" s="6">
        <v>2491</v>
      </c>
      <c r="B130" s="3" t="s">
        <v>2491</v>
      </c>
      <c r="C130" s="3" t="s">
        <v>6601</v>
      </c>
      <c r="D130" s="8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30">
      <c r="A131" s="6">
        <v>2492</v>
      </c>
      <c r="B131" s="3" t="s">
        <v>2492</v>
      </c>
      <c r="C131" s="3" t="s">
        <v>6602</v>
      </c>
      <c r="D131" s="8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0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45">
      <c r="A132" s="6">
        <v>2493</v>
      </c>
      <c r="B132" s="3" t="s">
        <v>2493</v>
      </c>
      <c r="C132" s="3" t="s">
        <v>6603</v>
      </c>
      <c r="D132" s="8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0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45">
      <c r="A133" s="6">
        <v>2494</v>
      </c>
      <c r="B133" s="3" t="s">
        <v>2494</v>
      </c>
      <c r="C133" s="3" t="s">
        <v>6604</v>
      </c>
      <c r="D133" s="8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0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45">
      <c r="A134" s="6">
        <v>2495</v>
      </c>
      <c r="B134" s="3" t="s">
        <v>2495</v>
      </c>
      <c r="C134" s="3" t="s">
        <v>6605</v>
      </c>
      <c r="D134" s="8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0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30">
      <c r="A135" s="6">
        <v>2496</v>
      </c>
      <c r="B135" s="3" t="s">
        <v>2496</v>
      </c>
      <c r="C135" s="3" t="s">
        <v>6606</v>
      </c>
      <c r="D135" s="8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0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45">
      <c r="A136" s="6">
        <v>2497</v>
      </c>
      <c r="B136" s="3" t="s">
        <v>2497</v>
      </c>
      <c r="C136" s="3" t="s">
        <v>6607</v>
      </c>
      <c r="D136" s="8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0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45">
      <c r="A137" s="6">
        <v>2498</v>
      </c>
      <c r="B137" s="3" t="s">
        <v>2498</v>
      </c>
      <c r="C137" s="3" t="s">
        <v>6608</v>
      </c>
      <c r="D137" s="8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0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60">
      <c r="A138" s="6">
        <v>2499</v>
      </c>
      <c r="B138" s="3" t="s">
        <v>2499</v>
      </c>
      <c r="C138" s="3" t="s">
        <v>6609</v>
      </c>
      <c r="D138" s="8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0" t="s">
        <v>8323</v>
      </c>
      <c r="R138" t="s">
        <v>8327</v>
      </c>
      <c r="S138" s="14">
        <v>41226.648576388885</v>
      </c>
      <c r="T138" s="14">
        <v>41274.75</v>
      </c>
    </row>
    <row r="139" spans="1:20" ht="45">
      <c r="A139" s="6">
        <v>2500</v>
      </c>
      <c r="B139" s="3" t="s">
        <v>2500</v>
      </c>
      <c r="C139" s="3" t="s">
        <v>6610</v>
      </c>
      <c r="D139" s="8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0" t="s">
        <v>8323</v>
      </c>
      <c r="R139" t="s">
        <v>8327</v>
      </c>
      <c r="S139" s="14">
        <v>41053.772858796299</v>
      </c>
      <c r="T139" s="14">
        <v>41083.772858796299</v>
      </c>
    </row>
    <row r="140" spans="1:20">
      <c r="A140" s="6"/>
      <c r="B140" s="3"/>
      <c r="C140" s="3"/>
      <c r="D140" s="8"/>
      <c r="E140" s="8"/>
      <c r="Q140" s="10"/>
      <c r="S140" s="14"/>
      <c r="T140" s="14"/>
    </row>
    <row r="141" spans="1:20">
      <c r="A141" s="6"/>
      <c r="B141" s="3"/>
      <c r="C141" s="3"/>
      <c r="D141" s="8"/>
      <c r="E141" s="8"/>
      <c r="Q141" s="10"/>
      <c r="S141" s="14"/>
      <c r="T141" s="14"/>
    </row>
    <row r="142" spans="1:20">
      <c r="A142" s="6"/>
      <c r="B142" s="3"/>
      <c r="C142" s="3"/>
      <c r="D142" s="8"/>
      <c r="E142" s="8"/>
      <c r="Q142" s="10"/>
      <c r="S142" s="14"/>
      <c r="T142" s="14"/>
    </row>
    <row r="143" spans="1:20">
      <c r="A143" s="6"/>
      <c r="B143" s="3"/>
      <c r="C143" s="3"/>
      <c r="D143" s="8"/>
      <c r="E143" s="8"/>
      <c r="Q143" s="10"/>
      <c r="S143" s="14"/>
      <c r="T143" s="14"/>
    </row>
    <row r="144" spans="1:20">
      <c r="A144" s="6"/>
      <c r="B144" s="3"/>
      <c r="C144" s="3"/>
      <c r="D144" s="8"/>
      <c r="E144" s="8"/>
      <c r="Q144" s="10"/>
      <c r="S144" s="14"/>
      <c r="T144" s="14"/>
    </row>
    <row r="145" spans="1:20">
      <c r="A145" s="6"/>
      <c r="B145" s="3"/>
      <c r="C145" s="3"/>
      <c r="D145" s="8"/>
      <c r="E145" s="8"/>
      <c r="Q145" s="10"/>
      <c r="S145" s="14"/>
      <c r="T145" s="14"/>
    </row>
    <row r="146" spans="1:20">
      <c r="A146" s="6"/>
      <c r="B146" s="3"/>
      <c r="C146" s="3"/>
      <c r="D146" s="8"/>
      <c r="E146" s="8"/>
      <c r="Q146" s="10"/>
      <c r="S146" s="14"/>
      <c r="T146" s="14"/>
    </row>
    <row r="147" spans="1:20">
      <c r="A147" s="6"/>
      <c r="B147" s="3"/>
      <c r="C147" s="3"/>
      <c r="D147" s="8"/>
      <c r="E147" s="8"/>
      <c r="Q147" s="10"/>
      <c r="S147" s="14"/>
      <c r="T147" s="14"/>
    </row>
    <row r="148" spans="1:20">
      <c r="A148" s="6"/>
      <c r="B148" s="3"/>
      <c r="C148" s="3"/>
      <c r="D148" s="8"/>
      <c r="E148" s="8"/>
      <c r="Q148" s="10"/>
      <c r="S148" s="14"/>
      <c r="T148" s="14"/>
    </row>
    <row r="149" spans="1:20">
      <c r="A149" s="6"/>
      <c r="B149" s="3"/>
      <c r="C149" s="3"/>
      <c r="D149" s="8"/>
      <c r="E149" s="8"/>
      <c r="Q149" s="10"/>
      <c r="S149" s="14"/>
      <c r="T149" s="14"/>
    </row>
    <row r="150" spans="1:20">
      <c r="A150" s="6"/>
      <c r="B150" s="3"/>
      <c r="C150" s="3"/>
      <c r="D150" s="8"/>
      <c r="E150" s="8"/>
      <c r="Q150" s="10"/>
      <c r="S150" s="14"/>
      <c r="T150" s="14"/>
    </row>
    <row r="151" spans="1:20">
      <c r="A151" s="6"/>
      <c r="B151" s="3"/>
      <c r="C151" s="3"/>
      <c r="D151" s="8"/>
      <c r="E151" s="8"/>
      <c r="Q151" s="10"/>
      <c r="S151" s="14"/>
      <c r="T151" s="14"/>
    </row>
    <row r="152" spans="1:20">
      <c r="A152" s="6"/>
      <c r="B152" s="3"/>
      <c r="C152" s="3"/>
      <c r="D152" s="8"/>
      <c r="E152" s="8"/>
      <c r="Q152" s="10"/>
      <c r="S152" s="14"/>
      <c r="T152" s="14"/>
    </row>
    <row r="153" spans="1:20">
      <c r="A153" s="6"/>
      <c r="B153" s="3"/>
      <c r="C153" s="3"/>
      <c r="D153" s="8"/>
      <c r="E153" s="8"/>
      <c r="Q153" s="10"/>
      <c r="S153" s="14"/>
      <c r="T153" s="14"/>
    </row>
    <row r="154" spans="1:20">
      <c r="A154" s="6"/>
      <c r="B154" s="3"/>
      <c r="C154" s="3"/>
      <c r="D154" s="8"/>
      <c r="E154" s="8"/>
      <c r="Q154" s="10"/>
      <c r="S154" s="14"/>
      <c r="T154" s="14"/>
    </row>
    <row r="155" spans="1:20">
      <c r="A155" s="6"/>
      <c r="B155" s="3"/>
      <c r="C155" s="3"/>
      <c r="D155" s="8"/>
      <c r="E155" s="8"/>
      <c r="Q155" s="10"/>
      <c r="S155" s="14"/>
      <c r="T155" s="14"/>
    </row>
    <row r="156" spans="1:20">
      <c r="A156" s="6"/>
      <c r="B156" s="3"/>
      <c r="C156" s="3"/>
      <c r="D156" s="8"/>
      <c r="E156" s="8"/>
      <c r="Q156" s="10"/>
      <c r="S156" s="14"/>
      <c r="T156" s="14"/>
    </row>
    <row r="157" spans="1:20">
      <c r="A157" s="6"/>
      <c r="B157" s="3"/>
      <c r="C157" s="3"/>
      <c r="D157" s="8"/>
      <c r="E157" s="8"/>
      <c r="Q157" s="10"/>
      <c r="S157" s="14"/>
      <c r="T157" s="14"/>
    </row>
    <row r="158" spans="1:20">
      <c r="A158" s="6"/>
      <c r="B158" s="3"/>
      <c r="C158" s="3"/>
      <c r="D158" s="8"/>
      <c r="E158" s="8"/>
      <c r="Q158" s="10"/>
      <c r="S158" s="14"/>
      <c r="T158" s="14"/>
    </row>
    <row r="159" spans="1:20">
      <c r="A159" s="6"/>
      <c r="B159" s="3"/>
      <c r="C159" s="3"/>
      <c r="D159" s="8"/>
      <c r="E159" s="8"/>
      <c r="Q159" s="10"/>
      <c r="S159" s="14"/>
      <c r="T159" s="14"/>
    </row>
    <row r="160" spans="1:20">
      <c r="A160" s="6"/>
      <c r="B160" s="3"/>
      <c r="C160" s="3"/>
      <c r="D160" s="8"/>
      <c r="E160" s="8"/>
      <c r="Q160" s="10"/>
      <c r="S160" s="14"/>
      <c r="T160" s="14"/>
    </row>
    <row r="161" spans="1:20">
      <c r="A161" s="6"/>
      <c r="B161" s="3"/>
      <c r="C161" s="3"/>
      <c r="D161" s="8"/>
      <c r="E161" s="8"/>
      <c r="Q161" s="10"/>
      <c r="S161" s="14"/>
      <c r="T161" s="14"/>
    </row>
    <row r="162" spans="1:20">
      <c r="A162" s="6"/>
      <c r="B162" s="3"/>
      <c r="C162" s="3"/>
      <c r="D162" s="8"/>
      <c r="E162" s="8"/>
      <c r="Q162" s="10"/>
      <c r="S162" s="14"/>
      <c r="T162" s="14"/>
    </row>
    <row r="163" spans="1:20">
      <c r="A163" s="6"/>
      <c r="B163" s="3"/>
      <c r="C163" s="3"/>
      <c r="D163" s="8"/>
      <c r="E163" s="8"/>
      <c r="Q163" s="10"/>
      <c r="S163" s="14"/>
      <c r="T163" s="14"/>
    </row>
    <row r="164" spans="1:20">
      <c r="A164" s="6"/>
      <c r="B164" s="3"/>
      <c r="C164" s="3"/>
      <c r="D164" s="8"/>
      <c r="E164" s="8"/>
      <c r="Q164" s="10"/>
      <c r="S164" s="14"/>
      <c r="T164" s="14"/>
    </row>
    <row r="165" spans="1:20">
      <c r="A165" s="6"/>
      <c r="B165" s="3"/>
      <c r="C165" s="3"/>
      <c r="D165" s="8"/>
      <c r="E165" s="8"/>
      <c r="Q165" s="10"/>
      <c r="S165" s="14"/>
      <c r="T165" s="14"/>
    </row>
    <row r="166" spans="1:20">
      <c r="A166" s="6"/>
      <c r="B166" s="3"/>
      <c r="C166" s="3"/>
      <c r="D166" s="8"/>
      <c r="E166" s="8"/>
      <c r="Q166" s="10"/>
      <c r="S166" s="14"/>
      <c r="T166" s="14"/>
    </row>
    <row r="167" spans="1:20">
      <c r="A167" s="6"/>
      <c r="B167" s="3"/>
      <c r="C167" s="3"/>
      <c r="D167" s="8"/>
      <c r="E167" s="8"/>
      <c r="Q167" s="10"/>
      <c r="S167" s="14"/>
      <c r="T167" s="14"/>
    </row>
    <row r="168" spans="1:20">
      <c r="A168" s="6"/>
      <c r="B168" s="3"/>
      <c r="C168" s="3"/>
      <c r="D168" s="8"/>
      <c r="E168" s="8"/>
      <c r="Q168" s="10"/>
      <c r="S168" s="14"/>
      <c r="T168" s="14"/>
    </row>
    <row r="169" spans="1:20">
      <c r="A169" s="6"/>
      <c r="B169" s="3"/>
      <c r="C169" s="3"/>
      <c r="D169" s="8"/>
      <c r="E169" s="8"/>
      <c r="Q169" s="10"/>
      <c r="S169" s="14"/>
      <c r="T169" s="14"/>
    </row>
    <row r="170" spans="1:20">
      <c r="A170" s="6"/>
      <c r="B170" s="3"/>
      <c r="C170" s="3"/>
      <c r="D170" s="8"/>
      <c r="E170" s="8"/>
      <c r="Q170" s="10"/>
      <c r="S170" s="14"/>
      <c r="T170" s="14"/>
    </row>
    <row r="171" spans="1:20">
      <c r="A171" s="6"/>
      <c r="B171" s="3"/>
      <c r="C171" s="3"/>
      <c r="D171" s="8"/>
      <c r="E171" s="8"/>
      <c r="Q171" s="10"/>
      <c r="S171" s="14"/>
      <c r="T171" s="14"/>
    </row>
    <row r="172" spans="1:20">
      <c r="A172" s="6"/>
      <c r="B172" s="3"/>
      <c r="C172" s="3"/>
      <c r="D172" s="8"/>
      <c r="E172" s="8"/>
      <c r="Q172" s="10"/>
      <c r="S172" s="14"/>
      <c r="T172" s="14"/>
    </row>
    <row r="173" spans="1:20">
      <c r="A173" s="6"/>
      <c r="B173" s="3"/>
      <c r="C173" s="3"/>
      <c r="D173" s="8"/>
      <c r="E173" s="8"/>
      <c r="Q173" s="10"/>
      <c r="S173" s="14"/>
      <c r="T173" s="14"/>
    </row>
    <row r="174" spans="1:20">
      <c r="A174" s="6"/>
      <c r="B174" s="3"/>
      <c r="C174" s="3"/>
      <c r="D174" s="8"/>
      <c r="E174" s="8"/>
      <c r="Q174" s="10"/>
      <c r="S174" s="14"/>
      <c r="T174" s="14"/>
    </row>
    <row r="175" spans="1:20">
      <c r="A175" s="6"/>
      <c r="B175" s="3"/>
      <c r="C175" s="3"/>
      <c r="D175" s="8"/>
      <c r="E175" s="8"/>
      <c r="Q175" s="10"/>
      <c r="S175" s="14"/>
      <c r="T175" s="14"/>
    </row>
    <row r="176" spans="1:20">
      <c r="A176" s="6"/>
      <c r="B176" s="3"/>
      <c r="C176" s="3"/>
      <c r="D176" s="8"/>
      <c r="E176" s="8"/>
      <c r="Q176" s="10"/>
      <c r="S176" s="14"/>
      <c r="T176" s="14"/>
    </row>
    <row r="177" spans="1:20">
      <c r="A177" s="6"/>
      <c r="B177" s="3"/>
      <c r="C177" s="3"/>
      <c r="D177" s="8"/>
      <c r="E177" s="8"/>
      <c r="Q177" s="10"/>
      <c r="S177" s="14"/>
      <c r="T177" s="14"/>
    </row>
    <row r="178" spans="1:20">
      <c r="A178" s="6"/>
      <c r="B178" s="3"/>
      <c r="C178" s="3"/>
      <c r="D178" s="8"/>
      <c r="E178" s="8"/>
      <c r="Q178" s="10"/>
      <c r="S178" s="14"/>
      <c r="T178" s="14"/>
    </row>
    <row r="179" spans="1:20">
      <c r="A179" s="6"/>
      <c r="B179" s="3"/>
      <c r="C179" s="3"/>
      <c r="D179" s="8"/>
      <c r="E179" s="8"/>
      <c r="Q179" s="10"/>
      <c r="S179" s="14"/>
      <c r="T179" s="14"/>
    </row>
    <row r="180" spans="1:20">
      <c r="A180" s="6"/>
      <c r="B180" s="3"/>
      <c r="C180" s="3"/>
      <c r="D180" s="8"/>
      <c r="E180" s="8"/>
      <c r="Q180" s="10"/>
      <c r="S180" s="14"/>
      <c r="T180" s="14"/>
    </row>
    <row r="181" spans="1:20">
      <c r="A181" s="6"/>
      <c r="B181" s="3"/>
      <c r="C181" s="3"/>
      <c r="D181" s="8"/>
      <c r="E181" s="8"/>
      <c r="Q181" s="10"/>
      <c r="S181" s="14"/>
      <c r="T181" s="14"/>
    </row>
    <row r="182" spans="1:20">
      <c r="A182" s="6"/>
      <c r="B182" s="3"/>
      <c r="C182" s="3"/>
      <c r="D182" s="8"/>
      <c r="E182" s="8"/>
      <c r="Q182" s="10"/>
      <c r="S182" s="14"/>
      <c r="T182" s="14"/>
    </row>
    <row r="183" spans="1:20">
      <c r="A183" s="6"/>
      <c r="B183" s="3"/>
      <c r="C183" s="3"/>
      <c r="D183" s="8"/>
      <c r="E183" s="8"/>
      <c r="Q183" s="10"/>
      <c r="S183" s="14"/>
      <c r="T183" s="14"/>
    </row>
    <row r="184" spans="1:20">
      <c r="A184" s="6"/>
      <c r="B184" s="3"/>
      <c r="C184" s="3"/>
      <c r="D184" s="8"/>
      <c r="E184" s="8"/>
      <c r="Q184" s="10"/>
      <c r="S184" s="14"/>
      <c r="T184" s="14"/>
    </row>
    <row r="185" spans="1:20">
      <c r="A185" s="6"/>
      <c r="B185" s="3"/>
      <c r="C185" s="3"/>
      <c r="D185" s="8"/>
      <c r="E185" s="8"/>
      <c r="Q185" s="10"/>
      <c r="S185" s="14"/>
      <c r="T185" s="14"/>
    </row>
    <row r="186" spans="1:20">
      <c r="A186" s="6"/>
      <c r="B186" s="3"/>
      <c r="C186" s="3"/>
      <c r="D186" s="8"/>
      <c r="E186" s="8"/>
      <c r="Q186" s="10"/>
      <c r="S186" s="14"/>
      <c r="T186" s="14"/>
    </row>
    <row r="187" spans="1:20">
      <c r="A187" s="6"/>
      <c r="B187" s="3"/>
      <c r="C187" s="3"/>
      <c r="D187" s="8"/>
      <c r="E187" s="8"/>
      <c r="Q187" s="10"/>
      <c r="S187" s="14"/>
      <c r="T187" s="14"/>
    </row>
    <row r="188" spans="1:20">
      <c r="A188" s="6"/>
      <c r="B188" s="3"/>
      <c r="C188" s="3"/>
      <c r="D188" s="8"/>
      <c r="E188" s="8"/>
      <c r="Q188" s="10"/>
      <c r="S188" s="14"/>
      <c r="T188" s="14"/>
    </row>
    <row r="189" spans="1:20">
      <c r="A189" s="6"/>
      <c r="B189" s="3"/>
      <c r="C189" s="3"/>
      <c r="D189" s="8"/>
      <c r="E189" s="8"/>
      <c r="Q189" s="10"/>
      <c r="S189" s="14"/>
      <c r="T189" s="14"/>
    </row>
    <row r="190" spans="1:20">
      <c r="A190" s="6"/>
      <c r="B190" s="3"/>
      <c r="C190" s="3"/>
      <c r="D190" s="8"/>
      <c r="E190" s="8"/>
      <c r="Q190" s="10"/>
      <c r="S190" s="14"/>
      <c r="T190" s="14"/>
    </row>
    <row r="191" spans="1:20">
      <c r="A191" s="6"/>
      <c r="B191" s="3"/>
      <c r="C191" s="3"/>
      <c r="D191" s="8"/>
      <c r="E191" s="8"/>
      <c r="Q191" s="10"/>
      <c r="S191" s="14"/>
      <c r="T191" s="14"/>
    </row>
    <row r="192" spans="1:20">
      <c r="A192" s="6"/>
      <c r="B192" s="3"/>
      <c r="C192" s="3"/>
      <c r="D192" s="8"/>
      <c r="E192" s="8"/>
      <c r="Q192" s="10"/>
      <c r="S192" s="14"/>
      <c r="T192" s="14"/>
    </row>
    <row r="193" spans="1:20">
      <c r="A193" s="6"/>
      <c r="B193" s="3"/>
      <c r="C193" s="3"/>
      <c r="D193" s="8"/>
      <c r="E193" s="8"/>
      <c r="Q193" s="10"/>
      <c r="S193" s="14"/>
      <c r="T193" s="14"/>
    </row>
    <row r="194" spans="1:20">
      <c r="A194" s="6"/>
      <c r="B194" s="3"/>
      <c r="C194" s="3"/>
      <c r="D194" s="8"/>
      <c r="E194" s="8"/>
      <c r="Q194" s="10"/>
      <c r="S194" s="14"/>
      <c r="T194" s="14"/>
    </row>
    <row r="195" spans="1:20">
      <c r="A195" s="6"/>
      <c r="B195" s="3"/>
      <c r="C195" s="3"/>
      <c r="D195" s="8"/>
      <c r="E195" s="8"/>
      <c r="Q195" s="10"/>
      <c r="S195" s="14"/>
      <c r="T195" s="14"/>
    </row>
    <row r="196" spans="1:20">
      <c r="A196" s="6"/>
      <c r="B196" s="3"/>
      <c r="C196" s="3"/>
      <c r="D196" s="8"/>
      <c r="E196" s="8"/>
      <c r="Q196" s="10"/>
      <c r="S196" s="14"/>
      <c r="T196" s="14"/>
    </row>
    <row r="197" spans="1:20">
      <c r="A197" s="6"/>
      <c r="B197" s="3"/>
      <c r="C197" s="3"/>
      <c r="D197" s="8"/>
      <c r="E197" s="8"/>
      <c r="Q197" s="10"/>
      <c r="S197" s="14"/>
      <c r="T197" s="14"/>
    </row>
    <row r="198" spans="1:20">
      <c r="A198" s="6"/>
      <c r="B198" s="3"/>
      <c r="C198" s="3"/>
      <c r="D198" s="8"/>
      <c r="E198" s="8"/>
      <c r="Q198" s="10"/>
      <c r="S198" s="14"/>
      <c r="T198" s="14"/>
    </row>
    <row r="199" spans="1:20">
      <c r="A199" s="6"/>
      <c r="B199" s="3"/>
      <c r="C199" s="3"/>
      <c r="D199" s="8"/>
      <c r="E199" s="8"/>
      <c r="Q199" s="10"/>
      <c r="S199" s="14"/>
      <c r="T199" s="14"/>
    </row>
    <row r="200" spans="1:20">
      <c r="A200" s="6"/>
      <c r="B200" s="3"/>
      <c r="C200" s="3"/>
      <c r="D200" s="8"/>
      <c r="E200" s="8"/>
      <c r="Q200" s="10"/>
      <c r="S200" s="14"/>
      <c r="T200" s="14"/>
    </row>
    <row r="201" spans="1:20">
      <c r="A201" s="6"/>
      <c r="B201" s="3"/>
      <c r="C201" s="3"/>
      <c r="D201" s="8"/>
      <c r="E201" s="8"/>
      <c r="Q201" s="10"/>
      <c r="S201" s="14"/>
      <c r="T201" s="14"/>
    </row>
    <row r="202" spans="1:20">
      <c r="A202" s="6"/>
      <c r="B202" s="3"/>
      <c r="C202" s="3"/>
      <c r="D202" s="8"/>
      <c r="E202" s="8"/>
      <c r="Q202" s="10"/>
      <c r="S202" s="14"/>
      <c r="T202" s="14"/>
    </row>
    <row r="203" spans="1:20">
      <c r="A203" s="6"/>
      <c r="B203" s="3"/>
      <c r="C203" s="3"/>
      <c r="D203" s="8"/>
      <c r="E203" s="8"/>
      <c r="Q203" s="10"/>
      <c r="S203" s="14"/>
      <c r="T203" s="14"/>
    </row>
    <row r="204" spans="1:20">
      <c r="A204" s="6"/>
      <c r="B204" s="3"/>
      <c r="C204" s="3"/>
      <c r="D204" s="8"/>
      <c r="E204" s="8"/>
      <c r="Q204" s="10"/>
      <c r="S204" s="14"/>
      <c r="T204" s="14"/>
    </row>
    <row r="205" spans="1:20">
      <c r="A205" s="6"/>
      <c r="B205" s="3"/>
      <c r="C205" s="3"/>
      <c r="D205" s="8"/>
      <c r="E205" s="8"/>
      <c r="Q205" s="10"/>
      <c r="S205" s="14"/>
      <c r="T205" s="14"/>
    </row>
    <row r="206" spans="1:20">
      <c r="A206" s="6"/>
      <c r="B206" s="3"/>
      <c r="C206" s="3"/>
      <c r="D206" s="8"/>
      <c r="E206" s="8"/>
      <c r="Q206" s="10"/>
      <c r="S206" s="14"/>
      <c r="T206" s="14"/>
    </row>
    <row r="207" spans="1:20">
      <c r="A207" s="6"/>
      <c r="B207" s="3"/>
      <c r="C207" s="3"/>
      <c r="D207" s="8"/>
      <c r="E207" s="8"/>
      <c r="Q207" s="10"/>
      <c r="S207" s="14"/>
      <c r="T207" s="14"/>
    </row>
    <row r="208" spans="1:20">
      <c r="A208" s="6"/>
      <c r="B208" s="3"/>
      <c r="C208" s="3"/>
      <c r="D208" s="8"/>
      <c r="E208" s="8"/>
      <c r="Q208" s="10"/>
      <c r="S208" s="14"/>
      <c r="T208" s="14"/>
    </row>
    <row r="209" spans="1:20">
      <c r="A209" s="6"/>
      <c r="B209" s="3"/>
      <c r="C209" s="3"/>
      <c r="D209" s="8"/>
      <c r="E209" s="8"/>
      <c r="Q209" s="10"/>
      <c r="S209" s="14"/>
      <c r="T209" s="14"/>
    </row>
    <row r="210" spans="1:20">
      <c r="A210" s="6"/>
      <c r="B210" s="3"/>
      <c r="C210" s="3"/>
      <c r="D210" s="8"/>
      <c r="E210" s="8"/>
      <c r="Q210" s="10"/>
      <c r="S210" s="14"/>
      <c r="T210" s="14"/>
    </row>
    <row r="211" spans="1:20">
      <c r="A211" s="6"/>
      <c r="B211" s="3"/>
      <c r="C211" s="3"/>
      <c r="D211" s="8"/>
      <c r="E211" s="8"/>
      <c r="Q211" s="10"/>
      <c r="S211" s="14"/>
      <c r="T211" s="14"/>
    </row>
    <row r="212" spans="1:20">
      <c r="A212" s="6"/>
      <c r="B212" s="3"/>
      <c r="C212" s="3"/>
      <c r="D212" s="8"/>
      <c r="E212" s="8"/>
      <c r="Q212" s="10"/>
      <c r="S212" s="14"/>
      <c r="T212" s="14"/>
    </row>
    <row r="213" spans="1:20">
      <c r="A213" s="6"/>
      <c r="B213" s="3"/>
      <c r="C213" s="3"/>
      <c r="D213" s="8"/>
      <c r="E213" s="8"/>
      <c r="Q213" s="10"/>
      <c r="S213" s="14"/>
      <c r="T213" s="14"/>
    </row>
    <row r="214" spans="1:20">
      <c r="A214" s="6"/>
      <c r="B214" s="3"/>
      <c r="C214" s="3"/>
      <c r="D214" s="8"/>
      <c r="E214" s="8"/>
      <c r="Q214" s="10"/>
      <c r="S214" s="14"/>
      <c r="T214" s="14"/>
    </row>
    <row r="215" spans="1:20">
      <c r="A215" s="6"/>
      <c r="B215" s="3"/>
      <c r="C215" s="3"/>
      <c r="D215" s="8"/>
      <c r="E215" s="8"/>
      <c r="Q215" s="10"/>
      <c r="S215" s="14"/>
      <c r="T215" s="14"/>
    </row>
    <row r="216" spans="1:20">
      <c r="A216" s="6"/>
      <c r="B216" s="3"/>
      <c r="C216" s="3"/>
      <c r="D216" s="8"/>
      <c r="E216" s="8"/>
      <c r="Q216" s="10"/>
      <c r="S216" s="14"/>
      <c r="T216" s="14"/>
    </row>
    <row r="217" spans="1:20">
      <c r="A217" s="6"/>
      <c r="B217" s="3"/>
      <c r="C217" s="3"/>
      <c r="D217" s="8"/>
      <c r="E217" s="8"/>
      <c r="Q217" s="10"/>
      <c r="S217" s="14"/>
      <c r="T217" s="14"/>
    </row>
    <row r="218" spans="1:20">
      <c r="A218" s="6"/>
      <c r="B218" s="3"/>
      <c r="C218" s="3"/>
      <c r="D218" s="8"/>
      <c r="E218" s="8"/>
      <c r="Q218" s="10"/>
      <c r="S218" s="14"/>
      <c r="T218" s="14"/>
    </row>
    <row r="219" spans="1:20">
      <c r="A219" s="6"/>
      <c r="B219" s="3"/>
      <c r="C219" s="3"/>
      <c r="D219" s="8"/>
      <c r="E219" s="8"/>
      <c r="Q219" s="10"/>
      <c r="S219" s="14"/>
      <c r="T219" s="14"/>
    </row>
    <row r="220" spans="1:20">
      <c r="A220" s="6"/>
      <c r="B220" s="3"/>
      <c r="C220" s="3"/>
      <c r="D220" s="8"/>
      <c r="E220" s="8"/>
      <c r="Q220" s="10"/>
      <c r="S220" s="14"/>
      <c r="T220" s="14"/>
    </row>
    <row r="221" spans="1:20">
      <c r="A221" s="6"/>
      <c r="B221" s="3"/>
      <c r="C221" s="3"/>
      <c r="D221" s="8"/>
      <c r="E221" s="8"/>
      <c r="Q221" s="10"/>
      <c r="S221" s="14"/>
      <c r="T221" s="14"/>
    </row>
    <row r="222" spans="1:20">
      <c r="A222" s="6"/>
      <c r="B222" s="3"/>
      <c r="C222" s="3"/>
      <c r="D222" s="8"/>
      <c r="E222" s="8"/>
      <c r="Q222" s="10"/>
      <c r="S222" s="14"/>
      <c r="T222" s="14"/>
    </row>
    <row r="223" spans="1:20">
      <c r="A223" s="6"/>
      <c r="B223" s="3"/>
      <c r="C223" s="3"/>
      <c r="D223" s="8"/>
      <c r="E223" s="8"/>
      <c r="Q223" s="10"/>
      <c r="S223" s="14"/>
      <c r="T223" s="14"/>
    </row>
    <row r="224" spans="1:20">
      <c r="A224" s="6"/>
      <c r="B224" s="3"/>
      <c r="C224" s="3"/>
      <c r="D224" s="8"/>
      <c r="E224" s="8"/>
      <c r="Q224" s="10"/>
      <c r="S224" s="14"/>
      <c r="T224" s="14"/>
    </row>
    <row r="225" spans="1:20">
      <c r="A225" s="6"/>
      <c r="B225" s="3"/>
      <c r="C225" s="3"/>
      <c r="D225" s="8"/>
      <c r="E225" s="8"/>
      <c r="Q225" s="10"/>
      <c r="S225" s="14"/>
      <c r="T225" s="14"/>
    </row>
    <row r="226" spans="1:20">
      <c r="A226" s="6"/>
      <c r="B226" s="3"/>
      <c r="C226" s="3"/>
      <c r="D226" s="8"/>
      <c r="E226" s="8"/>
      <c r="Q226" s="10"/>
      <c r="S226" s="14"/>
      <c r="T226" s="14"/>
    </row>
    <row r="227" spans="1:20">
      <c r="A227" s="6"/>
      <c r="B227" s="3"/>
      <c r="C227" s="3"/>
      <c r="D227" s="8"/>
      <c r="E227" s="8"/>
      <c r="Q227" s="10"/>
      <c r="S227" s="14"/>
      <c r="T227" s="14"/>
    </row>
    <row r="228" spans="1:20">
      <c r="A228" s="6"/>
      <c r="B228" s="3"/>
      <c r="C228" s="3"/>
      <c r="D228" s="8"/>
      <c r="E228" s="8"/>
      <c r="Q228" s="10"/>
      <c r="S228" s="14"/>
      <c r="T228" s="14"/>
    </row>
    <row r="229" spans="1:20">
      <c r="A229" s="6"/>
      <c r="B229" s="3"/>
      <c r="C229" s="3"/>
      <c r="D229" s="8"/>
      <c r="E229" s="8"/>
      <c r="Q229" s="10"/>
      <c r="S229" s="14"/>
      <c r="T229" s="14"/>
    </row>
    <row r="230" spans="1:20">
      <c r="A230" s="6"/>
      <c r="B230" s="3"/>
      <c r="C230" s="3"/>
      <c r="D230" s="8"/>
      <c r="E230" s="8"/>
      <c r="Q230" s="10"/>
      <c r="S230" s="14"/>
      <c r="T230" s="14"/>
    </row>
    <row r="231" spans="1:20">
      <c r="A231" s="6"/>
      <c r="B231" s="3"/>
      <c r="C231" s="3"/>
      <c r="D231" s="8"/>
      <c r="E231" s="8"/>
      <c r="Q231" s="10"/>
      <c r="S231" s="14"/>
      <c r="T231" s="14"/>
    </row>
    <row r="232" spans="1:20">
      <c r="A232" s="6"/>
      <c r="B232" s="3"/>
      <c r="C232" s="3"/>
      <c r="D232" s="8"/>
      <c r="E232" s="8"/>
      <c r="Q232" s="10"/>
      <c r="S232" s="14"/>
      <c r="T232" s="14"/>
    </row>
    <row r="233" spans="1:20">
      <c r="A233" s="6"/>
      <c r="B233" s="3"/>
      <c r="C233" s="3"/>
      <c r="D233" s="8"/>
      <c r="E233" s="8"/>
      <c r="Q233" s="10"/>
      <c r="S233" s="14"/>
      <c r="T233" s="14"/>
    </row>
    <row r="234" spans="1:20">
      <c r="A234" s="6"/>
      <c r="B234" s="3"/>
      <c r="C234" s="3"/>
      <c r="D234" s="8"/>
      <c r="E234" s="8"/>
      <c r="Q234" s="10"/>
      <c r="S234" s="14"/>
      <c r="T234" s="14"/>
    </row>
    <row r="235" spans="1:20">
      <c r="A235" s="6"/>
      <c r="B235" s="3"/>
      <c r="C235" s="3"/>
      <c r="D235" s="8"/>
      <c r="E235" s="8"/>
      <c r="Q235" s="10"/>
      <c r="S235" s="14"/>
      <c r="T235" s="14"/>
    </row>
    <row r="236" spans="1:20">
      <c r="A236" s="6"/>
      <c r="B236" s="3"/>
      <c r="C236" s="3"/>
      <c r="D236" s="8"/>
      <c r="E236" s="8"/>
      <c r="Q236" s="10"/>
      <c r="S236" s="14"/>
      <c r="T236" s="14"/>
    </row>
    <row r="237" spans="1:20">
      <c r="A237" s="6"/>
      <c r="B237" s="3"/>
      <c r="C237" s="3"/>
      <c r="D237" s="8"/>
      <c r="E237" s="8"/>
      <c r="Q237" s="10"/>
      <c r="S237" s="14"/>
      <c r="T237" s="14"/>
    </row>
    <row r="238" spans="1:20">
      <c r="A238" s="6"/>
      <c r="B238" s="3"/>
      <c r="C238" s="3"/>
      <c r="D238" s="8"/>
      <c r="E238" s="8"/>
      <c r="Q238" s="10"/>
      <c r="S238" s="14"/>
      <c r="T238" s="14"/>
    </row>
    <row r="239" spans="1:20">
      <c r="A239" s="6"/>
      <c r="B239" s="3"/>
      <c r="C239" s="3"/>
      <c r="D239" s="8"/>
      <c r="E239" s="8"/>
      <c r="Q239" s="10"/>
      <c r="S239" s="14"/>
      <c r="T239" s="14"/>
    </row>
    <row r="240" spans="1:20">
      <c r="A240" s="6"/>
      <c r="B240" s="3"/>
      <c r="C240" s="3"/>
      <c r="D240" s="8"/>
      <c r="E240" s="8"/>
      <c r="Q240" s="10"/>
      <c r="S240" s="14"/>
      <c r="T240" s="14"/>
    </row>
    <row r="241" spans="1:20">
      <c r="A241" s="6"/>
      <c r="B241" s="3"/>
      <c r="C241" s="3"/>
      <c r="D241" s="8"/>
      <c r="E241" s="8"/>
      <c r="Q241" s="10"/>
      <c r="S241" s="14"/>
      <c r="T241" s="14"/>
    </row>
  </sheetData>
  <conditionalFormatting sqref="F140:F241">
    <cfRule type="cellIs" dxfId="19" priority="12" operator="equal">
      <formula>"canceled"</formula>
    </cfRule>
    <cfRule type="cellIs" dxfId="18" priority="13" operator="equal">
      <formula>"failed"</formula>
    </cfRule>
    <cfRule type="cellIs" dxfId="17" priority="14" operator="equal">
      <formula>"successful"</formula>
    </cfRule>
    <cfRule type="cellIs" dxfId="16" priority="15" operator="equal">
      <formula>"live"</formula>
    </cfRule>
    <cfRule type="cellIs" dxfId="15" priority="16" operator="equal">
      <formula>"live"</formula>
    </cfRule>
  </conditionalFormatting>
  <conditionalFormatting sqref="O140:O241">
    <cfRule type="colorScale" priority="9">
      <colorScale>
        <cfvo type="num" val="0"/>
        <cfvo type="num" val="100"/>
        <color rgb="FFFF0000"/>
        <color theme="4" tint="-0.249977111117893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39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  <cfRule type="cellIs" dxfId="11" priority="7" operator="equal">
      <formula>"live"</formula>
    </cfRule>
    <cfRule type="cellIs" dxfId="10" priority="8" operator="equal">
      <formula>"live"</formula>
    </cfRule>
  </conditionalFormatting>
  <conditionalFormatting sqref="O2:O139 O1: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671AD-548C-47FE-A6C0-733E883C4D78}">
  <dimension ref="A1:T54"/>
  <sheetViews>
    <sheetView workbookViewId="0">
      <selection activeCell="F12" sqref="F12"/>
    </sheetView>
  </sheetViews>
  <sheetFormatPr defaultRowHeight="15"/>
  <cols>
    <col min="2" max="2" width="56.42578125" customWidth="1"/>
    <col min="3" max="3" width="52.7109375" customWidth="1"/>
  </cols>
  <sheetData>
    <row r="1" spans="1:20">
      <c r="A1" s="5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45">
      <c r="A2" s="6">
        <v>880</v>
      </c>
      <c r="B2" s="3" t="s">
        <v>881</v>
      </c>
      <c r="C2" s="3" t="s">
        <v>4990</v>
      </c>
      <c r="D2" s="8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0" t="s">
        <v>8323</v>
      </c>
      <c r="R2" t="s">
        <v>8327</v>
      </c>
      <c r="S2" s="14">
        <v>41179.32104166667</v>
      </c>
      <c r="T2" s="14">
        <v>41212.32104166667</v>
      </c>
    </row>
    <row r="3" spans="1:20" ht="30">
      <c r="A3" s="6">
        <v>881</v>
      </c>
      <c r="B3" s="3" t="s">
        <v>882</v>
      </c>
      <c r="C3" s="3" t="s">
        <v>4991</v>
      </c>
      <c r="D3" s="8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0" t="s">
        <v>8323</v>
      </c>
      <c r="R3" t="s">
        <v>8327</v>
      </c>
      <c r="S3" s="14">
        <v>40877.25099537037</v>
      </c>
      <c r="T3" s="14">
        <v>40922.25099537037</v>
      </c>
    </row>
    <row r="4" spans="1:20" ht="45">
      <c r="A4" s="6">
        <v>882</v>
      </c>
      <c r="B4" s="3" t="s">
        <v>883</v>
      </c>
      <c r="C4" s="3" t="s">
        <v>4992</v>
      </c>
      <c r="D4" s="8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0" t="s">
        <v>8323</v>
      </c>
      <c r="R4" t="s">
        <v>8327</v>
      </c>
      <c r="S4" s="14">
        <v>40759.860532407409</v>
      </c>
      <c r="T4" s="14">
        <v>40792.860532407409</v>
      </c>
    </row>
    <row r="5" spans="1:20" ht="45">
      <c r="A5" s="6">
        <v>883</v>
      </c>
      <c r="B5" s="3" t="s">
        <v>884</v>
      </c>
      <c r="C5" s="3" t="s">
        <v>4993</v>
      </c>
      <c r="D5" s="8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0" t="s">
        <v>8323</v>
      </c>
      <c r="R5" t="s">
        <v>8327</v>
      </c>
      <c r="S5" s="14">
        <v>42371.935590277775</v>
      </c>
      <c r="T5" s="14">
        <v>42431.935590277775</v>
      </c>
    </row>
    <row r="6" spans="1:20" ht="30">
      <c r="A6" s="6">
        <v>884</v>
      </c>
      <c r="B6" s="3" t="s">
        <v>885</v>
      </c>
      <c r="C6" s="3" t="s">
        <v>4994</v>
      </c>
      <c r="D6" s="8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0" t="s">
        <v>8323</v>
      </c>
      <c r="R6" t="s">
        <v>8327</v>
      </c>
      <c r="S6" s="14">
        <v>40981.802615740737</v>
      </c>
      <c r="T6" s="14">
        <v>41041.104861111111</v>
      </c>
    </row>
    <row r="7" spans="1:20" ht="45">
      <c r="A7" s="6">
        <v>885</v>
      </c>
      <c r="B7" s="3" t="s">
        <v>886</v>
      </c>
      <c r="C7" s="3" t="s">
        <v>4995</v>
      </c>
      <c r="D7" s="8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0" t="s">
        <v>8323</v>
      </c>
      <c r="R7" t="s">
        <v>8327</v>
      </c>
      <c r="S7" s="14">
        <v>42713.941099537042</v>
      </c>
      <c r="T7" s="14">
        <v>42734.941099537042</v>
      </c>
    </row>
    <row r="8" spans="1:20" ht="45">
      <c r="A8" s="6">
        <v>886</v>
      </c>
      <c r="B8" s="3" t="s">
        <v>887</v>
      </c>
      <c r="C8" s="3" t="s">
        <v>4996</v>
      </c>
      <c r="D8" s="8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0" t="s">
        <v>8323</v>
      </c>
      <c r="R8" t="s">
        <v>8327</v>
      </c>
      <c r="S8" s="14">
        <v>42603.870520833334</v>
      </c>
      <c r="T8" s="14">
        <v>42628.870520833334</v>
      </c>
    </row>
    <row r="9" spans="1:20" ht="45">
      <c r="A9" s="6">
        <v>887</v>
      </c>
      <c r="B9" s="3" t="s">
        <v>888</v>
      </c>
      <c r="C9" s="3" t="s">
        <v>4997</v>
      </c>
      <c r="D9" s="8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0" t="s">
        <v>8323</v>
      </c>
      <c r="R9" t="s">
        <v>8327</v>
      </c>
      <c r="S9" s="14">
        <v>41026.958969907406</v>
      </c>
      <c r="T9" s="14">
        <v>41056.958969907406</v>
      </c>
    </row>
    <row r="10" spans="1:20" ht="45">
      <c r="A10" s="6">
        <v>888</v>
      </c>
      <c r="B10" s="3" t="s">
        <v>889</v>
      </c>
      <c r="C10" s="3" t="s">
        <v>4998</v>
      </c>
      <c r="D10" s="8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0" t="s">
        <v>8323</v>
      </c>
      <c r="R10" t="s">
        <v>8327</v>
      </c>
      <c r="S10" s="14">
        <v>40751.753298611111</v>
      </c>
      <c r="T10" s="14">
        <v>40787.25</v>
      </c>
    </row>
    <row r="11" spans="1:20" ht="45">
      <c r="A11" s="6">
        <v>889</v>
      </c>
      <c r="B11" s="3" t="s">
        <v>890</v>
      </c>
      <c r="C11" s="3" t="s">
        <v>4999</v>
      </c>
      <c r="D11" s="8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0" t="s">
        <v>8323</v>
      </c>
      <c r="R11" t="s">
        <v>8327</v>
      </c>
      <c r="S11" s="14">
        <v>41887.784062500003</v>
      </c>
      <c r="T11" s="14">
        <v>41917.784062500003</v>
      </c>
    </row>
    <row r="12" spans="1:20" ht="45">
      <c r="A12" s="6">
        <v>890</v>
      </c>
      <c r="B12" s="3" t="s">
        <v>891</v>
      </c>
      <c r="C12" s="3" t="s">
        <v>5000</v>
      </c>
      <c r="D12" s="8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0" t="s">
        <v>8323</v>
      </c>
      <c r="R12" t="s">
        <v>8327</v>
      </c>
      <c r="S12" s="14">
        <v>41569.698831018519</v>
      </c>
      <c r="T12" s="14">
        <v>41599.740497685183</v>
      </c>
    </row>
    <row r="13" spans="1:20" ht="45">
      <c r="A13" s="6">
        <v>891</v>
      </c>
      <c r="B13" s="3" t="s">
        <v>892</v>
      </c>
      <c r="C13" s="3" t="s">
        <v>5001</v>
      </c>
      <c r="D13" s="8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0" t="s">
        <v>8323</v>
      </c>
      <c r="R13" t="s">
        <v>8327</v>
      </c>
      <c r="S13" s="14">
        <v>41842.031597222223</v>
      </c>
      <c r="T13" s="14">
        <v>41872.031597222223</v>
      </c>
    </row>
    <row r="14" spans="1:20" ht="45">
      <c r="A14" s="6">
        <v>892</v>
      </c>
      <c r="B14" s="3" t="s">
        <v>893</v>
      </c>
      <c r="C14" s="3" t="s">
        <v>5002</v>
      </c>
      <c r="D14" s="8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0" t="s">
        <v>8323</v>
      </c>
      <c r="R14" t="s">
        <v>8327</v>
      </c>
      <c r="S14" s="14">
        <v>40304.20003472222</v>
      </c>
      <c r="T14" s="14">
        <v>40391.166666666664</v>
      </c>
    </row>
    <row r="15" spans="1:20" ht="45">
      <c r="A15" s="6">
        <v>893</v>
      </c>
      <c r="B15" s="3" t="s">
        <v>894</v>
      </c>
      <c r="C15" s="3" t="s">
        <v>5003</v>
      </c>
      <c r="D15" s="8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0" t="s">
        <v>8323</v>
      </c>
      <c r="R15" t="s">
        <v>8327</v>
      </c>
      <c r="S15" s="14">
        <v>42065.897719907407</v>
      </c>
      <c r="T15" s="14">
        <v>42095.856053240743</v>
      </c>
    </row>
    <row r="16" spans="1:20" ht="45">
      <c r="A16" s="6">
        <v>894</v>
      </c>
      <c r="B16" s="3" t="s">
        <v>895</v>
      </c>
      <c r="C16" s="3" t="s">
        <v>5004</v>
      </c>
      <c r="D16" s="8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0" t="s">
        <v>8323</v>
      </c>
      <c r="R16" t="s">
        <v>8327</v>
      </c>
      <c r="S16" s="14">
        <v>42496.981597222228</v>
      </c>
      <c r="T16" s="14">
        <v>42526.981597222228</v>
      </c>
    </row>
    <row r="17" spans="1:20" ht="45">
      <c r="A17" s="6">
        <v>895</v>
      </c>
      <c r="B17" s="3" t="s">
        <v>896</v>
      </c>
      <c r="C17" s="3" t="s">
        <v>5005</v>
      </c>
      <c r="D17" s="8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0" t="s">
        <v>8323</v>
      </c>
      <c r="R17" t="s">
        <v>8327</v>
      </c>
      <c r="S17" s="14">
        <v>40431.127650462964</v>
      </c>
      <c r="T17" s="14">
        <v>40476.127650462964</v>
      </c>
    </row>
    <row r="18" spans="1:20" ht="45">
      <c r="A18" s="6">
        <v>896</v>
      </c>
      <c r="B18" s="3" t="s">
        <v>897</v>
      </c>
      <c r="C18" s="3" t="s">
        <v>5006</v>
      </c>
      <c r="D18" s="8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0" t="s">
        <v>8323</v>
      </c>
      <c r="R18" t="s">
        <v>8327</v>
      </c>
      <c r="S18" s="14">
        <v>42218.872986111113</v>
      </c>
      <c r="T18" s="14">
        <v>42244.166666666672</v>
      </c>
    </row>
    <row r="19" spans="1:20" ht="45">
      <c r="A19" s="6">
        <v>897</v>
      </c>
      <c r="B19" s="3" t="s">
        <v>898</v>
      </c>
      <c r="C19" s="3" t="s">
        <v>5007</v>
      </c>
      <c r="D19" s="8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0" t="s">
        <v>8323</v>
      </c>
      <c r="R19" t="s">
        <v>8327</v>
      </c>
      <c r="S19" s="14">
        <v>41211.688750000001</v>
      </c>
      <c r="T19" s="14">
        <v>41241.730416666665</v>
      </c>
    </row>
    <row r="20" spans="1:20" ht="45">
      <c r="A20" s="6">
        <v>898</v>
      </c>
      <c r="B20" s="3" t="s">
        <v>899</v>
      </c>
      <c r="C20" s="3" t="s">
        <v>5008</v>
      </c>
      <c r="D20" s="8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45">
      <c r="A21" s="6">
        <v>899</v>
      </c>
      <c r="B21" s="3" t="s">
        <v>900</v>
      </c>
      <c r="C21" s="3" t="s">
        <v>5009</v>
      </c>
      <c r="D21" s="8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0" t="s">
        <v>8323</v>
      </c>
      <c r="R21" t="s">
        <v>8327</v>
      </c>
      <c r="S21" s="14">
        <v>40646.099097222221</v>
      </c>
      <c r="T21" s="14">
        <v>40691.099097222221</v>
      </c>
    </row>
    <row r="22" spans="1:20">
      <c r="A22" s="6"/>
      <c r="B22" s="3"/>
      <c r="C22" s="3"/>
      <c r="D22" s="8"/>
      <c r="E22" s="8"/>
      <c r="Q22" s="10"/>
      <c r="S22" s="14"/>
      <c r="T22" s="14"/>
    </row>
    <row r="23" spans="1:20">
      <c r="A23" s="6"/>
      <c r="B23" s="3"/>
      <c r="C23" s="3"/>
      <c r="D23" s="8"/>
      <c r="E23" s="8"/>
      <c r="Q23" s="10"/>
      <c r="S23" s="14"/>
      <c r="T23" s="14"/>
    </row>
    <row r="24" spans="1:20">
      <c r="A24" s="6"/>
      <c r="B24" s="3"/>
      <c r="C24" s="3"/>
      <c r="D24" s="8"/>
      <c r="E24" s="8"/>
      <c r="Q24" s="10"/>
      <c r="S24" s="14"/>
      <c r="T24" s="14"/>
    </row>
    <row r="25" spans="1:20">
      <c r="A25" s="6"/>
      <c r="B25" s="3"/>
      <c r="C25" s="3"/>
      <c r="D25" s="8"/>
      <c r="E25" s="8"/>
      <c r="Q25" s="10"/>
      <c r="S25" s="14"/>
      <c r="T25" s="14"/>
    </row>
    <row r="26" spans="1:20">
      <c r="A26" s="6"/>
      <c r="B26" s="3"/>
      <c r="C26" s="3"/>
      <c r="D26" s="8"/>
      <c r="E26" s="8"/>
      <c r="Q26" s="10"/>
      <c r="S26" s="14"/>
      <c r="T26" s="14"/>
    </row>
    <row r="27" spans="1:20">
      <c r="A27" s="6"/>
      <c r="B27" s="3"/>
      <c r="C27" s="3"/>
      <c r="D27" s="8"/>
      <c r="E27" s="8"/>
      <c r="Q27" s="10"/>
      <c r="S27" s="14"/>
      <c r="T27" s="14"/>
    </row>
    <row r="28" spans="1:20">
      <c r="A28" s="6"/>
      <c r="B28" s="3"/>
      <c r="C28" s="3"/>
      <c r="D28" s="8"/>
      <c r="E28" s="8"/>
      <c r="Q28" s="10"/>
      <c r="S28" s="14"/>
      <c r="T28" s="14"/>
    </row>
    <row r="29" spans="1:20">
      <c r="A29" s="6"/>
      <c r="B29" s="3"/>
      <c r="C29" s="3"/>
      <c r="D29" s="8"/>
      <c r="E29" s="8"/>
      <c r="Q29" s="10"/>
      <c r="S29" s="14"/>
      <c r="T29" s="14"/>
    </row>
    <row r="30" spans="1:20">
      <c r="A30" s="6"/>
      <c r="B30" s="3"/>
      <c r="C30" s="3"/>
      <c r="D30" s="8"/>
      <c r="E30" s="8"/>
      <c r="Q30" s="10"/>
      <c r="S30" s="14"/>
      <c r="T30" s="14"/>
    </row>
    <row r="31" spans="1:20">
      <c r="A31" s="6"/>
      <c r="B31" s="3"/>
      <c r="C31" s="3"/>
      <c r="D31" s="8"/>
      <c r="E31" s="8"/>
      <c r="Q31" s="10"/>
      <c r="S31" s="14"/>
      <c r="T31" s="14"/>
    </row>
    <row r="32" spans="1:20">
      <c r="A32" s="6"/>
      <c r="B32" s="3"/>
      <c r="C32" s="3"/>
      <c r="D32" s="8"/>
      <c r="E32" s="8"/>
      <c r="Q32" s="10"/>
      <c r="S32" s="14"/>
      <c r="T32" s="14"/>
    </row>
    <row r="33" spans="1:20">
      <c r="A33" s="6"/>
      <c r="B33" s="3"/>
      <c r="C33" s="3"/>
      <c r="D33" s="8"/>
      <c r="E33" s="8"/>
      <c r="Q33" s="10"/>
      <c r="S33" s="14"/>
      <c r="T33" s="14"/>
    </row>
    <row r="34" spans="1:20">
      <c r="A34" s="6"/>
      <c r="B34" s="3"/>
      <c r="C34" s="3"/>
      <c r="D34" s="8"/>
      <c r="E34" s="8"/>
      <c r="Q34" s="10"/>
      <c r="S34" s="14"/>
      <c r="T34" s="14"/>
    </row>
    <row r="35" spans="1:20">
      <c r="A35" s="6"/>
      <c r="B35" s="3"/>
      <c r="C35" s="3"/>
      <c r="D35" s="8"/>
      <c r="E35" s="8"/>
      <c r="Q35" s="10"/>
      <c r="S35" s="14"/>
      <c r="T35" s="14"/>
    </row>
    <row r="36" spans="1:20">
      <c r="A36" s="6"/>
      <c r="B36" s="3"/>
      <c r="C36" s="3"/>
      <c r="D36" s="8"/>
      <c r="E36" s="8"/>
      <c r="Q36" s="10"/>
      <c r="S36" s="14"/>
      <c r="T36" s="14"/>
    </row>
    <row r="37" spans="1:20">
      <c r="A37" s="6"/>
      <c r="B37" s="3"/>
      <c r="C37" s="3"/>
      <c r="D37" s="8"/>
      <c r="E37" s="8"/>
      <c r="Q37" s="10"/>
      <c r="S37" s="14"/>
      <c r="T37" s="14"/>
    </row>
    <row r="38" spans="1:20">
      <c r="A38" s="6"/>
      <c r="B38" s="3"/>
      <c r="C38" s="3"/>
      <c r="D38" s="8"/>
      <c r="E38" s="8"/>
      <c r="Q38" s="10"/>
      <c r="S38" s="14"/>
      <c r="T38" s="14"/>
    </row>
    <row r="39" spans="1:20">
      <c r="A39" s="6"/>
      <c r="B39" s="3"/>
      <c r="C39" s="3"/>
      <c r="D39" s="8"/>
      <c r="E39" s="8"/>
      <c r="Q39" s="10"/>
      <c r="S39" s="14"/>
      <c r="T39" s="14"/>
    </row>
    <row r="40" spans="1:20">
      <c r="A40" s="6"/>
      <c r="B40" s="3"/>
      <c r="C40" s="3"/>
      <c r="D40" s="8"/>
      <c r="E40" s="8"/>
      <c r="Q40" s="10"/>
      <c r="S40" s="14"/>
      <c r="T40" s="14"/>
    </row>
    <row r="41" spans="1:20">
      <c r="A41" s="6"/>
      <c r="B41" s="3"/>
      <c r="C41" s="3"/>
      <c r="D41" s="8"/>
      <c r="E41" s="8"/>
      <c r="Q41" s="10"/>
      <c r="S41" s="14"/>
      <c r="T41" s="14"/>
    </row>
    <row r="42" spans="1:20">
      <c r="A42" s="6"/>
      <c r="B42" s="3"/>
      <c r="C42" s="3"/>
      <c r="D42" s="8"/>
      <c r="E42" s="8"/>
      <c r="Q42" s="10"/>
      <c r="S42" s="14"/>
      <c r="T42" s="14"/>
    </row>
    <row r="43" spans="1:20">
      <c r="A43" s="6"/>
      <c r="B43" s="3"/>
      <c r="C43" s="3"/>
      <c r="D43" s="8"/>
      <c r="E43" s="8"/>
      <c r="Q43" s="10"/>
      <c r="S43" s="14"/>
      <c r="T43" s="14"/>
    </row>
    <row r="44" spans="1:20">
      <c r="A44" s="6"/>
      <c r="B44" s="3"/>
      <c r="C44" s="3"/>
      <c r="D44" s="8"/>
      <c r="E44" s="8"/>
      <c r="Q44" s="10"/>
      <c r="S44" s="14"/>
      <c r="T44" s="14"/>
    </row>
    <row r="45" spans="1:20">
      <c r="A45" s="6"/>
      <c r="B45" s="3"/>
      <c r="C45" s="3"/>
      <c r="D45" s="8"/>
      <c r="E45" s="8"/>
      <c r="Q45" s="10"/>
      <c r="S45" s="14"/>
      <c r="T45" s="14"/>
    </row>
    <row r="46" spans="1:20">
      <c r="A46" s="6"/>
      <c r="B46" s="3"/>
      <c r="C46" s="3"/>
      <c r="D46" s="8"/>
      <c r="E46" s="8"/>
      <c r="Q46" s="10"/>
      <c r="S46" s="14"/>
      <c r="T46" s="14"/>
    </row>
    <row r="47" spans="1:20">
      <c r="A47" s="6"/>
      <c r="B47" s="3"/>
      <c r="C47" s="3"/>
      <c r="D47" s="8"/>
      <c r="E47" s="8"/>
      <c r="Q47" s="10"/>
      <c r="S47" s="14"/>
      <c r="T47" s="14"/>
    </row>
    <row r="48" spans="1:20">
      <c r="A48" s="6"/>
      <c r="B48" s="3"/>
      <c r="C48" s="3"/>
      <c r="D48" s="8"/>
      <c r="E48" s="8"/>
      <c r="Q48" s="10"/>
      <c r="S48" s="14"/>
      <c r="T48" s="14"/>
    </row>
    <row r="49" spans="1:20">
      <c r="A49" s="6"/>
      <c r="B49" s="3"/>
      <c r="C49" s="3"/>
      <c r="D49" s="8"/>
      <c r="E49" s="8"/>
      <c r="Q49" s="10"/>
      <c r="S49" s="14"/>
      <c r="T49" s="14"/>
    </row>
    <row r="50" spans="1:20">
      <c r="A50" s="6"/>
      <c r="B50" s="3"/>
      <c r="C50" s="3"/>
      <c r="D50" s="8"/>
      <c r="E50" s="8"/>
      <c r="Q50" s="10"/>
      <c r="S50" s="14"/>
      <c r="T50" s="14"/>
    </row>
    <row r="51" spans="1:20">
      <c r="A51" s="6"/>
      <c r="B51" s="3"/>
      <c r="C51" s="3"/>
      <c r="D51" s="8"/>
      <c r="E51" s="8"/>
      <c r="Q51" s="10"/>
      <c r="S51" s="14"/>
      <c r="T51" s="14"/>
    </row>
    <row r="52" spans="1:20">
      <c r="A52" s="6"/>
      <c r="B52" s="3"/>
      <c r="C52" s="3"/>
      <c r="D52" s="8"/>
      <c r="E52" s="8"/>
      <c r="Q52" s="10"/>
      <c r="S52" s="14"/>
      <c r="T52" s="14"/>
    </row>
    <row r="53" spans="1:20">
      <c r="A53" s="6"/>
      <c r="B53" s="3"/>
      <c r="C53" s="3"/>
      <c r="D53" s="8"/>
      <c r="E53" s="8"/>
      <c r="Q53" s="10"/>
      <c r="S53" s="14"/>
      <c r="T53" s="14"/>
    </row>
    <row r="54" spans="1:20">
      <c r="A54" s="6"/>
      <c r="B54" s="3"/>
      <c r="C54" s="3"/>
      <c r="D54" s="8"/>
      <c r="E54" s="8"/>
      <c r="Q54" s="10"/>
      <c r="S54" s="14"/>
      <c r="T54" s="14"/>
    </row>
  </sheetData>
  <conditionalFormatting sqref="F22:F54">
    <cfRule type="cellIs" dxfId="9" priority="12" operator="equal">
      <formula>"canceled"</formula>
    </cfRule>
    <cfRule type="cellIs" dxfId="8" priority="13" operator="equal">
      <formula>"failed"</formula>
    </cfRule>
    <cfRule type="cellIs" dxfId="7" priority="14" operator="equal">
      <formula>"successful"</formula>
    </cfRule>
    <cfRule type="cellIs" dxfId="6" priority="15" operator="equal">
      <formula>"live"</formula>
    </cfRule>
    <cfRule type="cellIs" dxfId="5" priority="16" operator="equal">
      <formula>"live"</formula>
    </cfRule>
  </conditionalFormatting>
  <conditionalFormatting sqref="O22:O54">
    <cfRule type="colorScale" priority="9">
      <colorScale>
        <cfvo type="num" val="0"/>
        <cfvo type="num" val="100"/>
        <color rgb="FFFF0000"/>
        <color theme="4" tint="-0.249977111117893"/>
      </colorScale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2:O21 O1:P1 R1:T1">
    <cfRule type="colorScale" priority="1">
      <colorScale>
        <cfvo type="num" val="0"/>
        <cfvo type="num" val="100"/>
        <color rgb="FFFF0000"/>
        <color theme="4" tint="-0.249977111117893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F2E1D-60B0-460D-A669-8A5FDA9448BE}">
  <dimension ref="A1:C14"/>
  <sheetViews>
    <sheetView zoomScale="160" zoomScaleNormal="160" workbookViewId="0">
      <selection activeCell="G12" sqref="G12"/>
    </sheetView>
  </sheetViews>
  <sheetFormatPr defaultRowHeight="15"/>
  <cols>
    <col min="1" max="1" width="31.7109375" customWidth="1"/>
    <col min="2" max="2" width="13.42578125" customWidth="1"/>
    <col min="3" max="3" width="17" customWidth="1"/>
  </cols>
  <sheetData>
    <row r="1" spans="1:3">
      <c r="B1" t="s">
        <v>8377</v>
      </c>
      <c r="C1" t="s">
        <v>8378</v>
      </c>
    </row>
    <row r="2" spans="1:3">
      <c r="A2" t="s">
        <v>8379</v>
      </c>
      <c r="B2" s="17">
        <f>AVERAGE('Successful U.S. Kickstarters 2'!D:D)</f>
        <v>4414.2280434782606</v>
      </c>
      <c r="C2" s="17">
        <f>AVERAGE('Failed U.S. Kickstarters 2'!D:D)</f>
        <v>5289</v>
      </c>
    </row>
    <row r="3" spans="1:3">
      <c r="A3" t="s">
        <v>8380</v>
      </c>
      <c r="B3" s="17">
        <f>MEDIAN('Successful U.S. Kickstarters 2'!D:D)</f>
        <v>2500</v>
      </c>
      <c r="C3" s="17">
        <f>MEDIAN('Failed U.S. Kickstarters 2'!D:D)</f>
        <v>3000</v>
      </c>
    </row>
    <row r="4" spans="1:3">
      <c r="A4" t="s">
        <v>8383</v>
      </c>
      <c r="B4" s="17">
        <f>_xlfn.STDEV.P('Successful U.S. Kickstarters 2'!D:D)</f>
        <v>6694.5106406452778</v>
      </c>
      <c r="C4" s="17">
        <f>_xlfn.STDEV.P('Failed U.S. Kickstarters 2'!D:D)</f>
        <v>6265.7520697838017</v>
      </c>
    </row>
    <row r="5" spans="1:3">
      <c r="A5" t="s">
        <v>8384</v>
      </c>
      <c r="B5" s="17">
        <f>_xlfn.QUARTILE.EXC('Successful U.S. Kickstarters 2'!D:D,3)</f>
        <v>5000</v>
      </c>
      <c r="C5" s="17">
        <f>_xlfn.QUARTILE.EXC('Failed U.S. Kickstarters 2'!D:D,3)</f>
        <v>7500</v>
      </c>
    </row>
    <row r="6" spans="1:3">
      <c r="A6" t="s">
        <v>8385</v>
      </c>
      <c r="B6" s="17">
        <f>_xlfn.QUARTILE.EXC('Successful U.S. Kickstarters 2'!D:D,1)</f>
        <v>1175</v>
      </c>
      <c r="C6" s="17">
        <f>_xlfn.QUARTILE.EXC('Failed U.S. Kickstarters 2'!D:D,1)</f>
        <v>1125</v>
      </c>
    </row>
    <row r="7" spans="1:3">
      <c r="A7" t="s">
        <v>8386</v>
      </c>
      <c r="B7" s="17">
        <f>B5-B6</f>
        <v>3825</v>
      </c>
      <c r="C7" s="17">
        <f>C5-C6</f>
        <v>6375</v>
      </c>
    </row>
    <row r="8" spans="1:3">
      <c r="B8" s="16"/>
      <c r="C8" s="16"/>
    </row>
    <row r="9" spans="1:3">
      <c r="A9" t="s">
        <v>8381</v>
      </c>
      <c r="B9" s="17">
        <f>AVERAGE('Successful U.S. Kickstarters 2'!E:E)</f>
        <v>5485.891449275362</v>
      </c>
      <c r="C9" s="17">
        <f>AVERAGE('Failed U.S. Kickstarters 2'!E:E)</f>
        <v>1023.116</v>
      </c>
    </row>
    <row r="10" spans="1:3">
      <c r="A10" t="s">
        <v>8382</v>
      </c>
      <c r="B10" s="17">
        <f>MEDIAN('Successful U.S. Kickstarters 2'!E:E)</f>
        <v>2832.4</v>
      </c>
      <c r="C10" s="17">
        <f>MEDIAN('Failed U.S. Kickstarters 2'!E:E)</f>
        <v>202.5</v>
      </c>
    </row>
    <row r="11" spans="1:3">
      <c r="A11" t="s">
        <v>8383</v>
      </c>
      <c r="B11" s="17">
        <f>_xlfn.STDEV.P('Successful U.S. Kickstarters 2'!E:E)</f>
        <v>9392.5207107268434</v>
      </c>
      <c r="C11" s="17">
        <f>_xlfn.STDEV.P('Failed U.S. Kickstarters 2'!E:E)</f>
        <v>1832.8788491507014</v>
      </c>
    </row>
    <row r="12" spans="1:3">
      <c r="A12" t="s">
        <v>8384</v>
      </c>
      <c r="B12" s="17">
        <f>_xlfn.QUARTILE.EXC('Successful U.S. Kickstarters 2'!E:E,3)</f>
        <v>6025.5050000000001</v>
      </c>
      <c r="C12" s="17">
        <f>_xlfn.QUARTILE.EXC('Failed U.S. Kickstarters 2'!E:E,3)</f>
        <v>1688.25</v>
      </c>
    </row>
    <row r="13" spans="1:3">
      <c r="A13" t="s">
        <v>8385</v>
      </c>
      <c r="B13" s="17">
        <f>_xlfn.QUARTILE.EXC('Successful U.S. Kickstarters 2'!E:E,1)</f>
        <v>1363</v>
      </c>
      <c r="C13" s="17">
        <f>_xlfn.QUARTILE.EXC('Failed U.S. Kickstarters 2'!E:E,1)</f>
        <v>70.5</v>
      </c>
    </row>
    <row r="14" spans="1:3">
      <c r="A14" t="s">
        <v>8386</v>
      </c>
      <c r="B14" s="17">
        <f>B12-B13</f>
        <v>4662.5050000000001</v>
      </c>
      <c r="C14" s="17">
        <f>C12-C13</f>
        <v>1617.75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6AD3-CFDE-46BD-A288-EAEBC2C0BC4C}">
  <dimension ref="A1:F9"/>
  <sheetViews>
    <sheetView workbookViewId="0">
      <selection activeCell="T28" sqref="T28:V3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8222</v>
      </c>
      <c r="B1" t="s">
        <v>8223</v>
      </c>
    </row>
    <row r="2" spans="1:6">
      <c r="A2" s="11" t="s">
        <v>8358</v>
      </c>
      <c r="B2" t="s">
        <v>8315</v>
      </c>
    </row>
    <row r="4" spans="1:6">
      <c r="A4" s="11" t="s">
        <v>8364</v>
      </c>
      <c r="B4" s="11" t="s">
        <v>8363</v>
      </c>
    </row>
    <row r="5" spans="1:6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2" t="s">
        <v>8303</v>
      </c>
      <c r="B6" s="6">
        <v>11</v>
      </c>
      <c r="C6" s="6">
        <v>40</v>
      </c>
      <c r="D6" s="6"/>
      <c r="E6" s="6">
        <v>45</v>
      </c>
      <c r="F6" s="6">
        <v>96</v>
      </c>
    </row>
    <row r="7" spans="1:6">
      <c r="A7" s="12" t="s">
        <v>8269</v>
      </c>
      <c r="B7" s="6"/>
      <c r="C7" s="6">
        <v>250</v>
      </c>
      <c r="D7" s="6">
        <v>9</v>
      </c>
      <c r="E7" s="6">
        <v>412</v>
      </c>
      <c r="F7" s="6">
        <v>671</v>
      </c>
    </row>
    <row r="8" spans="1:6">
      <c r="A8" s="12" t="s">
        <v>8301</v>
      </c>
      <c r="B8" s="6">
        <v>15</v>
      </c>
      <c r="C8" s="6">
        <v>59</v>
      </c>
      <c r="D8" s="6">
        <v>3</v>
      </c>
      <c r="E8" s="6">
        <v>68</v>
      </c>
      <c r="F8" s="6">
        <v>145</v>
      </c>
    </row>
    <row r="9" spans="1:6">
      <c r="A9" s="12" t="s">
        <v>8361</v>
      </c>
      <c r="B9" s="6">
        <v>26</v>
      </c>
      <c r="C9" s="6">
        <v>349</v>
      </c>
      <c r="D9" s="6">
        <v>12</v>
      </c>
      <c r="E9" s="6">
        <v>525</v>
      </c>
      <c r="F9" s="6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DE376-83DD-4ABB-AC10-B3B751B0A265}">
  <dimension ref="A1:E7"/>
  <sheetViews>
    <sheetView workbookViewId="0">
      <selection activeCell="A7" sqref="A7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1" t="s">
        <v>8222</v>
      </c>
      <c r="B1" t="s">
        <v>8224</v>
      </c>
    </row>
    <row r="2" spans="1:5">
      <c r="A2" s="11" t="s">
        <v>8358</v>
      </c>
      <c r="B2" t="s">
        <v>8315</v>
      </c>
    </row>
    <row r="4" spans="1:5">
      <c r="A4" s="11" t="s">
        <v>8364</v>
      </c>
      <c r="B4" s="11" t="s">
        <v>8363</v>
      </c>
    </row>
    <row r="5" spans="1: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2" t="s">
        <v>8316</v>
      </c>
      <c r="B6" s="6">
        <v>70</v>
      </c>
      <c r="C6" s="6">
        <v>6</v>
      </c>
      <c r="D6" s="6">
        <v>238</v>
      </c>
      <c r="E6" s="6">
        <v>314</v>
      </c>
    </row>
    <row r="7" spans="1:5">
      <c r="A7" s="12" t="s">
        <v>8361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F690D-B018-4B6C-AF9A-4DC4A2CEF2EE}">
  <dimension ref="A1:F10"/>
  <sheetViews>
    <sheetView topLeftCell="A7" workbookViewId="0">
      <selection activeCell="S19" sqref="S19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1" t="s">
        <v>8358</v>
      </c>
      <c r="B1" t="s">
        <v>8315</v>
      </c>
    </row>
    <row r="2" spans="1:6">
      <c r="A2" s="11" t="s">
        <v>8371</v>
      </c>
      <c r="B2" t="s">
        <v>8362</v>
      </c>
    </row>
    <row r="4" spans="1:6">
      <c r="A4" s="11" t="s">
        <v>8364</v>
      </c>
      <c r="B4" s="11" t="s">
        <v>8363</v>
      </c>
    </row>
    <row r="5" spans="1:6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2" t="s">
        <v>8370</v>
      </c>
      <c r="B6" s="6">
        <v>13</v>
      </c>
      <c r="C6" s="6">
        <v>105</v>
      </c>
      <c r="D6" s="6">
        <v>24</v>
      </c>
      <c r="E6" s="6">
        <v>183</v>
      </c>
      <c r="F6" s="6">
        <v>325</v>
      </c>
    </row>
    <row r="7" spans="1:6">
      <c r="A7" s="12" t="s">
        <v>8367</v>
      </c>
      <c r="B7" s="6">
        <v>9</v>
      </c>
      <c r="C7" s="6">
        <v>141</v>
      </c>
      <c r="D7" s="6"/>
      <c r="E7" s="6">
        <v>282</v>
      </c>
      <c r="F7" s="6">
        <v>432</v>
      </c>
    </row>
    <row r="8" spans="1:6">
      <c r="A8" s="12" t="s">
        <v>8368</v>
      </c>
      <c r="B8" s="6">
        <v>9</v>
      </c>
      <c r="C8" s="6">
        <v>131</v>
      </c>
      <c r="D8" s="6"/>
      <c r="E8" s="6">
        <v>218</v>
      </c>
      <c r="F8" s="6">
        <v>358</v>
      </c>
    </row>
    <row r="9" spans="1:6">
      <c r="A9" s="12" t="s">
        <v>8369</v>
      </c>
      <c r="B9" s="6">
        <v>6</v>
      </c>
      <c r="C9" s="6">
        <v>116</v>
      </c>
      <c r="D9" s="6"/>
      <c r="E9" s="6">
        <v>156</v>
      </c>
      <c r="F9" s="6">
        <v>278</v>
      </c>
    </row>
    <row r="10" spans="1:6">
      <c r="A10" s="12" t="s">
        <v>8361</v>
      </c>
      <c r="B10" s="6">
        <v>37</v>
      </c>
      <c r="C10" s="6">
        <v>493</v>
      </c>
      <c r="D10" s="6">
        <v>24</v>
      </c>
      <c r="E10" s="6">
        <v>839</v>
      </c>
      <c r="F10" s="6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82E6-87C8-4795-A492-4A68F6F877F5}">
  <dimension ref="A1:F6"/>
  <sheetViews>
    <sheetView zoomScale="160" zoomScaleNormal="160" workbookViewId="0">
      <selection activeCell="F9" sqref="F9"/>
    </sheetView>
  </sheetViews>
  <sheetFormatPr defaultRowHeight="15"/>
  <cols>
    <col min="1" max="1" width="25" customWidth="1"/>
    <col min="2" max="2" width="32.85546875" customWidth="1"/>
    <col min="5" max="5" width="21.140625" customWidth="1"/>
  </cols>
  <sheetData>
    <row r="1" spans="1:6">
      <c r="A1" t="s">
        <v>8372</v>
      </c>
      <c r="B1" t="s">
        <v>4110</v>
      </c>
      <c r="C1" t="s">
        <v>8373</v>
      </c>
      <c r="D1" t="s">
        <v>8374</v>
      </c>
      <c r="E1" t="s">
        <v>8375</v>
      </c>
      <c r="F1" t="s">
        <v>8376</v>
      </c>
    </row>
    <row r="2" spans="1:6">
      <c r="A2" s="15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s="15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s="15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s="1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4">
      <c r="A6" s="15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Successful U.S. Kickstarters</vt:lpstr>
      <vt:lpstr>Failed U.S. Kickstarters</vt:lpstr>
      <vt:lpstr>Descriptive Statistics Plays</vt:lpstr>
      <vt:lpstr>Successful U.S. Kickstarters 2</vt:lpstr>
      <vt:lpstr>Failed U.S. Kickstarters 2</vt:lpstr>
      <vt:lpstr>Descriptive Statistics Indie Ro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Luis Vega</cp:lastModifiedBy>
  <dcterms:created xsi:type="dcterms:W3CDTF">2017-04-20T15:17:24Z</dcterms:created>
  <dcterms:modified xsi:type="dcterms:W3CDTF">2020-04-26T19:58:34Z</dcterms:modified>
</cp:coreProperties>
</file>