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theme/themeOverride1.xml" ContentType="application/vnd.openxmlformats-officedocument.themeOverrid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xr:revisionPtr revIDLastSave="0" documentId="13_ncr:1_{4AA12D0C-6FB9-4A46-932A-ED44F9BA0E02}" xr6:coauthVersionLast="47" xr6:coauthVersionMax="47" xr10:uidLastSave="{00000000-0000-0000-0000-000000000000}"/>
  <bookViews>
    <workbookView xWindow="-96" yWindow="0" windowWidth="14028" windowHeight="12336" activeTab="5" xr2:uid="{742F1B5D-DC0F-416C-9C86-067029DF3EBE}"/>
  </bookViews>
  <sheets>
    <sheet name="Planilha2" sheetId="2" r:id="rId1"/>
    <sheet name="Planilha3" sheetId="3" r:id="rId2"/>
    <sheet name="Planilha4" sheetId="4" r:id="rId3"/>
    <sheet name="BASE DE DADOS" sheetId="1" r:id="rId4"/>
    <sheet name="Planilha5" sheetId="5" r:id="rId5"/>
    <sheet name="Planilha1" sheetId="6" r:id="rId6"/>
  </sheets>
  <definedNames>
    <definedName name="_xlnm._FilterDatabase" localSheetId="3" hidden="1">'BASE DE DADOS'!$A$1:$E$18</definedName>
    <definedName name="_xlnm._FilterDatabase" localSheetId="5" hidden="1">Planilha1!$A$1:$A$18</definedName>
    <definedName name="_xlchart.v1.0" hidden="1">'BASE DE DADOS'!$E$1</definedName>
    <definedName name="_xlchart.v1.1" hidden="1">'BASE DE DADOS'!$E$2:$E$18</definedName>
    <definedName name="_xlchart.v1.10" hidden="1">Planilha1!$A$1</definedName>
    <definedName name="_xlchart.v1.11" hidden="1">Planilha1!$A$2:$A$18</definedName>
    <definedName name="_xlchart.v1.2" hidden="1">'BASE DE DADOS'!$E$1</definedName>
    <definedName name="_xlchart.v1.3" hidden="1">'BASE DE DADOS'!$E$2:$E$18</definedName>
    <definedName name="_xlchart.v1.4" hidden="1">Planilha1!$A$1</definedName>
    <definedName name="_xlchart.v1.5" hidden="1">Planilha1!$A$2:$A$18</definedName>
    <definedName name="_xlchart.v1.6" hidden="1">Planilha1!$A$25</definedName>
    <definedName name="_xlchart.v1.7" hidden="1">Planilha1!$A$26:$A$31</definedName>
    <definedName name="_xlchart.v1.8" hidden="1">Planilha1!$A$1</definedName>
    <definedName name="_xlchart.v1.9" hidden="1">Planilha1!$A$2:$A$18</definedName>
  </definedNames>
  <calcPr calcId="181029"/>
  <pivotCaches>
    <pivotCache cacheId="0" r:id="rId7"/>
    <pivotCache cacheId="1" r:id="rId8"/>
    <pivotCache cacheId="2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6" l="1"/>
  <c r="C5" i="6"/>
</calcChain>
</file>

<file path=xl/sharedStrings.xml><?xml version="1.0" encoding="utf-8"?>
<sst xmlns="http://schemas.openxmlformats.org/spreadsheetml/2006/main" count="54" uniqueCount="33">
  <si>
    <t>Id</t>
  </si>
  <si>
    <t>Idade</t>
  </si>
  <si>
    <t>Gênero</t>
  </si>
  <si>
    <t>Semestre</t>
  </si>
  <si>
    <t>Altura</t>
  </si>
  <si>
    <t>F</t>
  </si>
  <si>
    <t>M</t>
  </si>
  <si>
    <t>Rótulos de Linha</t>
  </si>
  <si>
    <t>Total Geral</t>
  </si>
  <si>
    <t>Contagem de Gênero</t>
  </si>
  <si>
    <t>Contagem de Semestre</t>
  </si>
  <si>
    <t>Contagem de Idade</t>
  </si>
  <si>
    <t>disperssao e histograma</t>
  </si>
  <si>
    <t>ajuda a ver o ~shape~ dos dados</t>
  </si>
  <si>
    <t>media vs mediana</t>
  </si>
  <si>
    <t>analise estatistica sempre tende a uma decisão</t>
  </si>
  <si>
    <t>dificil provar algo, so com muitos dados e consistencia</t>
  </si>
  <si>
    <t>prova != probabilista, evitar usar a palavra</t>
  </si>
  <si>
    <t>mediana é mais dificil de entender em dados pequenos</t>
  </si>
  <si>
    <t>depende do contexto e relevencia do dado</t>
  </si>
  <si>
    <t>(MEDIANA)</t>
  </si>
  <si>
    <t>QUARTIL 1</t>
  </si>
  <si>
    <t>QUARTIL 2</t>
  </si>
  <si>
    <t>QUARTIL 3</t>
  </si>
  <si>
    <t>o grafico gera automaticamente</t>
  </si>
  <si>
    <t>os quartis (3 medianas)</t>
  </si>
  <si>
    <t>a media</t>
  </si>
  <si>
    <t>Boxplot Gráfico</t>
  </si>
  <si>
    <t>e dos dados dispersos (distancia)</t>
  </si>
  <si>
    <t>a reta limitando a idade são wiskers</t>
  </si>
  <si>
    <t>representa os valores extremos (outlines)</t>
  </si>
  <si>
    <t>o que esta fora 'não ta legal'</t>
  </si>
  <si>
    <t>(ex: idade 33 e 38 estão acima)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</si>
</sst>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[AulaEstatisticaAplicadaExcel.xlsx]Planilha2!Tabela dinâmica2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7384358705074836E-2"/>
          <c:y val="0.16982313064010479"/>
          <c:w val="0.78856188021040829"/>
          <c:h val="0.638514825015230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Planilha2!$B$3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Planilha2!$A$4:$A$6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Planilha2!$B$4:$B$6</c:f>
              <c:numCache>
                <c:formatCode>General</c:formatCode>
                <c:ptCount val="2"/>
                <c:pt idx="0">
                  <c:v>5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FE-4BEA-8B47-FA9D8C0D25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17214368"/>
        <c:axId val="1017213888"/>
      </c:barChart>
      <c:catAx>
        <c:axId val="1017214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Gênero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17213888"/>
        <c:crosses val="autoZero"/>
        <c:auto val="1"/>
        <c:lblAlgn val="ctr"/>
        <c:lblOffset val="100"/>
        <c:noMultiLvlLbl val="0"/>
      </c:catAx>
      <c:valAx>
        <c:axId val="101721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Frequência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1721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[AulaEstatisticaAplicadaExcel.xlsx]Planilha3!Tabela dinâmica4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Qtd.</a:t>
            </a:r>
            <a:r>
              <a:rPr lang="en-US" baseline="0"/>
              <a:t> Pessoas por Semestre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Planilha3!$A$4:$A$9</c:f>
              <c:strCache>
                <c:ptCount val="5"/>
                <c:pt idx="0">
                  <c:v>4</c:v>
                </c:pt>
                <c:pt idx="1">
                  <c:v>8</c:v>
                </c:pt>
                <c:pt idx="2">
                  <c:v>6</c:v>
                </c:pt>
                <c:pt idx="3">
                  <c:v>5</c:v>
                </c:pt>
                <c:pt idx="4">
                  <c:v>7</c:v>
                </c:pt>
              </c:strCache>
            </c:strRef>
          </c:cat>
          <c:val>
            <c:numRef>
              <c:f>Planilha3!$B$4:$B$9</c:f>
              <c:numCache>
                <c:formatCode>General</c:formatCode>
                <c:ptCount val="5"/>
                <c:pt idx="0">
                  <c:v>8</c:v>
                </c:pt>
                <c:pt idx="1">
                  <c:v>4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1-4085-AEC1-E80D7DDDAC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72176208"/>
        <c:axId val="1748361008"/>
      </c:barChart>
      <c:catAx>
        <c:axId val="1672176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</a:t>
                </a:r>
                <a:r>
                  <a:rPr lang="pt-BR" baseline="0"/>
                  <a:t> do Semestre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8361008"/>
        <c:crosses val="autoZero"/>
        <c:auto val="1"/>
        <c:lblAlgn val="ctr"/>
        <c:lblOffset val="100"/>
        <c:noMultiLvlLbl val="0"/>
      </c:catAx>
      <c:valAx>
        <c:axId val="174836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aseline="0"/>
                  <a:t>Qtd. Pessoas no semestre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217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[AulaEstatisticaAplicadaExcel.xlsx]Planilha4!Tabela dinâmica15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Ocorrência de pessoas</a:t>
            </a:r>
            <a:r>
              <a:rPr lang="pt-BR" baseline="0"/>
              <a:t> de mesma 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Planilha4!$A$4:$A$13</c:f>
              <c:strCache>
                <c:ptCount val="10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27</c:v>
                </c:pt>
                <c:pt idx="8">
                  <c:v>33</c:v>
                </c:pt>
                <c:pt idx="9">
                  <c:v>38</c:v>
                </c:pt>
              </c:strCache>
            </c:strRef>
          </c:cat>
          <c:val>
            <c:numRef>
              <c:f>Planilha4!$B$4:$B$13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BA-48BE-9B96-F4640363B5C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48361488"/>
        <c:axId val="1748362448"/>
      </c:barChart>
      <c:catAx>
        <c:axId val="174836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Idade da pessoa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8362448"/>
        <c:crosses val="autoZero"/>
        <c:auto val="1"/>
        <c:lblAlgn val="ctr"/>
        <c:lblOffset val="100"/>
        <c:noMultiLvlLbl val="0"/>
      </c:catAx>
      <c:valAx>
        <c:axId val="174836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Frequência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836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Planilha1!$A$1</c:f>
              <c:strCache>
                <c:ptCount val="1"/>
                <c:pt idx="0">
                  <c:v>Idade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Planilha1!$A$2:$A$18</c:f>
              <c:numCache>
                <c:formatCode>General</c:formatCode>
                <c:ptCount val="17"/>
                <c:pt idx="0">
                  <c:v>18</c:v>
                </c:pt>
                <c:pt idx="1">
                  <c:v>18</c:v>
                </c:pt>
                <c:pt idx="2">
                  <c:v>19</c:v>
                </c:pt>
                <c:pt idx="3">
                  <c:v>19</c:v>
                </c:pt>
                <c:pt idx="4">
                  <c:v>20</c:v>
                </c:pt>
                <c:pt idx="5">
                  <c:v>20</c:v>
                </c:pt>
                <c:pt idx="6">
                  <c:v>21</c:v>
                </c:pt>
                <c:pt idx="7">
                  <c:v>21</c:v>
                </c:pt>
                <c:pt idx="8">
                  <c:v>22</c:v>
                </c:pt>
                <c:pt idx="9">
                  <c:v>22</c:v>
                </c:pt>
                <c:pt idx="10">
                  <c:v>23</c:v>
                </c:pt>
                <c:pt idx="11">
                  <c:v>23</c:v>
                </c:pt>
                <c:pt idx="12">
                  <c:v>24</c:v>
                </c:pt>
                <c:pt idx="13">
                  <c:v>24</c:v>
                </c:pt>
                <c:pt idx="14">
                  <c:v>27</c:v>
                </c:pt>
                <c:pt idx="15">
                  <c:v>33</c:v>
                </c:pt>
                <c:pt idx="16">
                  <c:v>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8D-4FB7-A970-64AD7830F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927200"/>
        <c:axId val="696917480"/>
      </c:scatterChart>
      <c:valAx>
        <c:axId val="69692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917480"/>
        <c:crosses val="autoZero"/>
        <c:crossBetween val="midCat"/>
      </c:valAx>
      <c:valAx>
        <c:axId val="696917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927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Ocorrência de altura por categoria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Ocorrência de altura por categoria</a:t>
          </a:r>
        </a:p>
      </cx:txPr>
    </cx:title>
    <cx:plotArea>
      <cx:plotAreaRegion>
        <cx:series layoutId="clusteredColumn" uniqueId="{22E7B464-5C23-4DE5-9AFE-75C2C9C09CC9}">
          <cx:tx>
            <cx:txData>
              <cx:f>_xlchart.v1.0</cx:f>
              <cx:v>Altura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Ocorrência de altura por categoria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Ocorrência de altura por categoria</a:t>
          </a:r>
        </a:p>
      </cx:txPr>
    </cx:title>
    <cx:plotArea>
      <cx:plotAreaRegion>
        <cx:series layoutId="clusteredColumn" uniqueId="{22E7B464-5C23-4DE5-9AFE-75C2C9C09CC9}">
          <cx:tx>
            <cx:txData>
              <cx:f>_xlchart.v1.2</cx:f>
              <cx:v>Altura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 underflow="165" overflow="180">
              <cx:binSize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pt-BR" sz="900" b="0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endParaRPr>
          </a:p>
        </cx:txPr>
      </cx:axis>
      <cx:axis id="1" hidden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Idade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Idade</a:t>
          </a:r>
        </a:p>
      </cx:txPr>
    </cx:title>
    <cx:plotArea>
      <cx:plotAreaRegion>
        <cx:series layoutId="clusteredColumn" uniqueId="{58BA024C-2E1B-4590-AFC3-4BC2F1A78192}">
          <cx:tx>
            <cx:txData>
              <cx:f>_xlchart.v1.8</cx:f>
              <cx:v>Idade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Caixa de Idades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Caixa de Idades</a:t>
          </a:r>
        </a:p>
      </cx:txPr>
    </cx:title>
    <cx:plotArea>
      <cx:plotAreaRegion>
        <cx:series layoutId="boxWhisker" uniqueId="{B46AB8BE-C01F-420E-B737-48ED8D83DFE3}">
          <cx:tx>
            <cx:txData>
              <cx:f>_xlchart.v1.10</cx:f>
              <cx:v>Idade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microsoft.com/office/2014/relationships/chartEx" Target="../charts/chartEx3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166686</xdr:colOff>
      <xdr:row>2</xdr:row>
      <xdr:rowOff>71436</xdr:rowOff>
    </xdr:from>
    <xdr:to>
      <xdr:col>11</xdr:col>
      <xdr:colOff>485774</xdr:colOff>
      <xdr:row>24</xdr:row>
      <xdr:rowOff>133349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F05B623-6EAB-8089-5787-263808690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61912</xdr:colOff>
      <xdr:row>2</xdr:row>
      <xdr:rowOff>71437</xdr:rowOff>
    </xdr:from>
    <xdr:to>
      <xdr:col>10</xdr:col>
      <xdr:colOff>33337</xdr:colOff>
      <xdr:row>16</xdr:row>
      <xdr:rowOff>147637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B376719-4EF4-C99F-D454-5B64153C2A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395287</xdr:colOff>
      <xdr:row>11</xdr:row>
      <xdr:rowOff>71437</xdr:rowOff>
    </xdr:from>
    <xdr:to>
      <xdr:col>15</xdr:col>
      <xdr:colOff>90487</xdr:colOff>
      <xdr:row>25</xdr:row>
      <xdr:rowOff>147637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4CB8702-74A5-77E0-7550-91E392CF41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1</xdr:row>
      <xdr:rowOff>76200</xdr:rowOff>
    </xdr:from>
    <xdr:to>
      <xdr:col>8</xdr:col>
      <xdr:colOff>519112</xdr:colOff>
      <xdr:row>17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E96DDA46-7257-EA89-D5D2-B9E539B56F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20050" y="259080"/>
              <a:ext cx="5117782" cy="28736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9525</xdr:rowOff>
    </xdr:from>
    <xdr:to>
      <xdr:col>9</xdr:col>
      <xdr:colOff>1</xdr:colOff>
      <xdr:row>16</xdr:row>
      <xdr:rowOff>80702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B814445-BC02-8DF4-0E1B-C521754FA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200025"/>
          <a:ext cx="4876800" cy="2928677"/>
        </a:xfrm>
        <a:prstGeom prst="rect">
          <a:avLst/>
        </a:prstGeom>
      </xdr:spPr>
    </xdr:pic>
    <xdr:clientData/>
  </xdr:twoCellAnchor>
  <xdr:twoCellAnchor>
    <xdr:from>
      <xdr:col>9</xdr:col>
      <xdr:colOff>295275</xdr:colOff>
      <xdr:row>1</xdr:row>
      <xdr:rowOff>19050</xdr:rowOff>
    </xdr:from>
    <xdr:to>
      <xdr:col>17</xdr:col>
      <xdr:colOff>404812</xdr:colOff>
      <xdr:row>16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>
              <a:extLst>
                <a:ext uri="{FF2B5EF4-FFF2-40B4-BE49-F238E27FC236}">
                  <a16:creationId xmlns:a16="http://schemas.microsoft.com/office/drawing/2014/main" id="{B083C9E6-7180-4920-B13B-2640033468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81675" y="201930"/>
              <a:ext cx="4986337" cy="28813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</xdr:colOff>
      <xdr:row>1</xdr:row>
      <xdr:rowOff>64770</xdr:rowOff>
    </xdr:from>
    <xdr:to>
      <xdr:col>11</xdr:col>
      <xdr:colOff>346710</xdr:colOff>
      <xdr:row>16</xdr:row>
      <xdr:rowOff>64770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E954F3B-D539-EDBB-B1F6-E10D7F2A2D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506730</xdr:colOff>
      <xdr:row>1</xdr:row>
      <xdr:rowOff>80010</xdr:rowOff>
    </xdr:from>
    <xdr:to>
      <xdr:col>19</xdr:col>
      <xdr:colOff>201930</xdr:colOff>
      <xdr:row>16</xdr:row>
      <xdr:rowOff>80010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1A920E66-C6ED-1A8C-84C6-0C5ADB1CD6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12330" y="2628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0</xdr:col>
      <xdr:colOff>605790</xdr:colOff>
      <xdr:row>22</xdr:row>
      <xdr:rowOff>3810</xdr:rowOff>
    </xdr:from>
    <xdr:to>
      <xdr:col>8</xdr:col>
      <xdr:colOff>140970</xdr:colOff>
      <xdr:row>37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3B9486B6-5BCC-7F8B-FA7C-50A6DD3A41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5790" y="40271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boratório" refreshedDate="45786.868997685182" createdVersion="8" refreshedVersion="8" minRefreshableVersion="3" recordCount="17" xr:uid="{1E5221F3-DEF9-49EA-A9B2-41B9E083B6AC}">
  <cacheSource type="worksheet">
    <worksheetSource ref="A1:E18" sheet="BASE DE DADOS"/>
  </cacheSource>
  <cacheFields count="5">
    <cacheField name="Id" numFmtId="0">
      <sharedItems containsSemiMixedTypes="0" containsString="0" containsNumber="1" containsInteger="1" minValue="1" maxValue="17"/>
    </cacheField>
    <cacheField name="Idade" numFmtId="0">
      <sharedItems containsSemiMixedTypes="0" containsString="0" containsNumber="1" containsInteger="1" minValue="18" maxValue="38"/>
    </cacheField>
    <cacheField name="Gênero" numFmtId="0">
      <sharedItems count="2">
        <s v="F"/>
        <s v="M"/>
      </sharedItems>
    </cacheField>
    <cacheField name="Semestre" numFmtId="0">
      <sharedItems containsSemiMixedTypes="0" containsString="0" containsNumber="1" containsInteger="1" minValue="4" maxValue="8" count="5">
        <n v="4"/>
        <n v="6"/>
        <n v="8"/>
        <n v="7"/>
        <n v="5"/>
      </sharedItems>
    </cacheField>
    <cacheField name="Altura" numFmtId="0">
      <sharedItems containsSemiMixedTypes="0" containsString="0" containsNumber="1" containsInteger="1" minValue="162" maxValue="1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boratório" refreshedDate="45786.873837500003" createdVersion="8" refreshedVersion="8" minRefreshableVersion="3" recordCount="17" xr:uid="{922FDA90-FA7F-4BAA-97DE-96F4A7DC2780}">
  <cacheSource type="worksheet">
    <worksheetSource ref="A1:E18" sheet="BASE DE DADOS"/>
  </cacheSource>
  <cacheFields count="5">
    <cacheField name="Id" numFmtId="0">
      <sharedItems containsSemiMixedTypes="0" containsString="0" containsNumber="1" containsInteger="1" minValue="1" maxValue="17"/>
    </cacheField>
    <cacheField name="Idade" numFmtId="0">
      <sharedItems containsSemiMixedTypes="0" containsString="0" containsNumber="1" containsInteger="1" minValue="18" maxValue="38"/>
    </cacheField>
    <cacheField name="Gênero" numFmtId="0">
      <sharedItems/>
    </cacheField>
    <cacheField name="Semestre" numFmtId="0">
      <sharedItems containsSemiMixedTypes="0" containsString="0" containsNumber="1" containsInteger="1" minValue="4" maxValue="8" count="5">
        <n v="4"/>
        <n v="6"/>
        <n v="8"/>
        <n v="7"/>
        <n v="5"/>
      </sharedItems>
    </cacheField>
    <cacheField name="Altura" numFmtId="0">
      <sharedItems containsSemiMixedTypes="0" containsString="0" containsNumber="1" containsInteger="1" minValue="162" maxValue="1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boratório" refreshedDate="45786.889405671296" createdVersion="8" refreshedVersion="8" minRefreshableVersion="3" recordCount="17" xr:uid="{C8011D63-9C0F-4BAC-AE01-52C045B15F9F}">
  <cacheSource type="worksheet">
    <worksheetSource ref="A1:E18" sheet="BASE DE DADOS"/>
  </cacheSource>
  <cacheFields count="5">
    <cacheField name="Id" numFmtId="0">
      <sharedItems containsSemiMixedTypes="0" containsString="0" containsNumber="1" containsInteger="1" minValue="1" maxValue="17"/>
    </cacheField>
    <cacheField name="Idade" numFmtId="0">
      <sharedItems containsSemiMixedTypes="0" containsString="0" containsNumber="1" containsInteger="1" minValue="18" maxValue="38" count="10">
        <n v="19"/>
        <n v="22"/>
        <n v="20"/>
        <n v="23"/>
        <n v="21"/>
        <n v="18"/>
        <n v="33"/>
        <n v="38"/>
        <n v="27"/>
        <n v="24"/>
      </sharedItems>
    </cacheField>
    <cacheField name="Gênero" numFmtId="0">
      <sharedItems count="2">
        <s v="F"/>
        <s v="M"/>
      </sharedItems>
    </cacheField>
    <cacheField name="Semestre" numFmtId="0">
      <sharedItems containsSemiMixedTypes="0" containsString="0" containsNumber="1" containsInteger="1" minValue="4" maxValue="8"/>
    </cacheField>
    <cacheField name="Altura" numFmtId="0">
      <sharedItems containsSemiMixedTypes="0" containsString="0" containsNumber="1" containsInteger="1" minValue="162" maxValue="1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n v="1"/>
    <n v="19"/>
    <x v="0"/>
    <x v="0"/>
    <n v="164"/>
  </r>
  <r>
    <n v="2"/>
    <n v="22"/>
    <x v="1"/>
    <x v="1"/>
    <n v="170"/>
  </r>
  <r>
    <n v="3"/>
    <n v="20"/>
    <x v="0"/>
    <x v="1"/>
    <n v="169"/>
  </r>
  <r>
    <n v="4"/>
    <n v="23"/>
    <x v="1"/>
    <x v="0"/>
    <n v="178"/>
  </r>
  <r>
    <n v="5"/>
    <n v="21"/>
    <x v="1"/>
    <x v="0"/>
    <n v="178"/>
  </r>
  <r>
    <n v="6"/>
    <n v="20"/>
    <x v="0"/>
    <x v="0"/>
    <n v="175"/>
  </r>
  <r>
    <n v="7"/>
    <n v="23"/>
    <x v="1"/>
    <x v="1"/>
    <n v="168"/>
  </r>
  <r>
    <n v="8"/>
    <n v="18"/>
    <x v="1"/>
    <x v="0"/>
    <n v="170"/>
  </r>
  <r>
    <n v="9"/>
    <n v="19"/>
    <x v="1"/>
    <x v="0"/>
    <n v="176"/>
  </r>
  <r>
    <n v="10"/>
    <n v="21"/>
    <x v="1"/>
    <x v="2"/>
    <n v="170"/>
  </r>
  <r>
    <n v="11"/>
    <n v="18"/>
    <x v="0"/>
    <x v="0"/>
    <n v="163"/>
  </r>
  <r>
    <n v="12"/>
    <n v="33"/>
    <x v="1"/>
    <x v="3"/>
    <n v="172"/>
  </r>
  <r>
    <n v="13"/>
    <n v="38"/>
    <x v="1"/>
    <x v="2"/>
    <n v="162"/>
  </r>
  <r>
    <n v="14"/>
    <n v="27"/>
    <x v="1"/>
    <x v="0"/>
    <n v="170"/>
  </r>
  <r>
    <n v="15"/>
    <n v="24"/>
    <x v="0"/>
    <x v="2"/>
    <n v="168"/>
  </r>
  <r>
    <n v="16"/>
    <n v="24"/>
    <x v="1"/>
    <x v="2"/>
    <n v="192"/>
  </r>
  <r>
    <n v="17"/>
    <n v="22"/>
    <x v="1"/>
    <x v="4"/>
    <n v="19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n v="1"/>
    <n v="19"/>
    <s v="F"/>
    <x v="0"/>
    <n v="164"/>
  </r>
  <r>
    <n v="2"/>
    <n v="22"/>
    <s v="M"/>
    <x v="1"/>
    <n v="170"/>
  </r>
  <r>
    <n v="3"/>
    <n v="20"/>
    <s v="F"/>
    <x v="1"/>
    <n v="169"/>
  </r>
  <r>
    <n v="4"/>
    <n v="23"/>
    <s v="M"/>
    <x v="0"/>
    <n v="178"/>
  </r>
  <r>
    <n v="5"/>
    <n v="21"/>
    <s v="M"/>
    <x v="0"/>
    <n v="178"/>
  </r>
  <r>
    <n v="6"/>
    <n v="20"/>
    <s v="F"/>
    <x v="0"/>
    <n v="175"/>
  </r>
  <r>
    <n v="7"/>
    <n v="23"/>
    <s v="M"/>
    <x v="1"/>
    <n v="168"/>
  </r>
  <r>
    <n v="8"/>
    <n v="18"/>
    <s v="M"/>
    <x v="0"/>
    <n v="170"/>
  </r>
  <r>
    <n v="9"/>
    <n v="19"/>
    <s v="M"/>
    <x v="0"/>
    <n v="176"/>
  </r>
  <r>
    <n v="10"/>
    <n v="21"/>
    <s v="M"/>
    <x v="2"/>
    <n v="170"/>
  </r>
  <r>
    <n v="11"/>
    <n v="18"/>
    <s v="F"/>
    <x v="0"/>
    <n v="163"/>
  </r>
  <r>
    <n v="12"/>
    <n v="33"/>
    <s v="M"/>
    <x v="3"/>
    <n v="172"/>
  </r>
  <r>
    <n v="13"/>
    <n v="38"/>
    <s v="M"/>
    <x v="2"/>
    <n v="162"/>
  </r>
  <r>
    <n v="14"/>
    <n v="27"/>
    <s v="M"/>
    <x v="0"/>
    <n v="170"/>
  </r>
  <r>
    <n v="15"/>
    <n v="24"/>
    <s v="F"/>
    <x v="2"/>
    <n v="168"/>
  </r>
  <r>
    <n v="16"/>
    <n v="24"/>
    <s v="M"/>
    <x v="2"/>
    <n v="192"/>
  </r>
  <r>
    <n v="17"/>
    <n v="22"/>
    <s v="M"/>
    <x v="4"/>
    <n v="19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n v="1"/>
    <x v="0"/>
    <x v="0"/>
    <n v="4"/>
    <n v="164"/>
  </r>
  <r>
    <n v="2"/>
    <x v="1"/>
    <x v="1"/>
    <n v="6"/>
    <n v="170"/>
  </r>
  <r>
    <n v="3"/>
    <x v="2"/>
    <x v="0"/>
    <n v="6"/>
    <n v="169"/>
  </r>
  <r>
    <n v="4"/>
    <x v="3"/>
    <x v="1"/>
    <n v="4"/>
    <n v="178"/>
  </r>
  <r>
    <n v="5"/>
    <x v="4"/>
    <x v="1"/>
    <n v="4"/>
    <n v="178"/>
  </r>
  <r>
    <n v="6"/>
    <x v="2"/>
    <x v="0"/>
    <n v="4"/>
    <n v="175"/>
  </r>
  <r>
    <n v="7"/>
    <x v="3"/>
    <x v="1"/>
    <n v="6"/>
    <n v="168"/>
  </r>
  <r>
    <n v="8"/>
    <x v="5"/>
    <x v="1"/>
    <n v="4"/>
    <n v="170"/>
  </r>
  <r>
    <n v="9"/>
    <x v="0"/>
    <x v="1"/>
    <n v="4"/>
    <n v="176"/>
  </r>
  <r>
    <n v="10"/>
    <x v="4"/>
    <x v="1"/>
    <n v="8"/>
    <n v="170"/>
  </r>
  <r>
    <n v="11"/>
    <x v="5"/>
    <x v="0"/>
    <n v="4"/>
    <n v="163"/>
  </r>
  <r>
    <n v="12"/>
    <x v="6"/>
    <x v="1"/>
    <n v="7"/>
    <n v="172"/>
  </r>
  <r>
    <n v="13"/>
    <x v="7"/>
    <x v="1"/>
    <n v="8"/>
    <n v="162"/>
  </r>
  <r>
    <n v="14"/>
    <x v="8"/>
    <x v="1"/>
    <n v="4"/>
    <n v="170"/>
  </r>
  <r>
    <n v="15"/>
    <x v="9"/>
    <x v="0"/>
    <n v="8"/>
    <n v="168"/>
  </r>
  <r>
    <n v="16"/>
    <x v="9"/>
    <x v="1"/>
    <n v="8"/>
    <n v="192"/>
  </r>
  <r>
    <n v="17"/>
    <x v="1"/>
    <x v="1"/>
    <n v="5"/>
    <n v="19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251AB6-3D8E-45AA-BCC7-4FE79FC1EA45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B6" firstHeaderRow="1" firstDataRow="1" firstDataCol="1"/>
  <pivotFields count="5">
    <pivotField showAll="0"/>
    <pivotField showAll="0"/>
    <pivotField axis="axisRow" dataField="1" showAll="0">
      <items count="3">
        <item x="0"/>
        <item x="1"/>
        <item t="default"/>
      </items>
    </pivotField>
    <pivotField showAll="0">
      <items count="6">
        <item x="0"/>
        <item x="4"/>
        <item x="1"/>
        <item x="3"/>
        <item x="2"/>
        <item t="default"/>
      </items>
    </pivotField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ntagem de Gênero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619ECB-C048-4D75-A44D-6D0623CA1523}" name="Tabela dinâmica4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B9" firstHeaderRow="1" firstDataRow="1" firstDataCol="1"/>
  <pivotFields count="5">
    <pivotField showAll="0"/>
    <pivotField showAll="0"/>
    <pivotField showAll="0"/>
    <pivotField axis="axisRow" dataField="1" showAll="0" sortType="descending">
      <items count="6">
        <item x="0"/>
        <item x="4"/>
        <item x="1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3"/>
  </rowFields>
  <rowItems count="6">
    <i>
      <x/>
    </i>
    <i>
      <x v="4"/>
    </i>
    <i>
      <x v="2"/>
    </i>
    <i>
      <x v="1"/>
    </i>
    <i>
      <x v="3"/>
    </i>
    <i t="grand">
      <x/>
    </i>
  </rowItems>
  <colItems count="1">
    <i/>
  </colItems>
  <dataFields count="1">
    <dataField name="Contagem de Semestre" fld="3" subtotal="count" baseField="3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A1CBF9-FCBC-4713-8C83-7633DC05D626}" name="Tabela dinâmica15" cacheId="2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13" firstHeaderRow="1" firstDataRow="1" firstDataCol="1"/>
  <pivotFields count="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10">
        <item x="5"/>
        <item x="0"/>
        <item x="2"/>
        <item x="4"/>
        <item x="1"/>
        <item x="3"/>
        <item x="9"/>
        <item x="8"/>
        <item x="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Contagem de Idade" fld="1" subtotal="count" baseField="1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 2013 - 2022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 2013 - 2022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 2013 - 2022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9CDE-B684-43B9-8A0F-C8CB6E172815}">
  <dimension ref="A3:B6"/>
  <sheetViews>
    <sheetView workbookViewId="0">
      <selection activeCell="A8" sqref="A8"/>
    </sheetView>
  </sheetViews>
  <sheetFormatPr defaultRowHeight="14.4" x14ac:dyDescent="0.3"/>
  <cols>
    <col min="1" max="1" width="18" bestFit="1" customWidth="1"/>
    <col min="2" max="2" width="20.109375" bestFit="1" customWidth="1"/>
    <col min="3" max="3" width="17.6640625" bestFit="1" customWidth="1"/>
    <col min="4" max="4" width="14.5546875" bestFit="1" customWidth="1"/>
    <col min="5" max="5" width="14.109375" bestFit="1" customWidth="1"/>
  </cols>
  <sheetData>
    <row r="3" spans="1:2" x14ac:dyDescent="0.3">
      <c r="A3" s="2" t="s">
        <v>7</v>
      </c>
      <c r="B3" t="s">
        <v>9</v>
      </c>
    </row>
    <row r="4" spans="1:2" x14ac:dyDescent="0.3">
      <c r="A4" s="3" t="s">
        <v>5</v>
      </c>
      <c r="B4">
        <v>5</v>
      </c>
    </row>
    <row r="5" spans="1:2" x14ac:dyDescent="0.3">
      <c r="A5" s="3" t="s">
        <v>6</v>
      </c>
      <c r="B5">
        <v>12</v>
      </c>
    </row>
    <row r="6" spans="1:2" x14ac:dyDescent="0.3">
      <c r="A6" s="3" t="s">
        <v>8</v>
      </c>
      <c r="B6">
        <v>17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B64ED-4566-4E29-872F-32A4E5AF8860}">
  <dimension ref="A3:B9"/>
  <sheetViews>
    <sheetView workbookViewId="0">
      <selection activeCell="L11" sqref="L11:L13"/>
    </sheetView>
  </sheetViews>
  <sheetFormatPr defaultRowHeight="14.4" x14ac:dyDescent="0.3"/>
  <cols>
    <col min="1" max="1" width="18" bestFit="1" customWidth="1"/>
    <col min="2" max="2" width="22" bestFit="1" customWidth="1"/>
    <col min="3" max="4" width="14.109375" bestFit="1" customWidth="1"/>
  </cols>
  <sheetData>
    <row r="3" spans="1:2" x14ac:dyDescent="0.3">
      <c r="A3" s="2" t="s">
        <v>7</v>
      </c>
      <c r="B3" t="s">
        <v>10</v>
      </c>
    </row>
    <row r="4" spans="1:2" x14ac:dyDescent="0.3">
      <c r="A4" s="3">
        <v>4</v>
      </c>
      <c r="B4">
        <v>8</v>
      </c>
    </row>
    <row r="5" spans="1:2" x14ac:dyDescent="0.3">
      <c r="A5" s="3">
        <v>8</v>
      </c>
      <c r="B5">
        <v>4</v>
      </c>
    </row>
    <row r="6" spans="1:2" x14ac:dyDescent="0.3">
      <c r="A6" s="3">
        <v>6</v>
      </c>
      <c r="B6">
        <v>3</v>
      </c>
    </row>
    <row r="7" spans="1:2" x14ac:dyDescent="0.3">
      <c r="A7" s="3">
        <v>5</v>
      </c>
      <c r="B7">
        <v>1</v>
      </c>
    </row>
    <row r="8" spans="1:2" x14ac:dyDescent="0.3">
      <c r="A8" s="3">
        <v>7</v>
      </c>
      <c r="B8">
        <v>1</v>
      </c>
    </row>
    <row r="9" spans="1:2" x14ac:dyDescent="0.3">
      <c r="A9" s="3" t="s">
        <v>8</v>
      </c>
      <c r="B9">
        <v>17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E4AC-F847-43EC-9A90-B1C32C1B848D}">
  <dimension ref="A3:B13"/>
  <sheetViews>
    <sheetView workbookViewId="0">
      <selection activeCell="F20" sqref="F20"/>
    </sheetView>
  </sheetViews>
  <sheetFormatPr defaultRowHeight="14.4" x14ac:dyDescent="0.3"/>
  <cols>
    <col min="1" max="1" width="8.33203125" bestFit="1" customWidth="1"/>
    <col min="2" max="2" width="18.44140625" bestFit="1" customWidth="1"/>
  </cols>
  <sheetData>
    <row r="3" spans="1:2" x14ac:dyDescent="0.3">
      <c r="A3" s="2" t="s">
        <v>1</v>
      </c>
      <c r="B3" t="s">
        <v>11</v>
      </c>
    </row>
    <row r="4" spans="1:2" x14ac:dyDescent="0.3">
      <c r="A4">
        <v>18</v>
      </c>
      <c r="B4">
        <v>2</v>
      </c>
    </row>
    <row r="5" spans="1:2" x14ac:dyDescent="0.3">
      <c r="A5">
        <v>19</v>
      </c>
      <c r="B5">
        <v>2</v>
      </c>
    </row>
    <row r="6" spans="1:2" x14ac:dyDescent="0.3">
      <c r="A6">
        <v>20</v>
      </c>
      <c r="B6">
        <v>2</v>
      </c>
    </row>
    <row r="7" spans="1:2" x14ac:dyDescent="0.3">
      <c r="A7">
        <v>21</v>
      </c>
      <c r="B7">
        <v>2</v>
      </c>
    </row>
    <row r="8" spans="1:2" x14ac:dyDescent="0.3">
      <c r="A8">
        <v>22</v>
      </c>
      <c r="B8">
        <v>2</v>
      </c>
    </row>
    <row r="9" spans="1:2" x14ac:dyDescent="0.3">
      <c r="A9">
        <v>23</v>
      </c>
      <c r="B9">
        <v>2</v>
      </c>
    </row>
    <row r="10" spans="1:2" x14ac:dyDescent="0.3">
      <c r="A10">
        <v>24</v>
      </c>
      <c r="B10">
        <v>2</v>
      </c>
    </row>
    <row r="11" spans="1:2" x14ac:dyDescent="0.3">
      <c r="A11">
        <v>27</v>
      </c>
      <c r="B11">
        <v>1</v>
      </c>
    </row>
    <row r="12" spans="1:2" x14ac:dyDescent="0.3">
      <c r="A12">
        <v>33</v>
      </c>
      <c r="B12">
        <v>1</v>
      </c>
    </row>
    <row r="13" spans="1:2" x14ac:dyDescent="0.3">
      <c r="A13">
        <v>38</v>
      </c>
      <c r="B13">
        <v>1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96EB-AD76-488D-8FF8-B611A07802B9}">
  <dimension ref="A1:E18"/>
  <sheetViews>
    <sheetView workbookViewId="0">
      <selection activeCell="B1" sqref="B1:B18"/>
    </sheetView>
  </sheetViews>
  <sheetFormatPr defaultColWidth="23" defaultRowHeight="14.4" x14ac:dyDescent="0.3"/>
  <cols>
    <col min="1" max="16384" width="23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19</v>
      </c>
      <c r="C2" s="1" t="s">
        <v>5</v>
      </c>
      <c r="D2" s="1">
        <v>4</v>
      </c>
      <c r="E2" s="1">
        <v>164</v>
      </c>
    </row>
    <row r="3" spans="1:5" x14ac:dyDescent="0.3">
      <c r="A3" s="1">
        <v>2</v>
      </c>
      <c r="B3" s="1">
        <v>22</v>
      </c>
      <c r="C3" s="1" t="s">
        <v>6</v>
      </c>
      <c r="D3" s="1">
        <v>6</v>
      </c>
      <c r="E3" s="1">
        <v>170</v>
      </c>
    </row>
    <row r="4" spans="1:5" x14ac:dyDescent="0.3">
      <c r="A4" s="1">
        <v>3</v>
      </c>
      <c r="B4" s="1">
        <v>20</v>
      </c>
      <c r="C4" s="1" t="s">
        <v>5</v>
      </c>
      <c r="D4" s="1">
        <v>6</v>
      </c>
      <c r="E4" s="1">
        <v>169</v>
      </c>
    </row>
    <row r="5" spans="1:5" x14ac:dyDescent="0.3">
      <c r="A5" s="1">
        <v>4</v>
      </c>
      <c r="B5" s="1">
        <v>23</v>
      </c>
      <c r="C5" s="1" t="s">
        <v>6</v>
      </c>
      <c r="D5" s="1">
        <v>4</v>
      </c>
      <c r="E5" s="1">
        <v>178</v>
      </c>
    </row>
    <row r="6" spans="1:5" x14ac:dyDescent="0.3">
      <c r="A6" s="1">
        <v>5</v>
      </c>
      <c r="B6" s="1">
        <v>21</v>
      </c>
      <c r="C6" s="1" t="s">
        <v>6</v>
      </c>
      <c r="D6" s="1">
        <v>4</v>
      </c>
      <c r="E6" s="1">
        <v>178</v>
      </c>
    </row>
    <row r="7" spans="1:5" x14ac:dyDescent="0.3">
      <c r="A7" s="1">
        <v>6</v>
      </c>
      <c r="B7" s="1">
        <v>20</v>
      </c>
      <c r="C7" s="1" t="s">
        <v>5</v>
      </c>
      <c r="D7" s="1">
        <v>4</v>
      </c>
      <c r="E7" s="1">
        <v>175</v>
      </c>
    </row>
    <row r="8" spans="1:5" x14ac:dyDescent="0.3">
      <c r="A8" s="1">
        <v>7</v>
      </c>
      <c r="B8" s="1">
        <v>23</v>
      </c>
      <c r="C8" s="1" t="s">
        <v>6</v>
      </c>
      <c r="D8" s="1">
        <v>6</v>
      </c>
      <c r="E8" s="1">
        <v>168</v>
      </c>
    </row>
    <row r="9" spans="1:5" x14ac:dyDescent="0.3">
      <c r="A9" s="1">
        <v>8</v>
      </c>
      <c r="B9" s="1">
        <v>18</v>
      </c>
      <c r="C9" s="1" t="s">
        <v>6</v>
      </c>
      <c r="D9" s="1">
        <v>4</v>
      </c>
      <c r="E9" s="1">
        <v>170</v>
      </c>
    </row>
    <row r="10" spans="1:5" x14ac:dyDescent="0.3">
      <c r="A10" s="1">
        <v>9</v>
      </c>
      <c r="B10" s="1">
        <v>19</v>
      </c>
      <c r="C10" s="1" t="s">
        <v>6</v>
      </c>
      <c r="D10" s="1">
        <v>4</v>
      </c>
      <c r="E10" s="1">
        <v>176</v>
      </c>
    </row>
    <row r="11" spans="1:5" x14ac:dyDescent="0.3">
      <c r="A11" s="1">
        <v>10</v>
      </c>
      <c r="B11" s="1">
        <v>21</v>
      </c>
      <c r="C11" s="1" t="s">
        <v>6</v>
      </c>
      <c r="D11" s="1">
        <v>8</v>
      </c>
      <c r="E11" s="1">
        <v>170</v>
      </c>
    </row>
    <row r="12" spans="1:5" x14ac:dyDescent="0.3">
      <c r="A12" s="1">
        <v>11</v>
      </c>
      <c r="B12" s="1">
        <v>18</v>
      </c>
      <c r="C12" s="1" t="s">
        <v>5</v>
      </c>
      <c r="D12" s="1">
        <v>4</v>
      </c>
      <c r="E12" s="1">
        <v>163</v>
      </c>
    </row>
    <row r="13" spans="1:5" x14ac:dyDescent="0.3">
      <c r="A13" s="1">
        <v>12</v>
      </c>
      <c r="B13" s="1">
        <v>33</v>
      </c>
      <c r="C13" s="1" t="s">
        <v>6</v>
      </c>
      <c r="D13" s="1">
        <v>7</v>
      </c>
      <c r="E13" s="1">
        <v>172</v>
      </c>
    </row>
    <row r="14" spans="1:5" x14ac:dyDescent="0.3">
      <c r="A14" s="1">
        <v>13</v>
      </c>
      <c r="B14" s="1">
        <v>38</v>
      </c>
      <c r="C14" s="1" t="s">
        <v>6</v>
      </c>
      <c r="D14" s="1">
        <v>8</v>
      </c>
      <c r="E14" s="1">
        <v>162</v>
      </c>
    </row>
    <row r="15" spans="1:5" x14ac:dyDescent="0.3">
      <c r="A15" s="1">
        <v>14</v>
      </c>
      <c r="B15" s="1">
        <v>27</v>
      </c>
      <c r="C15" s="1" t="s">
        <v>6</v>
      </c>
      <c r="D15" s="1">
        <v>4</v>
      </c>
      <c r="E15" s="1">
        <v>170</v>
      </c>
    </row>
    <row r="16" spans="1:5" x14ac:dyDescent="0.3">
      <c r="A16" s="1">
        <v>15</v>
      </c>
      <c r="B16" s="1">
        <v>24</v>
      </c>
      <c r="C16" s="1" t="s">
        <v>5</v>
      </c>
      <c r="D16" s="1">
        <v>8</v>
      </c>
      <c r="E16" s="1">
        <v>168</v>
      </c>
    </row>
    <row r="17" spans="1:5" x14ac:dyDescent="0.3">
      <c r="A17" s="1">
        <v>16</v>
      </c>
      <c r="B17" s="1">
        <v>24</v>
      </c>
      <c r="C17" s="1" t="s">
        <v>6</v>
      </c>
      <c r="D17" s="1">
        <v>8</v>
      </c>
      <c r="E17" s="1">
        <v>192</v>
      </c>
    </row>
    <row r="18" spans="1:5" x14ac:dyDescent="0.3">
      <c r="A18" s="1">
        <v>17</v>
      </c>
      <c r="B18" s="1">
        <v>22</v>
      </c>
      <c r="C18" s="1" t="s">
        <v>6</v>
      </c>
      <c r="D18" s="1">
        <v>5</v>
      </c>
      <c r="E18" s="1">
        <v>192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96348-C7DA-46E8-9668-9EF93BA22E9B}">
  <dimension ref="A1"/>
  <sheetViews>
    <sheetView workbookViewId="0">
      <selection activeCell="N24" sqref="N24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1A10-4B1E-42D5-8E1B-56022064AA3B}">
  <dimension ref="A1:K46"/>
  <sheetViews>
    <sheetView tabSelected="1" topLeftCell="A13" workbookViewId="0">
      <selection activeCell="E19" sqref="E19"/>
    </sheetView>
  </sheetViews>
  <sheetFormatPr defaultRowHeight="14.4" x14ac:dyDescent="0.3"/>
  <cols>
    <col min="4" max="4" width="11.21875" customWidth="1"/>
  </cols>
  <sheetData>
    <row r="1" spans="1:4" x14ac:dyDescent="0.3">
      <c r="A1" s="1" t="s">
        <v>1</v>
      </c>
    </row>
    <row r="2" spans="1:4" x14ac:dyDescent="0.3">
      <c r="A2" s="1">
        <v>18</v>
      </c>
      <c r="B2" s="7">
        <v>0.5</v>
      </c>
      <c r="C2" s="7">
        <v>0.25</v>
      </c>
    </row>
    <row r="3" spans="1:4" x14ac:dyDescent="0.3">
      <c r="A3" s="1">
        <v>18</v>
      </c>
      <c r="B3" s="7"/>
      <c r="C3" s="7"/>
    </row>
    <row r="4" spans="1:4" x14ac:dyDescent="0.3">
      <c r="A4" s="1">
        <v>19</v>
      </c>
      <c r="B4" s="7"/>
      <c r="C4" s="7"/>
    </row>
    <row r="5" spans="1:4" x14ac:dyDescent="0.3">
      <c r="A5" s="1">
        <v>19</v>
      </c>
      <c r="B5" s="7"/>
      <c r="C5" s="5">
        <f>MEDIAN(A2:A9)</f>
        <v>19.5</v>
      </c>
      <c r="D5" s="8" t="s">
        <v>21</v>
      </c>
    </row>
    <row r="6" spans="1:4" x14ac:dyDescent="0.3">
      <c r="A6" s="1">
        <v>20</v>
      </c>
      <c r="B6" s="7"/>
      <c r="C6" s="5"/>
      <c r="D6" s="8"/>
    </row>
    <row r="7" spans="1:4" x14ac:dyDescent="0.3">
      <c r="A7" s="1">
        <v>20</v>
      </c>
      <c r="B7" s="7"/>
      <c r="C7" s="7">
        <v>0.25</v>
      </c>
    </row>
    <row r="8" spans="1:4" x14ac:dyDescent="0.3">
      <c r="A8" s="1">
        <v>21</v>
      </c>
      <c r="B8" s="7"/>
      <c r="C8" s="7"/>
    </row>
    <row r="9" spans="1:4" x14ac:dyDescent="0.3">
      <c r="A9" s="1">
        <v>21</v>
      </c>
      <c r="B9" s="7"/>
      <c r="C9" s="7"/>
    </row>
    <row r="10" spans="1:4" x14ac:dyDescent="0.3">
      <c r="A10" s="6">
        <v>22</v>
      </c>
      <c r="B10" t="s">
        <v>20</v>
      </c>
      <c r="D10" t="s">
        <v>22</v>
      </c>
    </row>
    <row r="11" spans="1:4" x14ac:dyDescent="0.3">
      <c r="A11" s="1">
        <v>22</v>
      </c>
      <c r="B11" s="7">
        <v>0.5</v>
      </c>
      <c r="C11" s="7">
        <v>0.25</v>
      </c>
    </row>
    <row r="12" spans="1:4" x14ac:dyDescent="0.3">
      <c r="A12" s="1">
        <v>23</v>
      </c>
      <c r="B12" s="7"/>
      <c r="C12" s="7"/>
    </row>
    <row r="13" spans="1:4" x14ac:dyDescent="0.3">
      <c r="A13" s="1">
        <v>23</v>
      </c>
      <c r="B13" s="7"/>
      <c r="C13" s="7"/>
    </row>
    <row r="14" spans="1:4" x14ac:dyDescent="0.3">
      <c r="A14" s="1">
        <v>24</v>
      </c>
      <c r="B14" s="7"/>
      <c r="C14" s="5">
        <f>MEDIAN(A11:A18)</f>
        <v>24</v>
      </c>
      <c r="D14" s="8" t="s">
        <v>23</v>
      </c>
    </row>
    <row r="15" spans="1:4" x14ac:dyDescent="0.3">
      <c r="A15" s="1">
        <v>24</v>
      </c>
      <c r="B15" s="7"/>
      <c r="C15" s="5"/>
      <c r="D15" s="8"/>
    </row>
    <row r="16" spans="1:4" x14ac:dyDescent="0.3">
      <c r="A16" s="1">
        <v>27</v>
      </c>
      <c r="B16" s="7"/>
      <c r="C16" s="7">
        <v>0.25</v>
      </c>
    </row>
    <row r="17" spans="1:10" x14ac:dyDescent="0.3">
      <c r="A17" s="1">
        <v>33</v>
      </c>
      <c r="B17" s="7"/>
      <c r="C17" s="7"/>
    </row>
    <row r="18" spans="1:10" x14ac:dyDescent="0.3">
      <c r="A18" s="1">
        <v>38</v>
      </c>
      <c r="B18" s="7"/>
      <c r="C18" s="7"/>
    </row>
    <row r="19" spans="1:10" x14ac:dyDescent="0.3">
      <c r="E19" s="9"/>
      <c r="F19" t="s">
        <v>12</v>
      </c>
    </row>
    <row r="20" spans="1:10" x14ac:dyDescent="0.3">
      <c r="F20" t="s">
        <v>13</v>
      </c>
    </row>
    <row r="28" spans="1:10" x14ac:dyDescent="0.3">
      <c r="J28" s="4" t="s">
        <v>27</v>
      </c>
    </row>
    <row r="29" spans="1:10" x14ac:dyDescent="0.3">
      <c r="J29" t="s">
        <v>24</v>
      </c>
    </row>
    <row r="30" spans="1:10" x14ac:dyDescent="0.3">
      <c r="J30" t="s">
        <v>25</v>
      </c>
    </row>
    <row r="31" spans="1:10" x14ac:dyDescent="0.3">
      <c r="J31" t="s">
        <v>26</v>
      </c>
    </row>
    <row r="32" spans="1:10" x14ac:dyDescent="0.3">
      <c r="J32" t="s">
        <v>28</v>
      </c>
    </row>
    <row r="39" spans="3:11" x14ac:dyDescent="0.3">
      <c r="C39" t="s">
        <v>29</v>
      </c>
    </row>
    <row r="40" spans="3:11" x14ac:dyDescent="0.3">
      <c r="C40" t="s">
        <v>30</v>
      </c>
    </row>
    <row r="41" spans="3:11" x14ac:dyDescent="0.3">
      <c r="C41" t="s">
        <v>31</v>
      </c>
      <c r="K41" s="4" t="s">
        <v>14</v>
      </c>
    </row>
    <row r="42" spans="3:11" x14ac:dyDescent="0.3">
      <c r="C42" t="s">
        <v>32</v>
      </c>
      <c r="K42" t="s">
        <v>15</v>
      </c>
    </row>
    <row r="43" spans="3:11" x14ac:dyDescent="0.3">
      <c r="K43" t="s">
        <v>16</v>
      </c>
    </row>
    <row r="44" spans="3:11" x14ac:dyDescent="0.3">
      <c r="K44" t="s">
        <v>17</v>
      </c>
    </row>
    <row r="45" spans="3:11" x14ac:dyDescent="0.3">
      <c r="K45" t="s">
        <v>18</v>
      </c>
    </row>
    <row r="46" spans="3:11" x14ac:dyDescent="0.3">
      <c r="K46" t="s">
        <v>19</v>
      </c>
    </row>
  </sheetData>
  <autoFilter ref="A1:A18" xr:uid="{38271A10-4B1E-42D5-8E1B-56022064AA3B}">
    <sortState xmlns:xlrd2="http://schemas.microsoft.com/office/spreadsheetml/2017/richdata2" ref="A2:A18">
      <sortCondition ref="A1:A18"/>
    </sortState>
  </autoFilter>
  <mergeCells count="10">
    <mergeCell ref="D5:D6"/>
    <mergeCell ref="D14:D15"/>
    <mergeCell ref="C5:C6"/>
    <mergeCell ref="C14:C15"/>
    <mergeCell ref="B2:B9"/>
    <mergeCell ref="B11:B18"/>
    <mergeCell ref="C2:C4"/>
    <mergeCell ref="C7:C9"/>
    <mergeCell ref="C11:C13"/>
    <mergeCell ref="C16:C18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C5 C1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Planilha2</vt:lpstr>
      <vt:lpstr>Planilha3</vt:lpstr>
      <vt:lpstr>Planilha4</vt:lpstr>
      <vt:lpstr>BASE DE DADOS</vt:lpstr>
      <vt:lpstr>Planilha5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27</dc:creator>
  <cp:lastModifiedBy>Luiz Batista</cp:lastModifiedBy>
  <dcterms:created xsi:type="dcterms:W3CDTF">2019-08-06T11:33:33Z</dcterms:created>
  <dcterms:modified xsi:type="dcterms:W3CDTF">2025-05-10T12:57:04Z</dcterms:modified>
</cp:coreProperties>
</file>