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-20" windowWidth="25600" windowHeight="15580" activeTab="2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32" i="3" l="1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31" i="3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M35" i="1"/>
  <c r="O35" i="1"/>
  <c r="N36" i="1"/>
  <c r="N37" i="1"/>
  <c r="N38" i="1"/>
  <c r="N39" i="1"/>
  <c r="M39" i="1"/>
  <c r="O39" i="1"/>
  <c r="N40" i="1"/>
  <c r="N41" i="1"/>
  <c r="N42" i="1"/>
  <c r="N43" i="1"/>
  <c r="M43" i="1"/>
  <c r="O43" i="1"/>
  <c r="N44" i="1"/>
  <c r="N45" i="1"/>
  <c r="N46" i="1"/>
  <c r="N47" i="1"/>
  <c r="M47" i="1"/>
  <c r="O47" i="1"/>
  <c r="N48" i="1"/>
  <c r="N49" i="1"/>
  <c r="N50" i="1"/>
  <c r="N51" i="1"/>
  <c r="M51" i="1"/>
  <c r="O51" i="1"/>
  <c r="N52" i="1"/>
  <c r="N53" i="1"/>
  <c r="N54" i="1"/>
  <c r="N55" i="1"/>
  <c r="M55" i="1"/>
  <c r="O55" i="1"/>
  <c r="N56" i="1"/>
  <c r="N57" i="1"/>
  <c r="N58" i="1"/>
  <c r="N59" i="1"/>
  <c r="M59" i="1"/>
  <c r="O59" i="1"/>
  <c r="N60" i="1"/>
  <c r="N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1" i="1"/>
  <c r="M2" i="1"/>
  <c r="O2" i="1"/>
  <c r="M3" i="1"/>
  <c r="P3" i="1"/>
  <c r="M4" i="1"/>
  <c r="P4" i="1"/>
  <c r="M5" i="1"/>
  <c r="P5" i="1"/>
  <c r="M6" i="1"/>
  <c r="P6" i="1"/>
  <c r="M7" i="1"/>
  <c r="P7" i="1"/>
  <c r="M8" i="1"/>
  <c r="P8" i="1"/>
  <c r="M9" i="1"/>
  <c r="P9" i="1"/>
  <c r="M10" i="1"/>
  <c r="P10" i="1"/>
  <c r="M11" i="1"/>
  <c r="P11" i="1"/>
  <c r="M12" i="1"/>
  <c r="P12" i="1"/>
  <c r="M13" i="1"/>
  <c r="P13" i="1"/>
  <c r="M14" i="1"/>
  <c r="P14" i="1"/>
  <c r="M15" i="1"/>
  <c r="P15" i="1"/>
  <c r="M16" i="1"/>
  <c r="P16" i="1"/>
  <c r="M17" i="1"/>
  <c r="P17" i="1"/>
  <c r="M18" i="1"/>
  <c r="O18" i="1"/>
  <c r="M19" i="1"/>
  <c r="P19" i="1"/>
  <c r="M20" i="1"/>
  <c r="P20" i="1"/>
  <c r="M21" i="1"/>
  <c r="P21" i="1"/>
  <c r="M22" i="1"/>
  <c r="O22" i="1"/>
  <c r="M23" i="1"/>
  <c r="P23" i="1"/>
  <c r="M24" i="1"/>
  <c r="P24" i="1"/>
  <c r="M25" i="1"/>
  <c r="P25" i="1"/>
  <c r="M26" i="1"/>
  <c r="P26" i="1"/>
  <c r="M27" i="1"/>
  <c r="P27" i="1"/>
  <c r="M28" i="1"/>
  <c r="P28" i="1"/>
  <c r="M29" i="1"/>
  <c r="P29" i="1"/>
  <c r="M30" i="1"/>
  <c r="P30" i="1"/>
  <c r="M31" i="1"/>
  <c r="P31" i="1"/>
  <c r="M32" i="1"/>
  <c r="O32" i="1"/>
  <c r="M33" i="1"/>
  <c r="O33" i="1"/>
  <c r="M34" i="1"/>
  <c r="O34" i="1"/>
  <c r="P35" i="1"/>
  <c r="M36" i="1"/>
  <c r="O36" i="1"/>
  <c r="M37" i="1"/>
  <c r="O37" i="1"/>
  <c r="M38" i="1"/>
  <c r="O38" i="1"/>
  <c r="P39" i="1"/>
  <c r="M40" i="1"/>
  <c r="O40" i="1"/>
  <c r="M41" i="1"/>
  <c r="O41" i="1"/>
  <c r="M42" i="1"/>
  <c r="O42" i="1"/>
  <c r="P43" i="1"/>
  <c r="M44" i="1"/>
  <c r="O44" i="1"/>
  <c r="M45" i="1"/>
  <c r="O45" i="1"/>
  <c r="M46" i="1"/>
  <c r="O46" i="1"/>
  <c r="P47" i="1"/>
  <c r="M48" i="1"/>
  <c r="O48" i="1"/>
  <c r="M49" i="1"/>
  <c r="O49" i="1"/>
  <c r="M50" i="1"/>
  <c r="O50" i="1"/>
  <c r="P51" i="1"/>
  <c r="M52" i="1"/>
  <c r="O52" i="1"/>
  <c r="M53" i="1"/>
  <c r="O53" i="1"/>
  <c r="M54" i="1"/>
  <c r="O54" i="1"/>
  <c r="P55" i="1"/>
  <c r="M56" i="1"/>
  <c r="O56" i="1"/>
  <c r="M57" i="1"/>
  <c r="O57" i="1"/>
  <c r="M58" i="1"/>
  <c r="P58" i="1"/>
  <c r="P59" i="1"/>
  <c r="M60" i="1"/>
  <c r="O60" i="1"/>
  <c r="M1" i="1"/>
  <c r="O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O30" i="1"/>
  <c r="O26" i="1"/>
  <c r="O14" i="1"/>
  <c r="O10" i="1"/>
  <c r="O6" i="1"/>
  <c r="P54" i="1"/>
  <c r="P50" i="1"/>
  <c r="P46" i="1"/>
  <c r="P42" i="1"/>
  <c r="P38" i="1"/>
  <c r="P34" i="1"/>
  <c r="P22" i="1"/>
  <c r="P18" i="1"/>
  <c r="P2" i="1"/>
  <c r="O58" i="1"/>
  <c r="O29" i="1"/>
  <c r="O25" i="1"/>
  <c r="O21" i="1"/>
  <c r="O17" i="1"/>
  <c r="O13" i="1"/>
  <c r="O9" i="1"/>
  <c r="O5" i="1"/>
  <c r="P1" i="1"/>
  <c r="P57" i="1"/>
  <c r="P53" i="1"/>
  <c r="P49" i="1"/>
  <c r="P45" i="1"/>
  <c r="P41" i="1"/>
  <c r="P37" i="1"/>
  <c r="P33" i="1"/>
  <c r="O31" i="1"/>
  <c r="O28" i="1"/>
  <c r="O24" i="1"/>
  <c r="O20" i="1"/>
  <c r="O16" i="1"/>
  <c r="O12" i="1"/>
  <c r="O8" i="1"/>
  <c r="O4" i="1"/>
  <c r="P60" i="1"/>
  <c r="P56" i="1"/>
  <c r="P52" i="1"/>
  <c r="P48" i="1"/>
  <c r="P44" i="1"/>
  <c r="P40" i="1"/>
  <c r="P36" i="1"/>
  <c r="P32" i="1"/>
  <c r="O27" i="1"/>
  <c r="O23" i="1"/>
  <c r="O19" i="1"/>
  <c r="O15" i="1"/>
  <c r="O11" i="1"/>
  <c r="O7" i="1"/>
  <c r="O3" i="1"/>
</calcChain>
</file>

<file path=xl/sharedStrings.xml><?xml version="1.0" encoding="utf-8"?>
<sst xmlns="http://schemas.openxmlformats.org/spreadsheetml/2006/main" count="1488" uniqueCount="380">
  <si>
    <t xml:space="preserve"> INFO </t>
  </si>
  <si>
    <t xml:space="preserve"> ReactionToWarning$2</t>
  </si>
  <si>
    <t xml:space="preserve"> Number of agents executing hidding task</t>
  </si>
  <si>
    <t xml:space="preserve"> WARN </t>
  </si>
  <si>
    <t>23:01:29,399</t>
  </si>
  <si>
    <t>23:01:29,903</t>
  </si>
  <si>
    <t>23:01:30,407</t>
  </si>
  <si>
    <t>23:01:30,909</t>
  </si>
  <si>
    <t>23:01:31,410</t>
  </si>
  <si>
    <t>23:01:31,912</t>
  </si>
  <si>
    <t>23:01:32,413</t>
  </si>
  <si>
    <t>23:01:32,914</t>
  </si>
  <si>
    <t>23:01:33,415</t>
  </si>
  <si>
    <t>23:01:33,917</t>
  </si>
  <si>
    <t>23:01:34,418</t>
  </si>
  <si>
    <t>23:01:34,919</t>
  </si>
  <si>
    <t>23:01:35,420</t>
  </si>
  <si>
    <t xml:space="preserve"> ReactionToWarning$1</t>
  </si>
  <si>
    <t xml:space="preserve"> Warning stimulus added placed</t>
  </si>
  <si>
    <t>23:01:35,922</t>
  </si>
  <si>
    <t>23:01:36,423</t>
  </si>
  <si>
    <t>23:01:36,926</t>
  </si>
  <si>
    <t>23:01:37,428</t>
  </si>
  <si>
    <t>23:01:37,929</t>
  </si>
  <si>
    <t>23:01:38,431</t>
  </si>
  <si>
    <t>23:01:38,932</t>
  </si>
  <si>
    <t>23:01:39,433</t>
  </si>
  <si>
    <t>23:01:39,934</t>
  </si>
  <si>
    <t>23:01:40,435</t>
  </si>
  <si>
    <t>23:01:40,936</t>
  </si>
  <si>
    <t>23:01:41,437</t>
  </si>
  <si>
    <t>23:01:41,938</t>
  </si>
  <si>
    <t>23:01:42,440</t>
  </si>
  <si>
    <t>23:01:42,941</t>
  </si>
  <si>
    <t>23:01:43,443</t>
  </si>
  <si>
    <t>23:01:43,943</t>
  </si>
  <si>
    <t>23:01:44,445</t>
  </si>
  <si>
    <t>23:01:44,946</t>
  </si>
  <si>
    <t>23:01:45,448</t>
  </si>
  <si>
    <t>23:01:45,949</t>
  </si>
  <si>
    <t>23:01:46,451</t>
  </si>
  <si>
    <t>23:01:46,952</t>
  </si>
  <si>
    <t>23:01:47,453</t>
  </si>
  <si>
    <t>23:01:47,955</t>
  </si>
  <si>
    <t>23:01:48,457</t>
  </si>
  <si>
    <t>23:01:48,958</t>
  </si>
  <si>
    <t>23:01:49,460</t>
  </si>
  <si>
    <t>23:01:49,960</t>
  </si>
  <si>
    <t>23:01:50,462</t>
  </si>
  <si>
    <t>23:01:50,962</t>
  </si>
  <si>
    <t>23:01:51,463</t>
  </si>
  <si>
    <t>23:01:51,964</t>
  </si>
  <si>
    <t>23:01:52,465</t>
  </si>
  <si>
    <t>23:01:52,968</t>
  </si>
  <si>
    <t>23:01:53,469</t>
  </si>
  <si>
    <t>23:01:53,970</t>
  </si>
  <si>
    <t>23:01:54,471</t>
  </si>
  <si>
    <t>23:01:54,974</t>
  </si>
  <si>
    <t>23:01:55,475</t>
  </si>
  <si>
    <t>23:01:55,981</t>
  </si>
  <si>
    <t>23:01:56,482</t>
  </si>
  <si>
    <t>23:01:56,984</t>
  </si>
  <si>
    <t>23:01:57,485</t>
  </si>
  <si>
    <t>23:01:57,986</t>
  </si>
  <si>
    <t>23:01:58,487</t>
  </si>
  <si>
    <t>23:01:58,988</t>
  </si>
  <si>
    <t>23:01:59,488</t>
  </si>
  <si>
    <t>23:01:59,989</t>
  </si>
  <si>
    <t>23:02:00,490</t>
  </si>
  <si>
    <t>23:02:00,992</t>
  </si>
  <si>
    <t>23:02:01,492</t>
  </si>
  <si>
    <t>23:02:01,993</t>
  </si>
  <si>
    <t>23:02:02,494</t>
  </si>
  <si>
    <t>23:02:02,995</t>
  </si>
  <si>
    <t>23:02:03,496</t>
  </si>
  <si>
    <t>23:02:03,997</t>
  </si>
  <si>
    <t>23:02:04,499</t>
  </si>
  <si>
    <t>23:48:11,862</t>
  </si>
  <si>
    <t>23:48:12,366</t>
  </si>
  <si>
    <t>23:48:12,872</t>
  </si>
  <si>
    <t>23:48:13,373</t>
  </si>
  <si>
    <t>23:48:13,875</t>
  </si>
  <si>
    <t>23:48:14,377</t>
  </si>
  <si>
    <t>23:48:14,879</t>
  </si>
  <si>
    <t>23:48:15,380</t>
  </si>
  <si>
    <t>23:48:15,881</t>
  </si>
  <si>
    <t>23:48:16,382</t>
  </si>
  <si>
    <t>23:48:16,883</t>
  </si>
  <si>
    <t>23:48:17,384</t>
  </si>
  <si>
    <t>23:48:17,885</t>
  </si>
  <si>
    <t>23:48:18,355</t>
  </si>
  <si>
    <t>23:48:18,387</t>
  </si>
  <si>
    <t>23:48:18,887</t>
  </si>
  <si>
    <t>23:48:19,390</t>
  </si>
  <si>
    <t>23:48:19,891</t>
  </si>
  <si>
    <t>23:48:20,393</t>
  </si>
  <si>
    <t>23:48:20,894</t>
  </si>
  <si>
    <t>23:48:21,396</t>
  </si>
  <si>
    <t>23:48:21,897</t>
  </si>
  <si>
    <t>23:48:22,397</t>
  </si>
  <si>
    <t>23:48:22,898</t>
  </si>
  <si>
    <t>23:48:23,399</t>
  </si>
  <si>
    <t>23:48:23,901</t>
  </si>
  <si>
    <t>23:48:24,403</t>
  </si>
  <si>
    <t>23:48:24,903</t>
  </si>
  <si>
    <t>23:48:25,404</t>
  </si>
  <si>
    <t>23:48:25,905</t>
  </si>
  <si>
    <t>23:48:26,406</t>
  </si>
  <si>
    <t>23:48:26,907</t>
  </si>
  <si>
    <t>23:48:27,408</t>
  </si>
  <si>
    <t>23:48:27,910</t>
  </si>
  <si>
    <t>23:48:28,411</t>
  </si>
  <si>
    <t>23:48:28,912</t>
  </si>
  <si>
    <t>23:48:29,414</t>
  </si>
  <si>
    <t>23:48:29,915</t>
  </si>
  <si>
    <t>23:48:30,415</t>
  </si>
  <si>
    <t>23:48:30,916</t>
  </si>
  <si>
    <t>23:48:31,417</t>
  </si>
  <si>
    <t>23:48:31,919</t>
  </si>
  <si>
    <t>23:48:32,420</t>
  </si>
  <si>
    <t>23:48:32,921</t>
  </si>
  <si>
    <t>23:48:33,422</t>
  </si>
  <si>
    <t>23:48:33,923</t>
  </si>
  <si>
    <t>23:48:34,423</t>
  </si>
  <si>
    <t>23:50:33,359</t>
  </si>
  <si>
    <t>23:50:33,864</t>
  </si>
  <si>
    <t>23:50:34,368</t>
  </si>
  <si>
    <t>23:50:34,870</t>
  </si>
  <si>
    <t>23:50:35,371</t>
  </si>
  <si>
    <t>23:50:35,875</t>
  </si>
  <si>
    <t>23:50:36,376</t>
  </si>
  <si>
    <t>23:50:36,877</t>
  </si>
  <si>
    <t>23:50:37,379</t>
  </si>
  <si>
    <t>23:50:37,887</t>
  </si>
  <si>
    <t>23:50:38,388</t>
  </si>
  <si>
    <t>23:50:38,889</t>
  </si>
  <si>
    <t>23:50:39,390</t>
  </si>
  <si>
    <t>23:50:39,854</t>
  </si>
  <si>
    <t>23:50:39,891</t>
  </si>
  <si>
    <t>23:50:40,392</t>
  </si>
  <si>
    <t>23:50:40,895</t>
  </si>
  <si>
    <t>23:50:41,396</t>
  </si>
  <si>
    <t>23:50:41,897</t>
  </si>
  <si>
    <t>23:50:42,398</t>
  </si>
  <si>
    <t>23:50:42,900</t>
  </si>
  <si>
    <t>23:50:43,401</t>
  </si>
  <si>
    <t>23:50:43,903</t>
  </si>
  <si>
    <t>23:50:44,404</t>
  </si>
  <si>
    <t>23:50:44,906</t>
  </si>
  <si>
    <t>23:50:45,407</t>
  </si>
  <si>
    <t>23:50:45,909</t>
  </si>
  <si>
    <t>23:50:46,410</t>
  </si>
  <si>
    <t>23:50:46,912</t>
  </si>
  <si>
    <t>23:50:47,413</t>
  </si>
  <si>
    <t>23:50:47,915</t>
  </si>
  <si>
    <t>23:50:48,415</t>
  </si>
  <si>
    <t>23:50:48,917</t>
  </si>
  <si>
    <t>23:50:49,418</t>
  </si>
  <si>
    <t>23:50:49,919</t>
  </si>
  <si>
    <t>23:50:50,420</t>
  </si>
  <si>
    <t>23:50:50,922</t>
  </si>
  <si>
    <t>23:50:51,423</t>
  </si>
  <si>
    <t>23:50:51,924</t>
  </si>
  <si>
    <t>23:50:52,424</t>
  </si>
  <si>
    <t>23:50:52,928</t>
  </si>
  <si>
    <t>23:50:53,429</t>
  </si>
  <si>
    <t>23:50:53,931</t>
  </si>
  <si>
    <t>23:50:54,431</t>
  </si>
  <si>
    <t>23:50:54,932</t>
  </si>
  <si>
    <t>23:50:55,433</t>
  </si>
  <si>
    <t>23:50:55,935</t>
  </si>
  <si>
    <t>23:50:56,435</t>
  </si>
  <si>
    <t>23:50:56,936</t>
  </si>
  <si>
    <t>23:50:57,437</t>
  </si>
  <si>
    <t>23:50:57,938</t>
  </si>
  <si>
    <t>23:50:58,443</t>
  </si>
  <si>
    <t>23:50:58,944</t>
  </si>
  <si>
    <t>23:50:59,445</t>
  </si>
  <si>
    <t>23:56:32,951</t>
  </si>
  <si>
    <t>23:56:33,455</t>
  </si>
  <si>
    <t>23:56:33,959</t>
  </si>
  <si>
    <t>23:56:34,460</t>
  </si>
  <si>
    <t>23:56:34,962</t>
  </si>
  <si>
    <t>23:56:35,464</t>
  </si>
  <si>
    <t>23:56:35,965</t>
  </si>
  <si>
    <t>23:56:36,467</t>
  </si>
  <si>
    <t>23:56:36,982</t>
  </si>
  <si>
    <t>23:56:37,483</t>
  </si>
  <si>
    <t>23:56:37,984</t>
  </si>
  <si>
    <t>23:56:38,485</t>
  </si>
  <si>
    <t>23:56:38,987</t>
  </si>
  <si>
    <t>23:56:39,447</t>
  </si>
  <si>
    <t>23:56:39,488</t>
  </si>
  <si>
    <t>23:56:39,989</t>
  </si>
  <si>
    <t>23:56:40,491</t>
  </si>
  <si>
    <t>23:56:40,992</t>
  </si>
  <si>
    <t>23:56:41,499</t>
  </si>
  <si>
    <t>23:56:42,000</t>
  </si>
  <si>
    <t>23:56:42,501</t>
  </si>
  <si>
    <t>23:56:43,002</t>
  </si>
  <si>
    <t>23:56:43,503</t>
  </si>
  <si>
    <t>23:56:44,005</t>
  </si>
  <si>
    <t>23:56:44,506</t>
  </si>
  <si>
    <t>23:56:45,007</t>
  </si>
  <si>
    <t>23:56:45,508</t>
  </si>
  <si>
    <t>23:56:46,009</t>
  </si>
  <si>
    <t>23:56:46,510</t>
  </si>
  <si>
    <t>23:56:47,011</t>
  </si>
  <si>
    <t>23:56:47,512</t>
  </si>
  <si>
    <t>23:56:48,013</t>
  </si>
  <si>
    <t>23:56:48,515</t>
  </si>
  <si>
    <t>23:56:49,016</t>
  </si>
  <si>
    <t>23:56:49,518</t>
  </si>
  <si>
    <t>23:56:50,019</t>
  </si>
  <si>
    <t>23:56:50,520</t>
  </si>
  <si>
    <t>23:56:51,020</t>
  </si>
  <si>
    <t>23:56:51,522</t>
  </si>
  <si>
    <t>23:56:52,023</t>
  </si>
  <si>
    <t>23:56:52,524</t>
  </si>
  <si>
    <t>23:56:53,025</t>
  </si>
  <si>
    <t>23:56:53,527</t>
  </si>
  <si>
    <t>23:56:54,027</t>
  </si>
  <si>
    <t>23:56:54,529</t>
  </si>
  <si>
    <t>23:57:56,182</t>
  </si>
  <si>
    <t>23:57:56,688</t>
  </si>
  <si>
    <t>23:57:57,202</t>
  </si>
  <si>
    <t>23:57:57,703</t>
  </si>
  <si>
    <t>23:57:58,204</t>
  </si>
  <si>
    <t>23:57:58,705</t>
  </si>
  <si>
    <t>23:57:59,206</t>
  </si>
  <si>
    <t>23:57:59,715</t>
  </si>
  <si>
    <t>23:58:00,217</t>
  </si>
  <si>
    <t>23:58:00,717</t>
  </si>
  <si>
    <t>23:58:01,218</t>
  </si>
  <si>
    <t>23:58:01,719</t>
  </si>
  <si>
    <t>23:58:02,220</t>
  </si>
  <si>
    <t>23:58:02,671</t>
  </si>
  <si>
    <t>23:58:02,722</t>
  </si>
  <si>
    <t>23:58:03,223</t>
  </si>
  <si>
    <t>23:58:03,728</t>
  </si>
  <si>
    <t>23:58:04,229</t>
  </si>
  <si>
    <t>23:58:04,731</t>
  </si>
  <si>
    <t>23:58:05,232</t>
  </si>
  <si>
    <t>23:58:05,733</t>
  </si>
  <si>
    <t>23:58:06,235</t>
  </si>
  <si>
    <t>23:58:06,736</t>
  </si>
  <si>
    <t>23:58:07,237</t>
  </si>
  <si>
    <t>23:58:07,745</t>
  </si>
  <si>
    <t>23:58:08,247</t>
  </si>
  <si>
    <t>23:58:08,748</t>
  </si>
  <si>
    <t>23:58:09,249</t>
  </si>
  <si>
    <t>23:58:09,751</t>
  </si>
  <si>
    <t>23:58:10,252</t>
  </si>
  <si>
    <t>23:58:10,753</t>
  </si>
  <si>
    <t>23:58:11,254</t>
  </si>
  <si>
    <t>23:58:11,755</t>
  </si>
  <si>
    <t>23:58:12,256</t>
  </si>
  <si>
    <t>23:58:12,757</t>
  </si>
  <si>
    <t>23:58:13,259</t>
  </si>
  <si>
    <t>23:58:13,760</t>
  </si>
  <si>
    <t>23:58:14,261</t>
  </si>
  <si>
    <t>23:58:14,762</t>
  </si>
  <si>
    <t>00:02:55,508</t>
  </si>
  <si>
    <t>00:02:56,012</t>
  </si>
  <si>
    <t>00:02:56,517</t>
  </si>
  <si>
    <t>00:02:57,018</t>
  </si>
  <si>
    <t>00:02:57,518</t>
  </si>
  <si>
    <t>00:02:58,026</t>
  </si>
  <si>
    <t>00:02:58,528</t>
  </si>
  <si>
    <t>00:02:59,029</t>
  </si>
  <si>
    <t>00:02:59,530</t>
  </si>
  <si>
    <t>00:03:00,032</t>
  </si>
  <si>
    <t>00:03:00,535</t>
  </si>
  <si>
    <t>00:03:01,037</t>
  </si>
  <si>
    <t>00:03:01,538</t>
  </si>
  <si>
    <t>00:03:02,006</t>
  </si>
  <si>
    <t>00:03:02,039</t>
  </si>
  <si>
    <t>00:03:02,540</t>
  </si>
  <si>
    <t>00:03:03,044</t>
  </si>
  <si>
    <t>00:03:03,545</t>
  </si>
  <si>
    <t>00:03:04,072</t>
  </si>
  <si>
    <t>00:03:04,573</t>
  </si>
  <si>
    <t>00:03:05,075</t>
  </si>
  <si>
    <t>00:03:05,577</t>
  </si>
  <si>
    <t>00:03:06,078</t>
  </si>
  <si>
    <t>00:03:06,579</t>
  </si>
  <si>
    <t>00:03:07,080</t>
  </si>
  <si>
    <t>00:03:07,581</t>
  </si>
  <si>
    <t>00:03:08,082</t>
  </si>
  <si>
    <t>00:03:08,583</t>
  </si>
  <si>
    <t>00:03:09,085</t>
  </si>
  <si>
    <t>00:03:09,586</t>
  </si>
  <si>
    <t>00:03:10,086</t>
  </si>
  <si>
    <t>00:03:10,587</t>
  </si>
  <si>
    <t>00:03:11,088</t>
  </si>
  <si>
    <t>00:03:11,590</t>
  </si>
  <si>
    <t>00:03:12,091</t>
  </si>
  <si>
    <t>00:03:12,591</t>
  </si>
  <si>
    <t>00:03:13,092</t>
  </si>
  <si>
    <t>00:03:13,592</t>
  </si>
  <si>
    <t>00:03:14,093</t>
  </si>
  <si>
    <t>00:03:14,595</t>
  </si>
  <si>
    <t>00:03:15,096</t>
  </si>
  <si>
    <t>00:03:15,597</t>
  </si>
  <si>
    <t>00:03:16,097</t>
  </si>
  <si>
    <t>00:03:16,598</t>
  </si>
  <si>
    <t>00:28:45,615</t>
  </si>
  <si>
    <t>00:28:46,118</t>
  </si>
  <si>
    <t>00:28:46,620</t>
  </si>
  <si>
    <t>00:28:47,120</t>
  </si>
  <si>
    <t>00:28:47,621</t>
  </si>
  <si>
    <t>00:28:48,123</t>
  </si>
  <si>
    <t>00:28:48,624</t>
  </si>
  <si>
    <t>00:28:49,126</t>
  </si>
  <si>
    <t>00:28:49,626</t>
  </si>
  <si>
    <t>00:28:50,132</t>
  </si>
  <si>
    <t>00:28:50,632</t>
  </si>
  <si>
    <t>00:28:51,133</t>
  </si>
  <si>
    <t>00:28:51,635</t>
  </si>
  <si>
    <t>00:28:52,136</t>
  </si>
  <si>
    <t>00:28:52,637</t>
  </si>
  <si>
    <t>00:28:53,138</t>
  </si>
  <si>
    <t>00:28:53,639</t>
  </si>
  <si>
    <t>00:28:54,141</t>
  </si>
  <si>
    <t>00:28:54,642</t>
  </si>
  <si>
    <t>00:28:55,145</t>
  </si>
  <si>
    <t>00:28:55,647</t>
  </si>
  <si>
    <t>00:28:56,148</t>
  </si>
  <si>
    <t>00:28:56,649</t>
  </si>
  <si>
    <t>00:28:57,150</t>
  </si>
  <si>
    <t>00:28:57,652</t>
  </si>
  <si>
    <t>00:28:58,153</t>
  </si>
  <si>
    <t>00:28:58,654</t>
  </si>
  <si>
    <t>00:28:59,155</t>
  </si>
  <si>
    <t>00:28:59,655</t>
  </si>
  <si>
    <t>00:29:00,156</t>
  </si>
  <si>
    <t>00:29:00,657</t>
  </si>
  <si>
    <t>00:29:01,158</t>
  </si>
  <si>
    <t>00:29:01,659</t>
  </si>
  <si>
    <t>00:29:02,161</t>
  </si>
  <si>
    <t>00:29:02,662</t>
  </si>
  <si>
    <t>00:29:03,164</t>
  </si>
  <si>
    <t>00:29:03,665</t>
  </si>
  <si>
    <t>00:29:04,166</t>
  </si>
  <si>
    <t>00:29:04,668</t>
  </si>
  <si>
    <t>00:29:05,169</t>
  </si>
  <si>
    <t>00:29:05,670</t>
  </si>
  <si>
    <t>00:29:06,171</t>
  </si>
  <si>
    <t>00:29:06,673</t>
  </si>
  <si>
    <t>00:29:07,175</t>
  </si>
  <si>
    <t>00:29:07,677</t>
  </si>
  <si>
    <t>00:34:11,694</t>
  </si>
  <si>
    <t>00:34:12,196</t>
  </si>
  <si>
    <t>00:34:12,698</t>
  </si>
  <si>
    <t>00:34:13,199</t>
  </si>
  <si>
    <t>00:34:13,700</t>
  </si>
  <si>
    <t>00:34:14,201</t>
  </si>
  <si>
    <t>00:34:14,702</t>
  </si>
  <si>
    <t>00:34:15,203</t>
  </si>
  <si>
    <t>00:34:15,704</t>
  </si>
  <si>
    <t>00:34:16,205</t>
  </si>
  <si>
    <t>00:34:16,707</t>
  </si>
  <si>
    <t>00:34:17,208</t>
  </si>
  <si>
    <t>00:34:17,709</t>
  </si>
  <si>
    <t>00:34:18,210</t>
  </si>
  <si>
    <t>00:34:18,711</t>
  </si>
  <si>
    <t>00:34:19,212</t>
  </si>
  <si>
    <t>00:34:19,714</t>
  </si>
  <si>
    <t>00:34:20,215</t>
  </si>
  <si>
    <t>00:34:20,717</t>
  </si>
  <si>
    <t>00:34:21,218</t>
  </si>
  <si>
    <t>00:34:21,719</t>
  </si>
  <si>
    <t>00:34:22,220</t>
  </si>
  <si>
    <t>00:34:22,721</t>
  </si>
  <si>
    <t>00:34:23,223</t>
  </si>
  <si>
    <t>00:34:23,724</t>
  </si>
  <si>
    <t>00:34:24,224</t>
  </si>
  <si>
    <t>00:37:26,835</t>
  </si>
  <si>
    <t xml:space="preserve"> ReactionToWarning</t>
  </si>
  <si>
    <t xml:space="preserve"> 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</si>
</sst>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Sheet1!$AN$1:$AN$60</c:f>
              <c:numCache>
                <c:formatCode>General</c:formatCode>
                <c:ptCount val="6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</c:numCache>
            </c:numRef>
          </c:xVal>
          <c:yVal>
            <c:numRef>
              <c:f>Sheet1!$AO$1:$AO$60</c:f>
              <c:numCache>
                <c:formatCode>General</c:formatCode>
                <c:ptCount val="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0.2</c:v>
                </c:pt>
                <c:pt idx="15">
                  <c:v>6.8</c:v>
                </c:pt>
                <c:pt idx="16">
                  <c:v>31.0</c:v>
                </c:pt>
                <c:pt idx="17">
                  <c:v>50.2</c:v>
                </c:pt>
                <c:pt idx="18">
                  <c:v>59.6</c:v>
                </c:pt>
                <c:pt idx="19">
                  <c:v>66.2</c:v>
                </c:pt>
                <c:pt idx="20">
                  <c:v>68.3</c:v>
                </c:pt>
                <c:pt idx="21">
                  <c:v>68.7</c:v>
                </c:pt>
                <c:pt idx="22">
                  <c:v>69.0</c:v>
                </c:pt>
                <c:pt idx="23">
                  <c:v>69.2</c:v>
                </c:pt>
                <c:pt idx="24">
                  <c:v>69.7</c:v>
                </c:pt>
                <c:pt idx="25">
                  <c:v>70.0</c:v>
                </c:pt>
                <c:pt idx="26">
                  <c:v>70.2</c:v>
                </c:pt>
                <c:pt idx="27">
                  <c:v>70.7</c:v>
                </c:pt>
                <c:pt idx="28">
                  <c:v>71.1</c:v>
                </c:pt>
                <c:pt idx="29">
                  <c:v>71.5</c:v>
                </c:pt>
                <c:pt idx="30">
                  <c:v>71.8</c:v>
                </c:pt>
                <c:pt idx="31">
                  <c:v>71.8</c:v>
                </c:pt>
                <c:pt idx="32">
                  <c:v>71.8</c:v>
                </c:pt>
                <c:pt idx="33">
                  <c:v>71.8</c:v>
                </c:pt>
                <c:pt idx="34">
                  <c:v>71.8</c:v>
                </c:pt>
                <c:pt idx="35">
                  <c:v>71.8</c:v>
                </c:pt>
                <c:pt idx="36">
                  <c:v>71.8</c:v>
                </c:pt>
                <c:pt idx="37">
                  <c:v>71.8</c:v>
                </c:pt>
                <c:pt idx="38">
                  <c:v>71.8</c:v>
                </c:pt>
                <c:pt idx="39">
                  <c:v>71.8</c:v>
                </c:pt>
                <c:pt idx="40">
                  <c:v>71.8</c:v>
                </c:pt>
                <c:pt idx="41">
                  <c:v>71.8</c:v>
                </c:pt>
                <c:pt idx="42">
                  <c:v>71.8</c:v>
                </c:pt>
                <c:pt idx="43">
                  <c:v>71.8</c:v>
                </c:pt>
                <c:pt idx="44">
                  <c:v>71.8</c:v>
                </c:pt>
                <c:pt idx="45">
                  <c:v>71.8</c:v>
                </c:pt>
                <c:pt idx="46">
                  <c:v>71.8</c:v>
                </c:pt>
                <c:pt idx="47">
                  <c:v>71.8</c:v>
                </c:pt>
                <c:pt idx="48">
                  <c:v>71.8</c:v>
                </c:pt>
                <c:pt idx="49">
                  <c:v>71.8</c:v>
                </c:pt>
                <c:pt idx="50">
                  <c:v>71.8</c:v>
                </c:pt>
                <c:pt idx="51">
                  <c:v>71.8</c:v>
                </c:pt>
                <c:pt idx="52">
                  <c:v>71.8</c:v>
                </c:pt>
                <c:pt idx="53">
                  <c:v>71.8</c:v>
                </c:pt>
                <c:pt idx="54">
                  <c:v>71.8</c:v>
                </c:pt>
                <c:pt idx="55">
                  <c:v>71.8</c:v>
                </c:pt>
                <c:pt idx="56">
                  <c:v>71.8</c:v>
                </c:pt>
                <c:pt idx="57">
                  <c:v>71.8</c:v>
                </c:pt>
                <c:pt idx="58">
                  <c:v>71.8</c:v>
                </c:pt>
                <c:pt idx="59">
                  <c:v>71.9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275880"/>
        <c:axId val="2120272840"/>
      </c:scatterChart>
      <c:valAx>
        <c:axId val="2120275880"/>
        <c:scaling>
          <c:orientation val="minMax"/>
          <c:max val="3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0272840"/>
        <c:crosses val="autoZero"/>
        <c:crossBetween val="midCat"/>
      </c:valAx>
      <c:valAx>
        <c:axId val="2120272840"/>
        <c:scaling>
          <c:orientation val="minMax"/>
          <c:max val="80.0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0275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Sheet3!$O$230:$O$252</c:f>
              <c:numCache>
                <c:formatCode>General</c:formatCode>
                <c:ptCount val="23"/>
                <c:pt idx="0">
                  <c:v>0.0</c:v>
                </c:pt>
                <c:pt idx="1">
                  <c:v>1.363636363636363</c:v>
                </c:pt>
                <c:pt idx="2">
                  <c:v>2.727272727272727</c:v>
                </c:pt>
                <c:pt idx="3">
                  <c:v>4.090909090909091</c:v>
                </c:pt>
                <c:pt idx="4">
                  <c:v>5.454545454545454</c:v>
                </c:pt>
                <c:pt idx="5">
                  <c:v>6.818181818181817</c:v>
                </c:pt>
                <c:pt idx="6">
                  <c:v>8.181818181818182</c:v>
                </c:pt>
                <c:pt idx="7">
                  <c:v>9.545454545454544</c:v>
                </c:pt>
                <c:pt idx="8">
                  <c:v>10.90909090909091</c:v>
                </c:pt>
                <c:pt idx="9">
                  <c:v>12.27272727272727</c:v>
                </c:pt>
                <c:pt idx="10">
                  <c:v>13.63636363636363</c:v>
                </c:pt>
                <c:pt idx="11">
                  <c:v>15</c:v>
                </c:pt>
                <c:pt idx="12">
                  <c:v>16.36363636363636</c:v>
                </c:pt>
                <c:pt idx="13">
                  <c:v>17.72727272727273</c:v>
                </c:pt>
                <c:pt idx="14">
                  <c:v>19.09090909090909</c:v>
                </c:pt>
                <c:pt idx="15">
                  <c:v>20.45454545454545</c:v>
                </c:pt>
                <c:pt idx="16">
                  <c:v>21.81818181818182</c:v>
                </c:pt>
                <c:pt idx="17">
                  <c:v>23.18181818181818</c:v>
                </c:pt>
                <c:pt idx="18">
                  <c:v>24.54545454545454</c:v>
                </c:pt>
                <c:pt idx="19">
                  <c:v>25.90909090909091</c:v>
                </c:pt>
                <c:pt idx="20">
                  <c:v>27.27272727272727</c:v>
                </c:pt>
                <c:pt idx="21">
                  <c:v>28.63636363636363</c:v>
                </c:pt>
                <c:pt idx="22">
                  <c:v>3</c:v>
                </c:pt>
              </c:numCache>
            </c:numRef>
          </c:xVal>
          <c:yVal>
            <c:numRef>
              <c:f>Sheet3!$P$230:$P$252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10.0</c:v>
                </c:pt>
                <c:pt idx="4">
                  <c:v>10.0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30.0</c:v>
                </c:pt>
                <c:pt idx="10">
                  <c:v>30.0</c:v>
                </c:pt>
                <c:pt idx="11">
                  <c:v>30.0</c:v>
                </c:pt>
                <c:pt idx="12">
                  <c:v>30.0</c:v>
                </c:pt>
                <c:pt idx="13">
                  <c:v>30.0</c:v>
                </c:pt>
                <c:pt idx="14">
                  <c:v>40.0</c:v>
                </c:pt>
                <c:pt idx="15">
                  <c:v>40.0</c:v>
                </c:pt>
                <c:pt idx="16">
                  <c:v>40.0</c:v>
                </c:pt>
                <c:pt idx="17">
                  <c:v>40.0</c:v>
                </c:pt>
                <c:pt idx="18">
                  <c:v>40.0</c:v>
                </c:pt>
                <c:pt idx="19">
                  <c:v>40.0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925016"/>
        <c:axId val="2129389656"/>
      </c:scatterChart>
      <c:valAx>
        <c:axId val="212692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389656"/>
        <c:crosses val="autoZero"/>
        <c:crossBetween val="midCat"/>
      </c:valAx>
      <c:valAx>
        <c:axId val="212938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925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Sheet2!$F$1:$F$60</c:f>
              <c:numCache>
                <c:formatCode>General</c:formatCode>
                <c:ptCount val="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5.0</c:v>
                </c:pt>
                <c:pt idx="29">
                  <c:v>15.0</c:v>
                </c:pt>
                <c:pt idx="30">
                  <c:v>27.0</c:v>
                </c:pt>
                <c:pt idx="31">
                  <c:v>35.0</c:v>
                </c:pt>
                <c:pt idx="32">
                  <c:v>41.0</c:v>
                </c:pt>
                <c:pt idx="33">
                  <c:v>47.0</c:v>
                </c:pt>
                <c:pt idx="34">
                  <c:v>48.0</c:v>
                </c:pt>
                <c:pt idx="35">
                  <c:v>48.0</c:v>
                </c:pt>
                <c:pt idx="36">
                  <c:v>48.0</c:v>
                </c:pt>
                <c:pt idx="37">
                  <c:v>48.0</c:v>
                </c:pt>
                <c:pt idx="38">
                  <c:v>48.0</c:v>
                </c:pt>
                <c:pt idx="39">
                  <c:v>48.0</c:v>
                </c:pt>
                <c:pt idx="40">
                  <c:v>48.0</c:v>
                </c:pt>
                <c:pt idx="41">
                  <c:v>48.0</c:v>
                </c:pt>
                <c:pt idx="42">
                  <c:v>48.0</c:v>
                </c:pt>
                <c:pt idx="43">
                  <c:v>48.0</c:v>
                </c:pt>
                <c:pt idx="44">
                  <c:v>48.0</c:v>
                </c:pt>
                <c:pt idx="45">
                  <c:v>48.0</c:v>
                </c:pt>
                <c:pt idx="46">
                  <c:v>48.0</c:v>
                </c:pt>
                <c:pt idx="47">
                  <c:v>48.0</c:v>
                </c:pt>
                <c:pt idx="48">
                  <c:v>48.0</c:v>
                </c:pt>
                <c:pt idx="49">
                  <c:v>48.0</c:v>
                </c:pt>
                <c:pt idx="50">
                  <c:v>48.0</c:v>
                </c:pt>
                <c:pt idx="51">
                  <c:v>48.0</c:v>
                </c:pt>
                <c:pt idx="52">
                  <c:v>48.0</c:v>
                </c:pt>
                <c:pt idx="53">
                  <c:v>48.0</c:v>
                </c:pt>
                <c:pt idx="54">
                  <c:v>48.0</c:v>
                </c:pt>
                <c:pt idx="55">
                  <c:v>48.0</c:v>
                </c:pt>
                <c:pt idx="56">
                  <c:v>48.0</c:v>
                </c:pt>
                <c:pt idx="57">
                  <c:v>48.0</c:v>
                </c:pt>
                <c:pt idx="58">
                  <c:v>48.0</c:v>
                </c:pt>
                <c:pt idx="59">
                  <c:v>48.0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835544"/>
        <c:axId val="2122235608"/>
      </c:scatterChart>
      <c:valAx>
        <c:axId val="212683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235608"/>
        <c:crosses val="autoZero"/>
        <c:crossBetween val="midCat"/>
      </c:valAx>
      <c:valAx>
        <c:axId val="212223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835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Sheet3!$I$6:$I$52</c:f>
              <c:numCache>
                <c:formatCode>General</c:formatCode>
                <c:ptCount val="4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4">
                  <c:v>0.0</c:v>
                </c:pt>
                <c:pt idx="15">
                  <c:v>5.0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9.0</c:v>
                </c:pt>
                <c:pt idx="20">
                  <c:v>9.0</c:v>
                </c:pt>
                <c:pt idx="21">
                  <c:v>16.0</c:v>
                </c:pt>
                <c:pt idx="22">
                  <c:v>19.0</c:v>
                </c:pt>
                <c:pt idx="23">
                  <c:v>20.0</c:v>
                </c:pt>
                <c:pt idx="24">
                  <c:v>20.0</c:v>
                </c:pt>
                <c:pt idx="25">
                  <c:v>20.0</c:v>
                </c:pt>
                <c:pt idx="26">
                  <c:v>20.0</c:v>
                </c:pt>
                <c:pt idx="27">
                  <c:v>24.0</c:v>
                </c:pt>
                <c:pt idx="28">
                  <c:v>29.0</c:v>
                </c:pt>
                <c:pt idx="29">
                  <c:v>29.0</c:v>
                </c:pt>
                <c:pt idx="30">
                  <c:v>29.0</c:v>
                </c:pt>
                <c:pt idx="31">
                  <c:v>30.0</c:v>
                </c:pt>
                <c:pt idx="32">
                  <c:v>30.0</c:v>
                </c:pt>
                <c:pt idx="33">
                  <c:v>35.0</c:v>
                </c:pt>
                <c:pt idx="34">
                  <c:v>39.0</c:v>
                </c:pt>
                <c:pt idx="35">
                  <c:v>39.0</c:v>
                </c:pt>
                <c:pt idx="36">
                  <c:v>39.0</c:v>
                </c:pt>
                <c:pt idx="37">
                  <c:v>39.0</c:v>
                </c:pt>
                <c:pt idx="38">
                  <c:v>39.0</c:v>
                </c:pt>
                <c:pt idx="39">
                  <c:v>39.0</c:v>
                </c:pt>
                <c:pt idx="40">
                  <c:v>39.0</c:v>
                </c:pt>
                <c:pt idx="41">
                  <c:v>39.0</c:v>
                </c:pt>
                <c:pt idx="42">
                  <c:v>39.0</c:v>
                </c:pt>
                <c:pt idx="43">
                  <c:v>39.0</c:v>
                </c:pt>
                <c:pt idx="44">
                  <c:v>39.0</c:v>
                </c:pt>
                <c:pt idx="45">
                  <c:v>39.0</c:v>
                </c:pt>
                <c:pt idx="46">
                  <c:v>39.0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539512"/>
        <c:axId val="2121427448"/>
      </c:scatterChart>
      <c:valAx>
        <c:axId val="212153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427448"/>
        <c:crosses val="autoZero"/>
        <c:crossBetween val="midCat"/>
      </c:valAx>
      <c:valAx>
        <c:axId val="2121427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539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yVal>
            <c:numRef>
              <c:f>Sheet3!$N$17:$N$58</c:f>
              <c:numCache>
                <c:formatCode>General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4">
                  <c:v>0.0</c:v>
                </c:pt>
                <c:pt idx="15">
                  <c:v>4.0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10.0</c:v>
                </c:pt>
                <c:pt idx="20">
                  <c:v>10.0</c:v>
                </c:pt>
                <c:pt idx="21">
                  <c:v>17.0</c:v>
                </c:pt>
                <c:pt idx="22">
                  <c:v>20.0</c:v>
                </c:pt>
                <c:pt idx="23">
                  <c:v>20.0</c:v>
                </c:pt>
                <c:pt idx="24">
                  <c:v>20.0</c:v>
                </c:pt>
                <c:pt idx="25">
                  <c:v>20.0</c:v>
                </c:pt>
                <c:pt idx="26">
                  <c:v>20.0</c:v>
                </c:pt>
                <c:pt idx="27">
                  <c:v>25.0</c:v>
                </c:pt>
                <c:pt idx="28">
                  <c:v>30.0</c:v>
                </c:pt>
                <c:pt idx="29">
                  <c:v>30.0</c:v>
                </c:pt>
                <c:pt idx="30">
                  <c:v>30.0</c:v>
                </c:pt>
                <c:pt idx="31">
                  <c:v>30.0</c:v>
                </c:pt>
                <c:pt idx="32">
                  <c:v>30.0</c:v>
                </c:pt>
                <c:pt idx="33">
                  <c:v>33.0</c:v>
                </c:pt>
                <c:pt idx="34">
                  <c:v>40.0</c:v>
                </c:pt>
                <c:pt idx="35">
                  <c:v>40.0</c:v>
                </c:pt>
                <c:pt idx="36">
                  <c:v>40.0</c:v>
                </c:pt>
                <c:pt idx="37">
                  <c:v>40.0</c:v>
                </c:pt>
                <c:pt idx="38">
                  <c:v>40.0</c:v>
                </c:pt>
                <c:pt idx="39">
                  <c:v>40.0</c:v>
                </c:pt>
                <c:pt idx="40">
                  <c:v>40.0</c:v>
                </c:pt>
                <c:pt idx="41">
                  <c:v>40.0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46440"/>
        <c:axId val="2125624200"/>
      </c:scatterChart>
      <c:valAx>
        <c:axId val="212584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24200"/>
        <c:crosses val="autoZero"/>
        <c:crossBetween val="midCat"/>
      </c:valAx>
      <c:valAx>
        <c:axId val="2125624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46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Sheet3!$H$102:$H$146</c:f>
              <c:numCache>
                <c:formatCode>General</c:formatCode>
                <c:ptCount val="4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2.0</c:v>
                </c:pt>
                <c:pt idx="17">
                  <c:v>8.0</c:v>
                </c:pt>
                <c:pt idx="18">
                  <c:v>9.0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10.0</c:v>
                </c:pt>
                <c:pt idx="23">
                  <c:v>13.0</c:v>
                </c:pt>
                <c:pt idx="24">
                  <c:v>18.0</c:v>
                </c:pt>
                <c:pt idx="25">
                  <c:v>20.0</c:v>
                </c:pt>
                <c:pt idx="26">
                  <c:v>20.0</c:v>
                </c:pt>
                <c:pt idx="27">
                  <c:v>20.0</c:v>
                </c:pt>
                <c:pt idx="28">
                  <c:v>20.0</c:v>
                </c:pt>
                <c:pt idx="29">
                  <c:v>28.0</c:v>
                </c:pt>
                <c:pt idx="30">
                  <c:v>30.0</c:v>
                </c:pt>
                <c:pt idx="31">
                  <c:v>30.0</c:v>
                </c:pt>
                <c:pt idx="32">
                  <c:v>30.0</c:v>
                </c:pt>
                <c:pt idx="33">
                  <c:v>30.0</c:v>
                </c:pt>
                <c:pt idx="34">
                  <c:v>31.0</c:v>
                </c:pt>
                <c:pt idx="35">
                  <c:v>36.0</c:v>
                </c:pt>
                <c:pt idx="36">
                  <c:v>38.0</c:v>
                </c:pt>
                <c:pt idx="37">
                  <c:v>39.0</c:v>
                </c:pt>
                <c:pt idx="38">
                  <c:v>39.0</c:v>
                </c:pt>
                <c:pt idx="39">
                  <c:v>39.0</c:v>
                </c:pt>
                <c:pt idx="40">
                  <c:v>39.0</c:v>
                </c:pt>
                <c:pt idx="41">
                  <c:v>39.0</c:v>
                </c:pt>
                <c:pt idx="42">
                  <c:v>39.0</c:v>
                </c:pt>
                <c:pt idx="43">
                  <c:v>39.0</c:v>
                </c:pt>
                <c:pt idx="44">
                  <c:v>39.0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700792"/>
        <c:axId val="2125473848"/>
      </c:scatterChart>
      <c:valAx>
        <c:axId val="212570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473848"/>
        <c:crosses val="autoZero"/>
        <c:crossBetween val="midCat"/>
      </c:valAx>
      <c:valAx>
        <c:axId val="2125473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700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Sheet3!$R$110:$R$148</c:f>
              <c:numCache>
                <c:formatCode>General</c:formatCode>
                <c:ptCount val="3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2.0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11.0</c:v>
                </c:pt>
                <c:pt idx="28">
                  <c:v>19.0</c:v>
                </c:pt>
                <c:pt idx="29">
                  <c:v>20.0</c:v>
                </c:pt>
                <c:pt idx="30">
                  <c:v>20.0</c:v>
                </c:pt>
                <c:pt idx="31">
                  <c:v>20.0</c:v>
                </c:pt>
                <c:pt idx="32">
                  <c:v>20.0</c:v>
                </c:pt>
                <c:pt idx="33">
                  <c:v>23.0</c:v>
                </c:pt>
                <c:pt idx="34">
                  <c:v>29.0</c:v>
                </c:pt>
                <c:pt idx="35">
                  <c:v>30.0</c:v>
                </c:pt>
                <c:pt idx="36">
                  <c:v>30.0</c:v>
                </c:pt>
                <c:pt idx="37">
                  <c:v>30.0</c:v>
                </c:pt>
                <c:pt idx="38">
                  <c:v>30.0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18968"/>
        <c:axId val="2127417544"/>
      </c:scatterChart>
      <c:valAx>
        <c:axId val="212741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417544"/>
        <c:crosses val="autoZero"/>
        <c:crossBetween val="midCat"/>
      </c:valAx>
      <c:valAx>
        <c:axId val="2127417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418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Sheet3!$AA$109:$AA$152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20.0</c:v>
                </c:pt>
                <c:pt idx="25">
                  <c:v>30.0</c:v>
                </c:pt>
                <c:pt idx="26">
                  <c:v>30.0</c:v>
                </c:pt>
                <c:pt idx="27">
                  <c:v>30.0</c:v>
                </c:pt>
                <c:pt idx="28">
                  <c:v>30.0</c:v>
                </c:pt>
                <c:pt idx="29">
                  <c:v>30.0</c:v>
                </c:pt>
                <c:pt idx="30">
                  <c:v>34.0</c:v>
                </c:pt>
                <c:pt idx="31">
                  <c:v>39.0</c:v>
                </c:pt>
                <c:pt idx="32">
                  <c:v>40.0</c:v>
                </c:pt>
                <c:pt idx="33">
                  <c:v>40.0</c:v>
                </c:pt>
                <c:pt idx="34">
                  <c:v>40.0</c:v>
                </c:pt>
                <c:pt idx="35">
                  <c:v>40.0</c:v>
                </c:pt>
                <c:pt idx="36">
                  <c:v>40.0</c:v>
                </c:pt>
                <c:pt idx="37">
                  <c:v>43.0</c:v>
                </c:pt>
                <c:pt idx="38">
                  <c:v>43.0</c:v>
                </c:pt>
                <c:pt idx="39">
                  <c:v>43.0</c:v>
                </c:pt>
                <c:pt idx="40">
                  <c:v>43.0</c:v>
                </c:pt>
                <c:pt idx="41">
                  <c:v>43.0</c:v>
                </c:pt>
                <c:pt idx="42">
                  <c:v>43.0</c:v>
                </c:pt>
                <c:pt idx="43">
                  <c:v>43.0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31816"/>
        <c:axId val="2127261224"/>
      </c:scatterChart>
      <c:valAx>
        <c:axId val="212733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261224"/>
        <c:crosses val="autoZero"/>
        <c:crossBetween val="midCat"/>
      </c:valAx>
      <c:valAx>
        <c:axId val="2127261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331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Sheet3!$K$174:$K$199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25.0</c:v>
                </c:pt>
                <c:pt idx="15">
                  <c:v>30.0</c:v>
                </c:pt>
                <c:pt idx="16">
                  <c:v>30.0</c:v>
                </c:pt>
                <c:pt idx="17">
                  <c:v>30.0</c:v>
                </c:pt>
                <c:pt idx="18">
                  <c:v>30.0</c:v>
                </c:pt>
                <c:pt idx="19">
                  <c:v>30.0</c:v>
                </c:pt>
                <c:pt idx="20">
                  <c:v>36.0</c:v>
                </c:pt>
                <c:pt idx="21">
                  <c:v>40.0</c:v>
                </c:pt>
                <c:pt idx="22">
                  <c:v>40.0</c:v>
                </c:pt>
                <c:pt idx="23">
                  <c:v>40.0</c:v>
                </c:pt>
                <c:pt idx="24">
                  <c:v>40.0</c:v>
                </c:pt>
                <c:pt idx="25">
                  <c:v>40.0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91752"/>
        <c:axId val="2126728984"/>
      </c:scatterChart>
      <c:valAx>
        <c:axId val="212539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728984"/>
        <c:crosses val="autoZero"/>
        <c:crossBetween val="midCat"/>
      </c:valAx>
      <c:valAx>
        <c:axId val="2126728984"/>
        <c:scaling>
          <c:orientation val="minMax"/>
          <c:max val="51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391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og"/>
            <c:dispRSqr val="0"/>
            <c:dispEq val="0"/>
          </c:trendline>
          <c:yVal>
            <c:numRef>
              <c:f>Sheet3!$T$174:$T$199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  <c:pt idx="8">
                  <c:v>30.0</c:v>
                </c:pt>
                <c:pt idx="9">
                  <c:v>30.0</c:v>
                </c:pt>
                <c:pt idx="10">
                  <c:v>30.0</c:v>
                </c:pt>
                <c:pt idx="11">
                  <c:v>30.0</c:v>
                </c:pt>
                <c:pt idx="12">
                  <c:v>30.0</c:v>
                </c:pt>
                <c:pt idx="13">
                  <c:v>30.0</c:v>
                </c:pt>
                <c:pt idx="14">
                  <c:v>40.0</c:v>
                </c:pt>
                <c:pt idx="15">
                  <c:v>40.0</c:v>
                </c:pt>
                <c:pt idx="16">
                  <c:v>40.0</c:v>
                </c:pt>
                <c:pt idx="17">
                  <c:v>40.0</c:v>
                </c:pt>
                <c:pt idx="18">
                  <c:v>40.0</c:v>
                </c:pt>
                <c:pt idx="19">
                  <c:v>40.0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50.0</c:v>
                </c:pt>
                <c:pt idx="25">
                  <c:v>50.0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167352"/>
        <c:axId val="2077299160"/>
      </c:scatterChart>
      <c:valAx>
        <c:axId val="212216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299160"/>
        <c:crosses val="autoZero"/>
        <c:crossBetween val="midCat"/>
      </c:valAx>
      <c:valAx>
        <c:axId val="2077299160"/>
        <c:scaling>
          <c:orientation val="minMax"/>
          <c:max val="51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167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5</xdr:row>
      <xdr:rowOff>14287</xdr:rowOff>
    </xdr:from>
    <xdr:to>
      <xdr:col>24</xdr:col>
      <xdr:colOff>542925</xdr:colOff>
      <xdr:row>19</xdr:row>
      <xdr:rowOff>90487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50</xdr:row>
      <xdr:rowOff>57150</xdr:rowOff>
    </xdr:from>
    <xdr:to>
      <xdr:col>20</xdr:col>
      <xdr:colOff>508000</xdr:colOff>
      <xdr:row>65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127000</xdr:colOff>
      <xdr:row>17</xdr:row>
      <xdr:rowOff>6350</xdr:rowOff>
    </xdr:from>
    <xdr:to>
      <xdr:col>22</xdr:col>
      <xdr:colOff>660400</xdr:colOff>
      <xdr:row>32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533400</xdr:colOff>
      <xdr:row>34</xdr:row>
      <xdr:rowOff>69850</xdr:rowOff>
    </xdr:from>
    <xdr:to>
      <xdr:col>21</xdr:col>
      <xdr:colOff>393700</xdr:colOff>
      <xdr:row>49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25400</xdr:colOff>
      <xdr:row>121</xdr:row>
      <xdr:rowOff>95250</xdr:rowOff>
    </xdr:from>
    <xdr:to>
      <xdr:col>8</xdr:col>
      <xdr:colOff>558800</xdr:colOff>
      <xdr:row>136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121</xdr:row>
      <xdr:rowOff>82550</xdr:rowOff>
    </xdr:from>
    <xdr:to>
      <xdr:col>15</xdr:col>
      <xdr:colOff>571500</xdr:colOff>
      <xdr:row>136</xdr:row>
      <xdr:rowOff>158750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355600</xdr:colOff>
      <xdr:row>125</xdr:row>
      <xdr:rowOff>120650</xdr:rowOff>
    </xdr:from>
    <xdr:to>
      <xdr:col>29</xdr:col>
      <xdr:colOff>215900</xdr:colOff>
      <xdr:row>141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50800</xdr:colOff>
      <xdr:row>181</xdr:row>
      <xdr:rowOff>114300</xdr:rowOff>
    </xdr:from>
    <xdr:to>
      <xdr:col>11</xdr:col>
      <xdr:colOff>584200</xdr:colOff>
      <xdr:row>197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596900</xdr:colOff>
      <xdr:row>182</xdr:row>
      <xdr:rowOff>76200</xdr:rowOff>
    </xdr:from>
    <xdr:to>
      <xdr:col>19</xdr:col>
      <xdr:colOff>457200</xdr:colOff>
      <xdr:row>197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165100</xdr:colOff>
      <xdr:row>232</xdr:row>
      <xdr:rowOff>139700</xdr:rowOff>
    </xdr:from>
    <xdr:to>
      <xdr:col>19</xdr:col>
      <xdr:colOff>25400</xdr:colOff>
      <xdr:row>248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topLeftCell="N4" workbookViewId="0">
      <selection activeCell="X25" sqref="X25"/>
    </sheetView>
  </sheetViews>
  <sheetFormatPr baseColWidth="10" defaultColWidth="8.83203125" defaultRowHeight="14" x14ac:dyDescent="0"/>
  <cols>
    <col min="19" max="19" width="9" customWidth="1"/>
  </cols>
  <sheetData>
    <row r="1" spans="1:41">
      <c r="A1">
        <v>0.5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M1">
        <f>AVERAGE(B1:K1)</f>
        <v>0</v>
      </c>
      <c r="N1">
        <f>_xlfn.STDEV.P(B1:K1)</f>
        <v>0</v>
      </c>
      <c r="O1">
        <f>M1-2*N1</f>
        <v>0</v>
      </c>
      <c r="P1">
        <f>M1+2*N1</f>
        <v>0</v>
      </c>
      <c r="Z1">
        <v>0.5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N1">
        <v>0.5</v>
      </c>
      <c r="AO1">
        <f t="shared" ref="AO1:AO32" si="0">AVERAGE(AA1:AJ1)</f>
        <v>0</v>
      </c>
    </row>
    <row r="2" spans="1:41">
      <c r="A2">
        <f>A1+0.5</f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f t="shared" ref="M2:M60" si="1">AVERAGE(B2:K2)</f>
        <v>0</v>
      </c>
      <c r="N2">
        <f t="shared" ref="N2:N60" si="2">_xlfn.STDEV.P(B2:K2)</f>
        <v>0</v>
      </c>
      <c r="O2">
        <f t="shared" ref="O2:O60" si="3">M2-2*N2</f>
        <v>0</v>
      </c>
      <c r="P2">
        <f t="shared" ref="P2:P60" si="4">M2+2*N2</f>
        <v>0</v>
      </c>
      <c r="Z2">
        <f>Z1+0.5</f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N2">
        <f>AN1+0.5</f>
        <v>1</v>
      </c>
      <c r="AO2">
        <f t="shared" si="0"/>
        <v>0</v>
      </c>
    </row>
    <row r="3" spans="1:41">
      <c r="A3">
        <f t="shared" ref="A3:A60" si="5">A2+0.5</f>
        <v>1.5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f t="shared" si="1"/>
        <v>0</v>
      </c>
      <c r="N3">
        <f t="shared" si="2"/>
        <v>0</v>
      </c>
      <c r="O3">
        <f t="shared" si="3"/>
        <v>0</v>
      </c>
      <c r="P3">
        <f t="shared" si="4"/>
        <v>0</v>
      </c>
      <c r="Z3">
        <f t="shared" ref="Z3:Z60" si="6">Z2+0.5</f>
        <v>1.5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N3">
        <f t="shared" ref="AN3:AN60" si="7">AN2+0.5</f>
        <v>1.5</v>
      </c>
      <c r="AO3">
        <f t="shared" si="0"/>
        <v>0</v>
      </c>
    </row>
    <row r="4" spans="1:41">
      <c r="A4">
        <f t="shared" si="5"/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f t="shared" si="1"/>
        <v>0</v>
      </c>
      <c r="N4">
        <f t="shared" si="2"/>
        <v>0</v>
      </c>
      <c r="O4">
        <f t="shared" si="3"/>
        <v>0</v>
      </c>
      <c r="P4">
        <f t="shared" si="4"/>
        <v>0</v>
      </c>
      <c r="Z4">
        <f t="shared" si="6"/>
        <v>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N4">
        <f t="shared" si="7"/>
        <v>2</v>
      </c>
      <c r="AO4">
        <f t="shared" si="0"/>
        <v>0</v>
      </c>
    </row>
    <row r="5" spans="1:41">
      <c r="A5">
        <f t="shared" si="5"/>
        <v>2.5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f t="shared" si="1"/>
        <v>0</v>
      </c>
      <c r="N5">
        <f t="shared" si="2"/>
        <v>0</v>
      </c>
      <c r="O5">
        <f t="shared" si="3"/>
        <v>0</v>
      </c>
      <c r="P5">
        <f t="shared" si="4"/>
        <v>0</v>
      </c>
      <c r="Z5">
        <f t="shared" si="6"/>
        <v>2.5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N5">
        <f t="shared" si="7"/>
        <v>2.5</v>
      </c>
      <c r="AO5">
        <f t="shared" si="0"/>
        <v>0</v>
      </c>
    </row>
    <row r="6" spans="1:41">
      <c r="A6">
        <f t="shared" si="5"/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0</v>
      </c>
      <c r="Z6">
        <f t="shared" si="6"/>
        <v>3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N6">
        <f t="shared" si="7"/>
        <v>3</v>
      </c>
      <c r="AO6">
        <f t="shared" si="0"/>
        <v>0</v>
      </c>
    </row>
    <row r="7" spans="1:41">
      <c r="A7">
        <f t="shared" si="5"/>
        <v>3.5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f t="shared" si="1"/>
        <v>0</v>
      </c>
      <c r="N7">
        <f t="shared" si="2"/>
        <v>0</v>
      </c>
      <c r="O7">
        <f t="shared" si="3"/>
        <v>0</v>
      </c>
      <c r="P7">
        <f t="shared" si="4"/>
        <v>0</v>
      </c>
      <c r="Z7">
        <f t="shared" si="6"/>
        <v>3.5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N7">
        <f t="shared" si="7"/>
        <v>3.5</v>
      </c>
      <c r="AO7">
        <f t="shared" si="0"/>
        <v>0</v>
      </c>
    </row>
    <row r="8" spans="1:41">
      <c r="A8">
        <f t="shared" si="5"/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0</v>
      </c>
      <c r="Z8">
        <f t="shared" si="6"/>
        <v>4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N8">
        <f t="shared" si="7"/>
        <v>4</v>
      </c>
      <c r="AO8">
        <f t="shared" si="0"/>
        <v>0</v>
      </c>
    </row>
    <row r="9" spans="1:41">
      <c r="A9">
        <f t="shared" si="5"/>
        <v>4.5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0</v>
      </c>
      <c r="Z9">
        <f t="shared" si="6"/>
        <v>4.5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N9">
        <f t="shared" si="7"/>
        <v>4.5</v>
      </c>
      <c r="AO9">
        <f t="shared" si="0"/>
        <v>0</v>
      </c>
    </row>
    <row r="10" spans="1:41">
      <c r="A10">
        <f t="shared" si="5"/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>
        <f t="shared" si="1"/>
        <v>0</v>
      </c>
      <c r="N10">
        <f t="shared" si="2"/>
        <v>0</v>
      </c>
      <c r="O10">
        <f t="shared" si="3"/>
        <v>0</v>
      </c>
      <c r="P10">
        <f t="shared" si="4"/>
        <v>0</v>
      </c>
      <c r="Z10">
        <f t="shared" si="6"/>
        <v>5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N10">
        <f t="shared" si="7"/>
        <v>5</v>
      </c>
      <c r="AO10">
        <f t="shared" si="0"/>
        <v>0</v>
      </c>
    </row>
    <row r="11" spans="1:41">
      <c r="A11">
        <f t="shared" si="5"/>
        <v>5.5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>
        <f t="shared" si="1"/>
        <v>0</v>
      </c>
      <c r="N11">
        <f t="shared" si="2"/>
        <v>0</v>
      </c>
      <c r="O11">
        <f t="shared" si="3"/>
        <v>0</v>
      </c>
      <c r="P11">
        <f t="shared" si="4"/>
        <v>0</v>
      </c>
      <c r="Z11">
        <f t="shared" si="6"/>
        <v>5.5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N11">
        <f t="shared" si="7"/>
        <v>5.5</v>
      </c>
      <c r="AO11">
        <f t="shared" si="0"/>
        <v>0</v>
      </c>
    </row>
    <row r="12" spans="1:41">
      <c r="A12">
        <f t="shared" si="5"/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>
        <f t="shared" si="1"/>
        <v>0</v>
      </c>
      <c r="N12">
        <f t="shared" si="2"/>
        <v>0</v>
      </c>
      <c r="O12">
        <f t="shared" si="3"/>
        <v>0</v>
      </c>
      <c r="P12">
        <f t="shared" si="4"/>
        <v>0</v>
      </c>
      <c r="Z12">
        <f t="shared" si="6"/>
        <v>6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N12">
        <f t="shared" si="7"/>
        <v>6</v>
      </c>
      <c r="AO12">
        <f t="shared" si="0"/>
        <v>0</v>
      </c>
    </row>
    <row r="13" spans="1:41">
      <c r="A13">
        <f t="shared" si="5"/>
        <v>6.5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>
        <f t="shared" si="1"/>
        <v>0</v>
      </c>
      <c r="N13">
        <f t="shared" si="2"/>
        <v>0</v>
      </c>
      <c r="O13">
        <f t="shared" si="3"/>
        <v>0</v>
      </c>
      <c r="P13">
        <f t="shared" si="4"/>
        <v>0</v>
      </c>
      <c r="Z13">
        <f t="shared" si="6"/>
        <v>6.5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N13">
        <f t="shared" si="7"/>
        <v>6.5</v>
      </c>
      <c r="AO13">
        <f t="shared" si="0"/>
        <v>0</v>
      </c>
    </row>
    <row r="14" spans="1:41">
      <c r="A14">
        <f t="shared" si="5"/>
        <v>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f t="shared" si="1"/>
        <v>0</v>
      </c>
      <c r="N14">
        <f t="shared" si="2"/>
        <v>0</v>
      </c>
      <c r="O14">
        <f t="shared" si="3"/>
        <v>0</v>
      </c>
      <c r="P14">
        <f t="shared" si="4"/>
        <v>0</v>
      </c>
      <c r="Z14">
        <f t="shared" si="6"/>
        <v>7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N14">
        <f t="shared" si="7"/>
        <v>7</v>
      </c>
      <c r="AO14">
        <f t="shared" si="0"/>
        <v>0</v>
      </c>
    </row>
    <row r="15" spans="1:41">
      <c r="A15">
        <f t="shared" si="5"/>
        <v>7.5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f t="shared" si="1"/>
        <v>0</v>
      </c>
      <c r="N15">
        <f t="shared" si="2"/>
        <v>0</v>
      </c>
      <c r="O15">
        <f t="shared" si="3"/>
        <v>0</v>
      </c>
      <c r="P15">
        <f t="shared" si="4"/>
        <v>0</v>
      </c>
      <c r="Z15">
        <f t="shared" si="6"/>
        <v>7.5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N15">
        <f t="shared" si="7"/>
        <v>7.5</v>
      </c>
      <c r="AO15">
        <f t="shared" si="0"/>
        <v>0.2</v>
      </c>
    </row>
    <row r="16" spans="1:41">
      <c r="A16">
        <f t="shared" si="5"/>
        <v>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>
        <f t="shared" si="1"/>
        <v>0</v>
      </c>
      <c r="N16">
        <f t="shared" si="2"/>
        <v>0</v>
      </c>
      <c r="O16">
        <f t="shared" si="3"/>
        <v>0</v>
      </c>
      <c r="P16">
        <f t="shared" si="4"/>
        <v>0</v>
      </c>
      <c r="Z16">
        <f t="shared" si="6"/>
        <v>8</v>
      </c>
      <c r="AA16">
        <v>8</v>
      </c>
      <c r="AB16">
        <v>3</v>
      </c>
      <c r="AC16">
        <v>11</v>
      </c>
      <c r="AD16">
        <v>7</v>
      </c>
      <c r="AE16">
        <v>11</v>
      </c>
      <c r="AF16">
        <v>3</v>
      </c>
      <c r="AG16">
        <v>6</v>
      </c>
      <c r="AH16">
        <v>4</v>
      </c>
      <c r="AI16">
        <v>2</v>
      </c>
      <c r="AJ16">
        <v>13</v>
      </c>
      <c r="AN16">
        <f t="shared" si="7"/>
        <v>8</v>
      </c>
      <c r="AO16">
        <f t="shared" si="0"/>
        <v>6.8</v>
      </c>
    </row>
    <row r="17" spans="1:41">
      <c r="A17">
        <f t="shared" si="5"/>
        <v>8.5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>
        <f t="shared" si="1"/>
        <v>0</v>
      </c>
      <c r="N17">
        <f t="shared" si="2"/>
        <v>0</v>
      </c>
      <c r="O17">
        <f t="shared" si="3"/>
        <v>0</v>
      </c>
      <c r="P17">
        <f t="shared" si="4"/>
        <v>0</v>
      </c>
      <c r="Z17">
        <f t="shared" si="6"/>
        <v>8.5</v>
      </c>
      <c r="AA17">
        <v>35</v>
      </c>
      <c r="AB17">
        <v>26</v>
      </c>
      <c r="AC17">
        <v>34</v>
      </c>
      <c r="AD17">
        <v>40</v>
      </c>
      <c r="AE17">
        <v>19</v>
      </c>
      <c r="AF17">
        <v>17</v>
      </c>
      <c r="AG17">
        <v>35</v>
      </c>
      <c r="AH17">
        <v>30</v>
      </c>
      <c r="AI17">
        <v>37</v>
      </c>
      <c r="AJ17">
        <v>37</v>
      </c>
      <c r="AN17">
        <f t="shared" si="7"/>
        <v>8.5</v>
      </c>
      <c r="AO17">
        <f t="shared" si="0"/>
        <v>31</v>
      </c>
    </row>
    <row r="18" spans="1:41">
      <c r="A18">
        <f t="shared" si="5"/>
        <v>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>
        <f t="shared" si="1"/>
        <v>0</v>
      </c>
      <c r="N18">
        <f t="shared" si="2"/>
        <v>0</v>
      </c>
      <c r="O18">
        <f t="shared" si="3"/>
        <v>0</v>
      </c>
      <c r="P18">
        <f t="shared" si="4"/>
        <v>0</v>
      </c>
      <c r="Z18">
        <f t="shared" si="6"/>
        <v>9</v>
      </c>
      <c r="AA18">
        <v>50</v>
      </c>
      <c r="AB18">
        <v>50</v>
      </c>
      <c r="AC18">
        <v>50</v>
      </c>
      <c r="AD18">
        <v>57</v>
      </c>
      <c r="AE18">
        <v>45</v>
      </c>
      <c r="AF18">
        <v>45</v>
      </c>
      <c r="AG18">
        <v>56</v>
      </c>
      <c r="AH18">
        <v>44</v>
      </c>
      <c r="AI18">
        <v>52</v>
      </c>
      <c r="AJ18">
        <v>53</v>
      </c>
      <c r="AN18">
        <f t="shared" si="7"/>
        <v>9</v>
      </c>
      <c r="AO18">
        <f t="shared" si="0"/>
        <v>50.2</v>
      </c>
    </row>
    <row r="19" spans="1:41">
      <c r="A19">
        <f t="shared" si="5"/>
        <v>9.5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0</v>
      </c>
      <c r="Z19">
        <f t="shared" si="6"/>
        <v>9.5</v>
      </c>
      <c r="AA19">
        <v>62</v>
      </c>
      <c r="AB19">
        <v>60</v>
      </c>
      <c r="AC19">
        <v>59</v>
      </c>
      <c r="AD19">
        <v>66</v>
      </c>
      <c r="AE19">
        <v>58</v>
      </c>
      <c r="AF19">
        <v>57</v>
      </c>
      <c r="AG19">
        <v>64</v>
      </c>
      <c r="AH19">
        <v>54</v>
      </c>
      <c r="AI19">
        <v>54</v>
      </c>
      <c r="AJ19">
        <v>62</v>
      </c>
      <c r="AN19">
        <f t="shared" si="7"/>
        <v>9.5</v>
      </c>
      <c r="AO19">
        <f t="shared" si="0"/>
        <v>59.6</v>
      </c>
    </row>
    <row r="20" spans="1:41">
      <c r="A20">
        <f t="shared" si="5"/>
        <v>10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0</v>
      </c>
      <c r="Z20">
        <f t="shared" si="6"/>
        <v>10</v>
      </c>
      <c r="AA20">
        <v>69</v>
      </c>
      <c r="AB20">
        <v>68</v>
      </c>
      <c r="AC20">
        <v>62</v>
      </c>
      <c r="AD20">
        <v>71</v>
      </c>
      <c r="AE20">
        <v>62</v>
      </c>
      <c r="AF20">
        <v>66</v>
      </c>
      <c r="AG20">
        <v>82</v>
      </c>
      <c r="AH20">
        <v>56</v>
      </c>
      <c r="AI20">
        <v>57</v>
      </c>
      <c r="AJ20">
        <v>69</v>
      </c>
      <c r="AN20">
        <f t="shared" si="7"/>
        <v>10</v>
      </c>
      <c r="AO20">
        <f t="shared" si="0"/>
        <v>66.2</v>
      </c>
    </row>
    <row r="21" spans="1:41">
      <c r="A21">
        <f t="shared" si="5"/>
        <v>10.5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>
        <f t="shared" si="1"/>
        <v>0</v>
      </c>
      <c r="N21">
        <f t="shared" si="2"/>
        <v>0</v>
      </c>
      <c r="O21">
        <f t="shared" si="3"/>
        <v>0</v>
      </c>
      <c r="P21">
        <f t="shared" si="4"/>
        <v>0</v>
      </c>
      <c r="Z21">
        <f t="shared" si="6"/>
        <v>10.5</v>
      </c>
      <c r="AA21">
        <v>71</v>
      </c>
      <c r="AB21">
        <v>69</v>
      </c>
      <c r="AC21">
        <v>67</v>
      </c>
      <c r="AD21">
        <v>72</v>
      </c>
      <c r="AE21">
        <v>64</v>
      </c>
      <c r="AF21">
        <v>69</v>
      </c>
      <c r="AG21">
        <v>85</v>
      </c>
      <c r="AH21">
        <v>56</v>
      </c>
      <c r="AI21">
        <v>57</v>
      </c>
      <c r="AJ21">
        <v>73</v>
      </c>
      <c r="AN21">
        <f t="shared" si="7"/>
        <v>10.5</v>
      </c>
      <c r="AO21">
        <f t="shared" si="0"/>
        <v>68.3</v>
      </c>
    </row>
    <row r="22" spans="1:41">
      <c r="A22">
        <f t="shared" si="5"/>
        <v>11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>
        <f t="shared" si="1"/>
        <v>0</v>
      </c>
      <c r="N22">
        <f t="shared" si="2"/>
        <v>0</v>
      </c>
      <c r="O22">
        <f t="shared" si="3"/>
        <v>0</v>
      </c>
      <c r="P22">
        <f t="shared" si="4"/>
        <v>0</v>
      </c>
      <c r="Z22">
        <f t="shared" si="6"/>
        <v>11</v>
      </c>
      <c r="AA22">
        <v>72</v>
      </c>
      <c r="AB22">
        <v>69</v>
      </c>
      <c r="AC22">
        <v>68</v>
      </c>
      <c r="AD22">
        <v>72</v>
      </c>
      <c r="AE22">
        <v>64</v>
      </c>
      <c r="AF22">
        <v>70</v>
      </c>
      <c r="AG22">
        <v>85</v>
      </c>
      <c r="AH22">
        <v>57</v>
      </c>
      <c r="AI22">
        <v>57</v>
      </c>
      <c r="AJ22">
        <v>73</v>
      </c>
      <c r="AN22">
        <f t="shared" si="7"/>
        <v>11</v>
      </c>
      <c r="AO22">
        <f t="shared" si="0"/>
        <v>68.7</v>
      </c>
    </row>
    <row r="23" spans="1:41">
      <c r="A23">
        <f t="shared" si="5"/>
        <v>11.5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f t="shared" si="1"/>
        <v>0</v>
      </c>
      <c r="N23">
        <f t="shared" si="2"/>
        <v>0</v>
      </c>
      <c r="O23">
        <f t="shared" si="3"/>
        <v>0</v>
      </c>
      <c r="P23">
        <f t="shared" si="4"/>
        <v>0</v>
      </c>
      <c r="Z23">
        <f t="shared" si="6"/>
        <v>11.5</v>
      </c>
      <c r="AA23">
        <v>72</v>
      </c>
      <c r="AB23">
        <v>69</v>
      </c>
      <c r="AC23">
        <v>69</v>
      </c>
      <c r="AD23">
        <v>72</v>
      </c>
      <c r="AE23">
        <v>64</v>
      </c>
      <c r="AF23">
        <v>70</v>
      </c>
      <c r="AG23">
        <v>85</v>
      </c>
      <c r="AH23">
        <v>57</v>
      </c>
      <c r="AI23">
        <v>58</v>
      </c>
      <c r="AJ23">
        <v>74</v>
      </c>
      <c r="AN23">
        <f t="shared" si="7"/>
        <v>11.5</v>
      </c>
      <c r="AO23">
        <f t="shared" si="0"/>
        <v>69</v>
      </c>
    </row>
    <row r="24" spans="1:41">
      <c r="A24">
        <f t="shared" si="5"/>
        <v>12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f t="shared" si="1"/>
        <v>0</v>
      </c>
      <c r="N24">
        <f t="shared" si="2"/>
        <v>0</v>
      </c>
      <c r="O24">
        <f t="shared" si="3"/>
        <v>0</v>
      </c>
      <c r="P24">
        <f t="shared" si="4"/>
        <v>0</v>
      </c>
      <c r="Z24">
        <f t="shared" si="6"/>
        <v>12</v>
      </c>
      <c r="AA24">
        <v>72</v>
      </c>
      <c r="AB24">
        <v>69</v>
      </c>
      <c r="AC24">
        <v>69</v>
      </c>
      <c r="AD24">
        <v>73</v>
      </c>
      <c r="AE24">
        <v>64</v>
      </c>
      <c r="AF24">
        <v>71</v>
      </c>
      <c r="AG24">
        <v>85</v>
      </c>
      <c r="AH24">
        <v>57</v>
      </c>
      <c r="AI24">
        <v>58</v>
      </c>
      <c r="AJ24">
        <v>74</v>
      </c>
      <c r="AN24">
        <f t="shared" si="7"/>
        <v>12</v>
      </c>
      <c r="AO24">
        <f t="shared" si="0"/>
        <v>69.2</v>
      </c>
    </row>
    <row r="25" spans="1:41">
      <c r="A25">
        <f t="shared" si="5"/>
        <v>12.5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>
        <f t="shared" si="1"/>
        <v>0</v>
      </c>
      <c r="N25">
        <f t="shared" si="2"/>
        <v>0</v>
      </c>
      <c r="O25">
        <f t="shared" si="3"/>
        <v>0</v>
      </c>
      <c r="P25">
        <f t="shared" si="4"/>
        <v>0</v>
      </c>
      <c r="Z25">
        <f t="shared" si="6"/>
        <v>12.5</v>
      </c>
      <c r="AA25">
        <v>72</v>
      </c>
      <c r="AB25">
        <v>70</v>
      </c>
      <c r="AC25">
        <v>71</v>
      </c>
      <c r="AD25">
        <v>73</v>
      </c>
      <c r="AE25">
        <v>65</v>
      </c>
      <c r="AF25">
        <v>72</v>
      </c>
      <c r="AG25">
        <v>85</v>
      </c>
      <c r="AH25">
        <v>57</v>
      </c>
      <c r="AI25">
        <v>58</v>
      </c>
      <c r="AJ25">
        <v>74</v>
      </c>
      <c r="AN25">
        <f t="shared" si="7"/>
        <v>12.5</v>
      </c>
      <c r="AO25">
        <f t="shared" si="0"/>
        <v>69.7</v>
      </c>
    </row>
    <row r="26" spans="1:41">
      <c r="A26">
        <f t="shared" si="5"/>
        <v>13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f t="shared" si="1"/>
        <v>0.1</v>
      </c>
      <c r="N26">
        <f t="shared" si="2"/>
        <v>0.3</v>
      </c>
      <c r="O26">
        <f t="shared" si="3"/>
        <v>-0.5</v>
      </c>
      <c r="P26">
        <f t="shared" si="4"/>
        <v>0.7</v>
      </c>
      <c r="Z26">
        <f t="shared" si="6"/>
        <v>13</v>
      </c>
      <c r="AA26">
        <v>72</v>
      </c>
      <c r="AB26">
        <v>71</v>
      </c>
      <c r="AC26">
        <v>71</v>
      </c>
      <c r="AD26">
        <v>73</v>
      </c>
      <c r="AE26">
        <v>66</v>
      </c>
      <c r="AF26">
        <v>72</v>
      </c>
      <c r="AG26">
        <v>85</v>
      </c>
      <c r="AH26">
        <v>58</v>
      </c>
      <c r="AI26">
        <v>58</v>
      </c>
      <c r="AJ26">
        <v>74</v>
      </c>
      <c r="AN26">
        <f t="shared" si="7"/>
        <v>13</v>
      </c>
      <c r="AO26">
        <f t="shared" si="0"/>
        <v>70</v>
      </c>
    </row>
    <row r="27" spans="1:41">
      <c r="A27">
        <f t="shared" si="5"/>
        <v>13.5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f t="shared" si="1"/>
        <v>0</v>
      </c>
      <c r="N27">
        <f t="shared" si="2"/>
        <v>0</v>
      </c>
      <c r="O27">
        <f t="shared" si="3"/>
        <v>0</v>
      </c>
      <c r="P27">
        <f t="shared" si="4"/>
        <v>0</v>
      </c>
      <c r="Z27">
        <f t="shared" si="6"/>
        <v>13.5</v>
      </c>
      <c r="AA27">
        <v>72</v>
      </c>
      <c r="AB27">
        <v>71</v>
      </c>
      <c r="AC27">
        <v>72</v>
      </c>
      <c r="AD27">
        <v>73</v>
      </c>
      <c r="AE27">
        <v>67</v>
      </c>
      <c r="AF27">
        <v>72</v>
      </c>
      <c r="AG27">
        <v>85</v>
      </c>
      <c r="AH27">
        <v>58</v>
      </c>
      <c r="AI27">
        <v>58</v>
      </c>
      <c r="AJ27">
        <v>74</v>
      </c>
      <c r="AN27">
        <f t="shared" si="7"/>
        <v>13.5</v>
      </c>
      <c r="AO27">
        <f t="shared" si="0"/>
        <v>70.2</v>
      </c>
    </row>
    <row r="28" spans="1:41">
      <c r="A28">
        <f t="shared" si="5"/>
        <v>14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>
        <f t="shared" si="1"/>
        <v>0</v>
      </c>
      <c r="N28">
        <f t="shared" si="2"/>
        <v>0</v>
      </c>
      <c r="O28">
        <f t="shared" si="3"/>
        <v>0</v>
      </c>
      <c r="P28">
        <f t="shared" si="4"/>
        <v>0</v>
      </c>
      <c r="Z28">
        <f t="shared" si="6"/>
        <v>14</v>
      </c>
      <c r="AA28">
        <v>74</v>
      </c>
      <c r="AB28">
        <v>71</v>
      </c>
      <c r="AC28">
        <v>73</v>
      </c>
      <c r="AD28">
        <v>73</v>
      </c>
      <c r="AE28">
        <v>67</v>
      </c>
      <c r="AF28">
        <v>73</v>
      </c>
      <c r="AG28">
        <v>85</v>
      </c>
      <c r="AH28">
        <v>58</v>
      </c>
      <c r="AI28">
        <v>59</v>
      </c>
      <c r="AJ28">
        <v>74</v>
      </c>
      <c r="AN28">
        <f t="shared" si="7"/>
        <v>14</v>
      </c>
      <c r="AO28">
        <f t="shared" si="0"/>
        <v>70.7</v>
      </c>
    </row>
    <row r="29" spans="1:41">
      <c r="A29">
        <f t="shared" si="5"/>
        <v>14.5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>
        <f t="shared" si="1"/>
        <v>0</v>
      </c>
      <c r="N29">
        <f t="shared" si="2"/>
        <v>0</v>
      </c>
      <c r="O29">
        <f t="shared" si="3"/>
        <v>0</v>
      </c>
      <c r="P29">
        <f t="shared" si="4"/>
        <v>0</v>
      </c>
      <c r="Z29">
        <f t="shared" si="6"/>
        <v>14.5</v>
      </c>
      <c r="AA29">
        <v>74</v>
      </c>
      <c r="AB29">
        <v>71</v>
      </c>
      <c r="AC29">
        <v>75</v>
      </c>
      <c r="AD29">
        <v>73</v>
      </c>
      <c r="AE29">
        <v>68</v>
      </c>
      <c r="AF29">
        <v>73</v>
      </c>
      <c r="AG29">
        <v>85</v>
      </c>
      <c r="AH29">
        <v>58</v>
      </c>
      <c r="AI29">
        <v>60</v>
      </c>
      <c r="AJ29">
        <v>74</v>
      </c>
      <c r="AN29">
        <f t="shared" si="7"/>
        <v>14.5</v>
      </c>
      <c r="AO29">
        <f t="shared" si="0"/>
        <v>71.099999999999994</v>
      </c>
    </row>
    <row r="30" spans="1:41">
      <c r="A30">
        <f t="shared" si="5"/>
        <v>15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M30">
        <f t="shared" si="1"/>
        <v>0.2</v>
      </c>
      <c r="N30">
        <f t="shared" si="2"/>
        <v>0.4</v>
      </c>
      <c r="O30">
        <f t="shared" si="3"/>
        <v>-0.60000000000000009</v>
      </c>
      <c r="P30">
        <f t="shared" si="4"/>
        <v>1</v>
      </c>
      <c r="Z30">
        <f t="shared" si="6"/>
        <v>15</v>
      </c>
      <c r="AA30">
        <v>74</v>
      </c>
      <c r="AB30">
        <v>72</v>
      </c>
      <c r="AC30">
        <v>75</v>
      </c>
      <c r="AD30">
        <v>73</v>
      </c>
      <c r="AE30">
        <v>69</v>
      </c>
      <c r="AF30">
        <v>73</v>
      </c>
      <c r="AG30">
        <v>85</v>
      </c>
      <c r="AH30">
        <v>60</v>
      </c>
      <c r="AI30">
        <v>60</v>
      </c>
      <c r="AJ30">
        <v>74</v>
      </c>
      <c r="AN30">
        <f t="shared" si="7"/>
        <v>15</v>
      </c>
      <c r="AO30">
        <f t="shared" si="0"/>
        <v>71.5</v>
      </c>
    </row>
    <row r="31" spans="1:41">
      <c r="A31">
        <f t="shared" si="5"/>
        <v>15.5</v>
      </c>
      <c r="B31">
        <v>2</v>
      </c>
      <c r="C31">
        <v>0</v>
      </c>
      <c r="D31">
        <v>0</v>
      </c>
      <c r="E31">
        <v>0</v>
      </c>
      <c r="F31">
        <v>4</v>
      </c>
      <c r="G31">
        <v>1</v>
      </c>
      <c r="H31">
        <v>1</v>
      </c>
      <c r="I31">
        <v>0</v>
      </c>
      <c r="J31">
        <v>2</v>
      </c>
      <c r="K31">
        <v>2</v>
      </c>
      <c r="M31">
        <f t="shared" si="1"/>
        <v>1.2</v>
      </c>
      <c r="N31">
        <f t="shared" si="2"/>
        <v>1.2489995996796797</v>
      </c>
      <c r="O31">
        <f>M31-(2*N31)</f>
        <v>-1.2979991993593594</v>
      </c>
      <c r="P31">
        <f t="shared" si="4"/>
        <v>3.6979991993593595</v>
      </c>
      <c r="Z31">
        <f t="shared" si="6"/>
        <v>15.5</v>
      </c>
      <c r="AA31">
        <v>74</v>
      </c>
      <c r="AB31">
        <v>73</v>
      </c>
      <c r="AC31">
        <v>75</v>
      </c>
      <c r="AD31">
        <v>73</v>
      </c>
      <c r="AE31">
        <v>69</v>
      </c>
      <c r="AF31">
        <v>73</v>
      </c>
      <c r="AG31">
        <v>85</v>
      </c>
      <c r="AH31">
        <v>60</v>
      </c>
      <c r="AI31">
        <v>60</v>
      </c>
      <c r="AJ31">
        <v>76</v>
      </c>
      <c r="AN31">
        <f t="shared" si="7"/>
        <v>15.5</v>
      </c>
      <c r="AO31">
        <f t="shared" si="0"/>
        <v>71.8</v>
      </c>
    </row>
    <row r="32" spans="1:41">
      <c r="A32">
        <f t="shared" si="5"/>
        <v>16</v>
      </c>
      <c r="B32">
        <v>7</v>
      </c>
      <c r="C32">
        <v>2</v>
      </c>
      <c r="D32">
        <v>5</v>
      </c>
      <c r="E32">
        <v>3</v>
      </c>
      <c r="F32">
        <v>8</v>
      </c>
      <c r="G32">
        <v>2</v>
      </c>
      <c r="H32">
        <v>5</v>
      </c>
      <c r="I32">
        <v>2</v>
      </c>
      <c r="J32">
        <v>7</v>
      </c>
      <c r="K32">
        <v>5</v>
      </c>
      <c r="M32">
        <f t="shared" si="1"/>
        <v>4.5999999999999996</v>
      </c>
      <c r="N32">
        <f t="shared" si="2"/>
        <v>2.1540659228538015</v>
      </c>
      <c r="O32">
        <f t="shared" si="3"/>
        <v>0.29186815429239665</v>
      </c>
      <c r="P32">
        <f t="shared" si="4"/>
        <v>8.9081318457076026</v>
      </c>
      <c r="Z32">
        <f t="shared" si="6"/>
        <v>16</v>
      </c>
      <c r="AA32">
        <v>74</v>
      </c>
      <c r="AB32">
        <v>73</v>
      </c>
      <c r="AC32">
        <v>75</v>
      </c>
      <c r="AD32">
        <v>73</v>
      </c>
      <c r="AE32">
        <v>69</v>
      </c>
      <c r="AF32">
        <v>73</v>
      </c>
      <c r="AG32">
        <v>85</v>
      </c>
      <c r="AH32">
        <v>60</v>
      </c>
      <c r="AI32">
        <v>60</v>
      </c>
      <c r="AJ32">
        <v>76</v>
      </c>
      <c r="AN32">
        <f t="shared" si="7"/>
        <v>16</v>
      </c>
      <c r="AO32">
        <f t="shared" si="0"/>
        <v>71.8</v>
      </c>
    </row>
    <row r="33" spans="1:41">
      <c r="A33">
        <f t="shared" si="5"/>
        <v>16.5</v>
      </c>
      <c r="B33">
        <v>14</v>
      </c>
      <c r="C33">
        <v>4</v>
      </c>
      <c r="D33">
        <v>8</v>
      </c>
      <c r="E33">
        <v>7</v>
      </c>
      <c r="F33">
        <v>11</v>
      </c>
      <c r="G33">
        <v>7</v>
      </c>
      <c r="H33">
        <v>11</v>
      </c>
      <c r="I33">
        <v>5</v>
      </c>
      <c r="J33">
        <v>10</v>
      </c>
      <c r="K33">
        <v>9</v>
      </c>
      <c r="M33">
        <f t="shared" si="1"/>
        <v>8.6</v>
      </c>
      <c r="N33">
        <f t="shared" si="2"/>
        <v>2.8705400188814649</v>
      </c>
      <c r="O33">
        <f t="shared" si="3"/>
        <v>2.8589199622370698</v>
      </c>
      <c r="P33">
        <f t="shared" si="4"/>
        <v>14.341080037762929</v>
      </c>
      <c r="Z33">
        <f t="shared" si="6"/>
        <v>16.5</v>
      </c>
      <c r="AA33">
        <v>74</v>
      </c>
      <c r="AB33">
        <v>73</v>
      </c>
      <c r="AC33">
        <v>75</v>
      </c>
      <c r="AD33">
        <v>73</v>
      </c>
      <c r="AE33">
        <v>69</v>
      </c>
      <c r="AF33">
        <v>73</v>
      </c>
      <c r="AG33">
        <v>85</v>
      </c>
      <c r="AH33">
        <v>60</v>
      </c>
      <c r="AI33">
        <v>60</v>
      </c>
      <c r="AJ33">
        <v>76</v>
      </c>
      <c r="AN33">
        <f t="shared" si="7"/>
        <v>16.5</v>
      </c>
      <c r="AO33">
        <f t="shared" ref="AO33:AO60" si="8">AVERAGE(AA33:AJ33)</f>
        <v>71.8</v>
      </c>
    </row>
    <row r="34" spans="1:41">
      <c r="A34">
        <f t="shared" si="5"/>
        <v>17</v>
      </c>
      <c r="B34">
        <v>18</v>
      </c>
      <c r="C34">
        <v>10</v>
      </c>
      <c r="D34">
        <v>12</v>
      </c>
      <c r="E34">
        <v>7</v>
      </c>
      <c r="F34">
        <v>12</v>
      </c>
      <c r="G34">
        <v>11</v>
      </c>
      <c r="H34">
        <v>13</v>
      </c>
      <c r="I34">
        <v>12</v>
      </c>
      <c r="J34">
        <v>13</v>
      </c>
      <c r="K34">
        <v>14</v>
      </c>
      <c r="M34">
        <f t="shared" si="1"/>
        <v>12.2</v>
      </c>
      <c r="N34">
        <f t="shared" si="2"/>
        <v>2.6758176320519302</v>
      </c>
      <c r="O34">
        <f t="shared" si="3"/>
        <v>6.8483647358961388</v>
      </c>
      <c r="P34">
        <f t="shared" si="4"/>
        <v>17.551635264103858</v>
      </c>
      <c r="Z34">
        <f t="shared" si="6"/>
        <v>17</v>
      </c>
      <c r="AA34">
        <v>74</v>
      </c>
      <c r="AB34">
        <v>73</v>
      </c>
      <c r="AC34">
        <v>75</v>
      </c>
      <c r="AD34">
        <v>73</v>
      </c>
      <c r="AE34">
        <v>69</v>
      </c>
      <c r="AF34">
        <v>73</v>
      </c>
      <c r="AG34">
        <v>85</v>
      </c>
      <c r="AH34">
        <v>60</v>
      </c>
      <c r="AI34">
        <v>60</v>
      </c>
      <c r="AJ34">
        <v>76</v>
      </c>
      <c r="AN34">
        <f t="shared" si="7"/>
        <v>17</v>
      </c>
      <c r="AO34">
        <f t="shared" si="8"/>
        <v>71.8</v>
      </c>
    </row>
    <row r="35" spans="1:41">
      <c r="A35">
        <f t="shared" si="5"/>
        <v>17.5</v>
      </c>
      <c r="B35">
        <v>20</v>
      </c>
      <c r="C35">
        <v>15</v>
      </c>
      <c r="D35">
        <v>12</v>
      </c>
      <c r="E35">
        <v>8</v>
      </c>
      <c r="F35">
        <v>14</v>
      </c>
      <c r="G35">
        <v>13</v>
      </c>
      <c r="H35">
        <v>14</v>
      </c>
      <c r="I35">
        <v>14</v>
      </c>
      <c r="J35">
        <v>14</v>
      </c>
      <c r="K35">
        <v>15</v>
      </c>
      <c r="M35">
        <f t="shared" si="1"/>
        <v>13.9</v>
      </c>
      <c r="N35">
        <f t="shared" si="2"/>
        <v>2.8089143810376278</v>
      </c>
      <c r="O35">
        <f t="shared" si="3"/>
        <v>8.2821712379247447</v>
      </c>
      <c r="P35">
        <f t="shared" si="4"/>
        <v>19.517828762075254</v>
      </c>
      <c r="Z35">
        <f t="shared" si="6"/>
        <v>17.5</v>
      </c>
      <c r="AA35">
        <v>74</v>
      </c>
      <c r="AB35">
        <v>73</v>
      </c>
      <c r="AC35">
        <v>75</v>
      </c>
      <c r="AD35">
        <v>73</v>
      </c>
      <c r="AE35">
        <v>69</v>
      </c>
      <c r="AF35">
        <v>73</v>
      </c>
      <c r="AG35">
        <v>85</v>
      </c>
      <c r="AH35">
        <v>60</v>
      </c>
      <c r="AI35">
        <v>60</v>
      </c>
      <c r="AJ35">
        <v>76</v>
      </c>
      <c r="AN35">
        <f t="shared" si="7"/>
        <v>17.5</v>
      </c>
      <c r="AO35">
        <f t="shared" si="8"/>
        <v>71.8</v>
      </c>
    </row>
    <row r="36" spans="1:41">
      <c r="A36">
        <f t="shared" si="5"/>
        <v>18</v>
      </c>
      <c r="B36">
        <v>20</v>
      </c>
      <c r="C36">
        <v>17</v>
      </c>
      <c r="D36">
        <v>13</v>
      </c>
      <c r="E36">
        <v>10</v>
      </c>
      <c r="F36">
        <v>14</v>
      </c>
      <c r="G36">
        <v>14</v>
      </c>
      <c r="H36">
        <v>14</v>
      </c>
      <c r="I36">
        <v>20</v>
      </c>
      <c r="J36">
        <v>16</v>
      </c>
      <c r="K36">
        <v>18</v>
      </c>
      <c r="M36">
        <f t="shared" si="1"/>
        <v>15.6</v>
      </c>
      <c r="N36">
        <f t="shared" si="2"/>
        <v>3.0397368307141326</v>
      </c>
      <c r="O36">
        <f t="shared" si="3"/>
        <v>9.5205263385717345</v>
      </c>
      <c r="P36">
        <f t="shared" si="4"/>
        <v>21.679473661428265</v>
      </c>
      <c r="Z36">
        <f t="shared" si="6"/>
        <v>18</v>
      </c>
      <c r="AA36">
        <v>74</v>
      </c>
      <c r="AB36">
        <v>73</v>
      </c>
      <c r="AC36">
        <v>75</v>
      </c>
      <c r="AD36">
        <v>73</v>
      </c>
      <c r="AE36">
        <v>69</v>
      </c>
      <c r="AF36">
        <v>73</v>
      </c>
      <c r="AG36">
        <v>85</v>
      </c>
      <c r="AH36">
        <v>60</v>
      </c>
      <c r="AI36">
        <v>60</v>
      </c>
      <c r="AJ36">
        <v>76</v>
      </c>
      <c r="AN36">
        <f t="shared" si="7"/>
        <v>18</v>
      </c>
      <c r="AO36">
        <f t="shared" si="8"/>
        <v>71.8</v>
      </c>
    </row>
    <row r="37" spans="1:41">
      <c r="A37">
        <f t="shared" si="5"/>
        <v>18.5</v>
      </c>
      <c r="B37">
        <v>20</v>
      </c>
      <c r="C37">
        <v>20</v>
      </c>
      <c r="D37">
        <v>16</v>
      </c>
      <c r="E37">
        <v>11</v>
      </c>
      <c r="F37">
        <v>15</v>
      </c>
      <c r="G37">
        <v>14</v>
      </c>
      <c r="H37">
        <v>14</v>
      </c>
      <c r="I37">
        <v>21</v>
      </c>
      <c r="J37">
        <v>19</v>
      </c>
      <c r="K37">
        <v>19</v>
      </c>
      <c r="M37">
        <f t="shared" si="1"/>
        <v>16.899999999999999</v>
      </c>
      <c r="N37">
        <f t="shared" si="2"/>
        <v>3.1764760348537182</v>
      </c>
      <c r="O37">
        <f t="shared" si="3"/>
        <v>10.547047930292562</v>
      </c>
      <c r="P37">
        <f t="shared" si="4"/>
        <v>23.252952069707433</v>
      </c>
      <c r="Z37">
        <f t="shared" si="6"/>
        <v>18.5</v>
      </c>
      <c r="AA37">
        <v>74</v>
      </c>
      <c r="AB37">
        <v>73</v>
      </c>
      <c r="AC37">
        <v>75</v>
      </c>
      <c r="AD37">
        <v>73</v>
      </c>
      <c r="AE37">
        <v>69</v>
      </c>
      <c r="AF37">
        <v>73</v>
      </c>
      <c r="AG37">
        <v>85</v>
      </c>
      <c r="AH37">
        <v>60</v>
      </c>
      <c r="AI37">
        <v>60</v>
      </c>
      <c r="AJ37">
        <v>76</v>
      </c>
      <c r="AN37">
        <f t="shared" si="7"/>
        <v>18.5</v>
      </c>
      <c r="AO37">
        <f t="shared" si="8"/>
        <v>71.8</v>
      </c>
    </row>
    <row r="38" spans="1:41">
      <c r="A38">
        <f t="shared" si="5"/>
        <v>19</v>
      </c>
      <c r="B38">
        <v>20</v>
      </c>
      <c r="C38">
        <v>21</v>
      </c>
      <c r="D38">
        <v>17</v>
      </c>
      <c r="E38">
        <v>11</v>
      </c>
      <c r="F38">
        <v>17</v>
      </c>
      <c r="G38">
        <v>14</v>
      </c>
      <c r="H38">
        <v>14</v>
      </c>
      <c r="I38">
        <v>21</v>
      </c>
      <c r="J38">
        <v>19</v>
      </c>
      <c r="K38">
        <v>20</v>
      </c>
      <c r="M38">
        <f t="shared" si="1"/>
        <v>17.399999999999999</v>
      </c>
      <c r="N38">
        <f t="shared" si="2"/>
        <v>3.2619012860600183</v>
      </c>
      <c r="O38">
        <f t="shared" si="3"/>
        <v>10.876197427879962</v>
      </c>
      <c r="P38">
        <f t="shared" si="4"/>
        <v>23.923802572120035</v>
      </c>
      <c r="Z38">
        <f t="shared" si="6"/>
        <v>19</v>
      </c>
      <c r="AA38">
        <v>74</v>
      </c>
      <c r="AB38">
        <v>73</v>
      </c>
      <c r="AC38">
        <v>75</v>
      </c>
      <c r="AD38">
        <v>73</v>
      </c>
      <c r="AE38">
        <v>69</v>
      </c>
      <c r="AF38">
        <v>73</v>
      </c>
      <c r="AG38">
        <v>85</v>
      </c>
      <c r="AH38">
        <v>60</v>
      </c>
      <c r="AI38">
        <v>60</v>
      </c>
      <c r="AJ38">
        <v>76</v>
      </c>
      <c r="AN38">
        <f t="shared" si="7"/>
        <v>19</v>
      </c>
      <c r="AO38">
        <f t="shared" si="8"/>
        <v>71.8</v>
      </c>
    </row>
    <row r="39" spans="1:41">
      <c r="A39">
        <f t="shared" si="5"/>
        <v>19.5</v>
      </c>
      <c r="B39">
        <v>22</v>
      </c>
      <c r="C39">
        <v>21</v>
      </c>
      <c r="D39">
        <v>17</v>
      </c>
      <c r="E39">
        <v>11</v>
      </c>
      <c r="F39">
        <v>19</v>
      </c>
      <c r="G39">
        <v>14</v>
      </c>
      <c r="H39">
        <v>15</v>
      </c>
      <c r="I39">
        <v>21</v>
      </c>
      <c r="J39">
        <v>20</v>
      </c>
      <c r="K39">
        <v>21</v>
      </c>
      <c r="M39">
        <f t="shared" si="1"/>
        <v>18.100000000000001</v>
      </c>
      <c r="N39">
        <f t="shared" si="2"/>
        <v>3.5057096285916205</v>
      </c>
      <c r="O39">
        <f t="shared" si="3"/>
        <v>11.08858074281676</v>
      </c>
      <c r="P39">
        <f t="shared" si="4"/>
        <v>25.111419257183243</v>
      </c>
      <c r="Z39">
        <f t="shared" si="6"/>
        <v>19.5</v>
      </c>
      <c r="AA39">
        <v>74</v>
      </c>
      <c r="AB39">
        <v>73</v>
      </c>
      <c r="AC39">
        <v>75</v>
      </c>
      <c r="AD39">
        <v>73</v>
      </c>
      <c r="AE39">
        <v>69</v>
      </c>
      <c r="AF39">
        <v>73</v>
      </c>
      <c r="AG39">
        <v>85</v>
      </c>
      <c r="AH39">
        <v>60</v>
      </c>
      <c r="AI39">
        <v>60</v>
      </c>
      <c r="AJ39">
        <v>76</v>
      </c>
      <c r="AN39">
        <f t="shared" si="7"/>
        <v>19.5</v>
      </c>
      <c r="AO39">
        <f t="shared" si="8"/>
        <v>71.8</v>
      </c>
    </row>
    <row r="40" spans="1:41">
      <c r="A40">
        <f t="shared" si="5"/>
        <v>20</v>
      </c>
      <c r="B40">
        <v>22</v>
      </c>
      <c r="C40">
        <v>21</v>
      </c>
      <c r="D40">
        <v>17</v>
      </c>
      <c r="E40">
        <v>11</v>
      </c>
      <c r="F40">
        <v>19</v>
      </c>
      <c r="G40">
        <v>14</v>
      </c>
      <c r="H40">
        <v>18</v>
      </c>
      <c r="I40">
        <v>21</v>
      </c>
      <c r="J40">
        <v>20</v>
      </c>
      <c r="K40">
        <v>21</v>
      </c>
      <c r="M40">
        <f t="shared" si="1"/>
        <v>18.399999999999999</v>
      </c>
      <c r="N40">
        <f t="shared" si="2"/>
        <v>3.3526109228480419</v>
      </c>
      <c r="O40">
        <f t="shared" si="3"/>
        <v>11.694778154303915</v>
      </c>
      <c r="P40">
        <f t="shared" si="4"/>
        <v>25.105221845696082</v>
      </c>
      <c r="Z40">
        <f t="shared" si="6"/>
        <v>20</v>
      </c>
      <c r="AA40">
        <v>74</v>
      </c>
      <c r="AB40">
        <v>73</v>
      </c>
      <c r="AC40">
        <v>75</v>
      </c>
      <c r="AD40">
        <v>73</v>
      </c>
      <c r="AE40">
        <v>69</v>
      </c>
      <c r="AF40">
        <v>73</v>
      </c>
      <c r="AG40">
        <v>85</v>
      </c>
      <c r="AH40">
        <v>60</v>
      </c>
      <c r="AI40">
        <v>60</v>
      </c>
      <c r="AJ40">
        <v>76</v>
      </c>
      <c r="AN40">
        <f t="shared" si="7"/>
        <v>20</v>
      </c>
      <c r="AO40">
        <f t="shared" si="8"/>
        <v>71.8</v>
      </c>
    </row>
    <row r="41" spans="1:41">
      <c r="A41">
        <f t="shared" si="5"/>
        <v>20.5</v>
      </c>
      <c r="B41">
        <v>22</v>
      </c>
      <c r="C41">
        <v>21</v>
      </c>
      <c r="D41">
        <v>17</v>
      </c>
      <c r="E41">
        <v>11</v>
      </c>
      <c r="F41">
        <v>19</v>
      </c>
      <c r="G41">
        <v>14</v>
      </c>
      <c r="H41">
        <v>20</v>
      </c>
      <c r="I41">
        <v>22</v>
      </c>
      <c r="J41">
        <v>20</v>
      </c>
      <c r="K41">
        <v>22</v>
      </c>
      <c r="M41">
        <f t="shared" si="1"/>
        <v>18.8</v>
      </c>
      <c r="N41">
        <f t="shared" si="2"/>
        <v>3.54400902933387</v>
      </c>
      <c r="O41">
        <f t="shared" si="3"/>
        <v>11.711981941332262</v>
      </c>
      <c r="P41">
        <f t="shared" si="4"/>
        <v>25.88801805866774</v>
      </c>
      <c r="Z41">
        <f t="shared" si="6"/>
        <v>20.5</v>
      </c>
      <c r="AA41">
        <v>74</v>
      </c>
      <c r="AB41">
        <v>73</v>
      </c>
      <c r="AC41">
        <v>75</v>
      </c>
      <c r="AD41">
        <v>73</v>
      </c>
      <c r="AE41">
        <v>69</v>
      </c>
      <c r="AF41">
        <v>73</v>
      </c>
      <c r="AG41">
        <v>85</v>
      </c>
      <c r="AH41">
        <v>60</v>
      </c>
      <c r="AI41">
        <v>60</v>
      </c>
      <c r="AJ41">
        <v>76</v>
      </c>
      <c r="AN41">
        <f t="shared" si="7"/>
        <v>20.5</v>
      </c>
      <c r="AO41">
        <f t="shared" si="8"/>
        <v>71.8</v>
      </c>
    </row>
    <row r="42" spans="1:41">
      <c r="A42">
        <f t="shared" si="5"/>
        <v>21</v>
      </c>
      <c r="B42">
        <v>22</v>
      </c>
      <c r="C42">
        <v>21</v>
      </c>
      <c r="D42">
        <v>17</v>
      </c>
      <c r="E42">
        <v>11</v>
      </c>
      <c r="F42">
        <v>19</v>
      </c>
      <c r="G42">
        <v>14</v>
      </c>
      <c r="H42">
        <v>20</v>
      </c>
      <c r="I42">
        <v>22</v>
      </c>
      <c r="J42">
        <v>20</v>
      </c>
      <c r="K42">
        <v>22</v>
      </c>
      <c r="M42">
        <f t="shared" si="1"/>
        <v>18.8</v>
      </c>
      <c r="N42">
        <f t="shared" si="2"/>
        <v>3.54400902933387</v>
      </c>
      <c r="O42">
        <f t="shared" si="3"/>
        <v>11.711981941332262</v>
      </c>
      <c r="P42">
        <f t="shared" si="4"/>
        <v>25.88801805866774</v>
      </c>
      <c r="Z42">
        <f t="shared" si="6"/>
        <v>21</v>
      </c>
      <c r="AA42">
        <v>74</v>
      </c>
      <c r="AB42">
        <v>73</v>
      </c>
      <c r="AC42">
        <v>75</v>
      </c>
      <c r="AD42">
        <v>73</v>
      </c>
      <c r="AE42">
        <v>69</v>
      </c>
      <c r="AF42">
        <v>73</v>
      </c>
      <c r="AG42">
        <v>85</v>
      </c>
      <c r="AH42">
        <v>60</v>
      </c>
      <c r="AI42">
        <v>60</v>
      </c>
      <c r="AJ42">
        <v>76</v>
      </c>
      <c r="AN42">
        <f t="shared" si="7"/>
        <v>21</v>
      </c>
      <c r="AO42">
        <f t="shared" si="8"/>
        <v>71.8</v>
      </c>
    </row>
    <row r="43" spans="1:41">
      <c r="A43">
        <f t="shared" si="5"/>
        <v>21.5</v>
      </c>
      <c r="B43">
        <v>22</v>
      </c>
      <c r="C43">
        <v>22</v>
      </c>
      <c r="D43">
        <v>18</v>
      </c>
      <c r="E43">
        <v>11</v>
      </c>
      <c r="F43">
        <v>19</v>
      </c>
      <c r="G43">
        <v>14</v>
      </c>
      <c r="H43">
        <v>20</v>
      </c>
      <c r="I43">
        <v>23</v>
      </c>
      <c r="J43">
        <v>20</v>
      </c>
      <c r="K43">
        <v>23</v>
      </c>
      <c r="M43">
        <f t="shared" si="1"/>
        <v>19.2</v>
      </c>
      <c r="N43">
        <f t="shared" si="2"/>
        <v>3.7629775444453557</v>
      </c>
      <c r="O43">
        <f t="shared" si="3"/>
        <v>11.674044911109288</v>
      </c>
      <c r="P43">
        <f t="shared" si="4"/>
        <v>26.725955088890711</v>
      </c>
      <c r="Z43">
        <f t="shared" si="6"/>
        <v>21.5</v>
      </c>
      <c r="AA43">
        <v>74</v>
      </c>
      <c r="AB43">
        <v>73</v>
      </c>
      <c r="AC43">
        <v>75</v>
      </c>
      <c r="AD43">
        <v>73</v>
      </c>
      <c r="AE43">
        <v>69</v>
      </c>
      <c r="AF43">
        <v>73</v>
      </c>
      <c r="AG43">
        <v>85</v>
      </c>
      <c r="AH43">
        <v>60</v>
      </c>
      <c r="AI43">
        <v>60</v>
      </c>
      <c r="AJ43">
        <v>76</v>
      </c>
      <c r="AN43">
        <f t="shared" si="7"/>
        <v>21.5</v>
      </c>
      <c r="AO43">
        <f t="shared" si="8"/>
        <v>71.8</v>
      </c>
    </row>
    <row r="44" spans="1:41">
      <c r="A44">
        <f t="shared" si="5"/>
        <v>22</v>
      </c>
      <c r="B44">
        <v>22</v>
      </c>
      <c r="C44">
        <v>22</v>
      </c>
      <c r="D44">
        <v>18</v>
      </c>
      <c r="E44">
        <v>12</v>
      </c>
      <c r="F44">
        <v>19</v>
      </c>
      <c r="G44">
        <v>14</v>
      </c>
      <c r="H44">
        <v>20</v>
      </c>
      <c r="I44">
        <v>23</v>
      </c>
      <c r="J44">
        <v>22</v>
      </c>
      <c r="K44">
        <v>24</v>
      </c>
      <c r="M44">
        <f t="shared" si="1"/>
        <v>19.600000000000001</v>
      </c>
      <c r="N44">
        <f t="shared" si="2"/>
        <v>3.746998799039039</v>
      </c>
      <c r="O44">
        <f t="shared" si="3"/>
        <v>12.106002401921923</v>
      </c>
      <c r="P44">
        <f t="shared" si="4"/>
        <v>27.093997598078079</v>
      </c>
      <c r="Z44">
        <f t="shared" si="6"/>
        <v>22</v>
      </c>
      <c r="AA44">
        <v>74</v>
      </c>
      <c r="AB44">
        <v>73</v>
      </c>
      <c r="AC44">
        <v>75</v>
      </c>
      <c r="AD44">
        <v>73</v>
      </c>
      <c r="AE44">
        <v>69</v>
      </c>
      <c r="AF44">
        <v>73</v>
      </c>
      <c r="AG44">
        <v>85</v>
      </c>
      <c r="AH44">
        <v>60</v>
      </c>
      <c r="AI44">
        <v>60</v>
      </c>
      <c r="AJ44">
        <v>76</v>
      </c>
      <c r="AN44">
        <f t="shared" si="7"/>
        <v>22</v>
      </c>
      <c r="AO44">
        <f t="shared" si="8"/>
        <v>71.8</v>
      </c>
    </row>
    <row r="45" spans="1:41">
      <c r="A45">
        <f t="shared" si="5"/>
        <v>22.5</v>
      </c>
      <c r="B45">
        <v>24</v>
      </c>
      <c r="C45">
        <v>22</v>
      </c>
      <c r="D45">
        <v>18</v>
      </c>
      <c r="E45">
        <v>13</v>
      </c>
      <c r="F45">
        <v>19</v>
      </c>
      <c r="G45">
        <v>16</v>
      </c>
      <c r="H45">
        <v>21</v>
      </c>
      <c r="I45">
        <v>23</v>
      </c>
      <c r="J45">
        <v>22</v>
      </c>
      <c r="K45">
        <v>24</v>
      </c>
      <c r="M45">
        <f t="shared" si="1"/>
        <v>20.2</v>
      </c>
      <c r="N45">
        <f t="shared" si="2"/>
        <v>3.4583232931581165</v>
      </c>
      <c r="O45">
        <f t="shared" si="3"/>
        <v>13.283353413683766</v>
      </c>
      <c r="P45">
        <f t="shared" si="4"/>
        <v>27.116646586316232</v>
      </c>
      <c r="Z45">
        <f t="shared" si="6"/>
        <v>22.5</v>
      </c>
      <c r="AA45">
        <v>74</v>
      </c>
      <c r="AB45">
        <v>73</v>
      </c>
      <c r="AC45">
        <v>75</v>
      </c>
      <c r="AD45">
        <v>73</v>
      </c>
      <c r="AE45">
        <v>69</v>
      </c>
      <c r="AF45">
        <v>73</v>
      </c>
      <c r="AG45">
        <v>85</v>
      </c>
      <c r="AH45">
        <v>60</v>
      </c>
      <c r="AI45">
        <v>60</v>
      </c>
      <c r="AJ45">
        <v>76</v>
      </c>
      <c r="AN45">
        <f t="shared" si="7"/>
        <v>22.5</v>
      </c>
      <c r="AO45">
        <f t="shared" si="8"/>
        <v>71.8</v>
      </c>
    </row>
    <row r="46" spans="1:41">
      <c r="A46">
        <f t="shared" si="5"/>
        <v>23</v>
      </c>
      <c r="B46">
        <v>24</v>
      </c>
      <c r="C46">
        <v>22</v>
      </c>
      <c r="D46">
        <v>20</v>
      </c>
      <c r="E46">
        <v>13</v>
      </c>
      <c r="F46">
        <v>19</v>
      </c>
      <c r="G46">
        <v>17</v>
      </c>
      <c r="H46">
        <v>22</v>
      </c>
      <c r="I46">
        <v>23</v>
      </c>
      <c r="J46">
        <v>22</v>
      </c>
      <c r="K46">
        <v>24</v>
      </c>
      <c r="M46">
        <f t="shared" si="1"/>
        <v>20.6</v>
      </c>
      <c r="N46">
        <f t="shared" si="2"/>
        <v>3.2924155266308657</v>
      </c>
      <c r="O46">
        <f t="shared" si="3"/>
        <v>14.015168946738271</v>
      </c>
      <c r="P46">
        <f t="shared" si="4"/>
        <v>27.184831053261732</v>
      </c>
      <c r="Z46">
        <f t="shared" si="6"/>
        <v>23</v>
      </c>
      <c r="AA46">
        <v>74</v>
      </c>
      <c r="AB46">
        <v>73</v>
      </c>
      <c r="AC46">
        <v>75</v>
      </c>
      <c r="AD46">
        <v>73</v>
      </c>
      <c r="AE46">
        <v>69</v>
      </c>
      <c r="AF46">
        <v>73</v>
      </c>
      <c r="AG46">
        <v>85</v>
      </c>
      <c r="AH46">
        <v>60</v>
      </c>
      <c r="AI46">
        <v>60</v>
      </c>
      <c r="AJ46">
        <v>76</v>
      </c>
      <c r="AN46">
        <f t="shared" si="7"/>
        <v>23</v>
      </c>
      <c r="AO46">
        <f t="shared" si="8"/>
        <v>71.8</v>
      </c>
    </row>
    <row r="47" spans="1:41">
      <c r="A47">
        <f t="shared" si="5"/>
        <v>23.5</v>
      </c>
      <c r="B47">
        <v>24</v>
      </c>
      <c r="C47">
        <v>22</v>
      </c>
      <c r="D47">
        <v>20</v>
      </c>
      <c r="E47">
        <v>14</v>
      </c>
      <c r="F47">
        <v>19</v>
      </c>
      <c r="G47">
        <v>19</v>
      </c>
      <c r="H47">
        <v>23</v>
      </c>
      <c r="I47">
        <v>24</v>
      </c>
      <c r="J47">
        <v>22</v>
      </c>
      <c r="K47">
        <v>27</v>
      </c>
      <c r="M47">
        <f t="shared" si="1"/>
        <v>21.4</v>
      </c>
      <c r="N47">
        <f t="shared" si="2"/>
        <v>3.4117444218463961</v>
      </c>
      <c r="O47">
        <f t="shared" si="3"/>
        <v>14.576511156307205</v>
      </c>
      <c r="P47">
        <f t="shared" si="4"/>
        <v>28.223488843692792</v>
      </c>
      <c r="Z47">
        <f t="shared" si="6"/>
        <v>23.5</v>
      </c>
      <c r="AA47">
        <v>74</v>
      </c>
      <c r="AB47">
        <v>73</v>
      </c>
      <c r="AC47">
        <v>75</v>
      </c>
      <c r="AD47">
        <v>73</v>
      </c>
      <c r="AE47">
        <v>69</v>
      </c>
      <c r="AF47">
        <v>73</v>
      </c>
      <c r="AG47">
        <v>85</v>
      </c>
      <c r="AH47">
        <v>60</v>
      </c>
      <c r="AI47">
        <v>60</v>
      </c>
      <c r="AJ47">
        <v>76</v>
      </c>
      <c r="AN47">
        <f t="shared" si="7"/>
        <v>23.5</v>
      </c>
      <c r="AO47">
        <f t="shared" si="8"/>
        <v>71.8</v>
      </c>
    </row>
    <row r="48" spans="1:41">
      <c r="A48">
        <f t="shared" si="5"/>
        <v>24</v>
      </c>
      <c r="B48">
        <v>25</v>
      </c>
      <c r="C48">
        <v>23</v>
      </c>
      <c r="D48">
        <v>20</v>
      </c>
      <c r="E48">
        <v>15</v>
      </c>
      <c r="F48">
        <v>19</v>
      </c>
      <c r="G48">
        <v>19</v>
      </c>
      <c r="H48">
        <v>25</v>
      </c>
      <c r="I48">
        <v>24</v>
      </c>
      <c r="J48">
        <v>22</v>
      </c>
      <c r="K48">
        <v>29</v>
      </c>
      <c r="M48">
        <f t="shared" si="1"/>
        <v>22.1</v>
      </c>
      <c r="N48">
        <f t="shared" si="2"/>
        <v>3.7802116342871597</v>
      </c>
      <c r="O48">
        <f t="shared" si="3"/>
        <v>14.539576731425683</v>
      </c>
      <c r="P48">
        <f t="shared" si="4"/>
        <v>29.66042326857432</v>
      </c>
      <c r="Z48">
        <f t="shared" si="6"/>
        <v>24</v>
      </c>
      <c r="AA48">
        <v>74</v>
      </c>
      <c r="AB48">
        <v>73</v>
      </c>
      <c r="AC48">
        <v>75</v>
      </c>
      <c r="AD48">
        <v>73</v>
      </c>
      <c r="AE48">
        <v>69</v>
      </c>
      <c r="AF48">
        <v>73</v>
      </c>
      <c r="AG48">
        <v>85</v>
      </c>
      <c r="AH48">
        <v>60</v>
      </c>
      <c r="AI48">
        <v>60</v>
      </c>
      <c r="AJ48">
        <v>76</v>
      </c>
      <c r="AN48">
        <f t="shared" si="7"/>
        <v>24</v>
      </c>
      <c r="AO48">
        <f t="shared" si="8"/>
        <v>71.8</v>
      </c>
    </row>
    <row r="49" spans="1:41">
      <c r="A49">
        <f t="shared" si="5"/>
        <v>24.5</v>
      </c>
      <c r="B49">
        <v>25</v>
      </c>
      <c r="C49">
        <v>23</v>
      </c>
      <c r="D49">
        <v>20</v>
      </c>
      <c r="E49">
        <v>15</v>
      </c>
      <c r="F49">
        <v>19</v>
      </c>
      <c r="G49">
        <v>19</v>
      </c>
      <c r="H49">
        <v>25</v>
      </c>
      <c r="I49">
        <v>24</v>
      </c>
      <c r="J49">
        <v>22</v>
      </c>
      <c r="K49">
        <v>29</v>
      </c>
      <c r="M49">
        <f t="shared" si="1"/>
        <v>22.1</v>
      </c>
      <c r="N49">
        <f t="shared" si="2"/>
        <v>3.7802116342871597</v>
      </c>
      <c r="O49">
        <f t="shared" si="3"/>
        <v>14.539576731425683</v>
      </c>
      <c r="P49">
        <f t="shared" si="4"/>
        <v>29.66042326857432</v>
      </c>
      <c r="Z49">
        <f t="shared" si="6"/>
        <v>24.5</v>
      </c>
      <c r="AA49">
        <v>74</v>
      </c>
      <c r="AB49">
        <v>73</v>
      </c>
      <c r="AC49">
        <v>75</v>
      </c>
      <c r="AD49">
        <v>73</v>
      </c>
      <c r="AE49">
        <v>69</v>
      </c>
      <c r="AF49">
        <v>73</v>
      </c>
      <c r="AG49">
        <v>85</v>
      </c>
      <c r="AH49">
        <v>60</v>
      </c>
      <c r="AI49">
        <v>60</v>
      </c>
      <c r="AJ49">
        <v>76</v>
      </c>
      <c r="AN49">
        <f t="shared" si="7"/>
        <v>24.5</v>
      </c>
      <c r="AO49">
        <f t="shared" si="8"/>
        <v>71.8</v>
      </c>
    </row>
    <row r="50" spans="1:41">
      <c r="A50">
        <f t="shared" si="5"/>
        <v>25</v>
      </c>
      <c r="B50">
        <v>26</v>
      </c>
      <c r="C50">
        <v>23</v>
      </c>
      <c r="D50">
        <v>20</v>
      </c>
      <c r="E50">
        <v>15</v>
      </c>
      <c r="F50">
        <v>19</v>
      </c>
      <c r="G50">
        <v>19</v>
      </c>
      <c r="H50">
        <v>25</v>
      </c>
      <c r="I50">
        <v>24</v>
      </c>
      <c r="J50">
        <v>22</v>
      </c>
      <c r="K50">
        <v>29</v>
      </c>
      <c r="M50">
        <f t="shared" si="1"/>
        <v>22.2</v>
      </c>
      <c r="N50">
        <f t="shared" si="2"/>
        <v>3.8678159211627432</v>
      </c>
      <c r="O50">
        <f t="shared" si="3"/>
        <v>14.464368157674514</v>
      </c>
      <c r="P50">
        <f t="shared" si="4"/>
        <v>29.935631842325485</v>
      </c>
      <c r="Z50">
        <f t="shared" si="6"/>
        <v>25</v>
      </c>
      <c r="AA50">
        <v>74</v>
      </c>
      <c r="AB50">
        <v>73</v>
      </c>
      <c r="AC50">
        <v>75</v>
      </c>
      <c r="AD50">
        <v>73</v>
      </c>
      <c r="AE50">
        <v>69</v>
      </c>
      <c r="AF50">
        <v>73</v>
      </c>
      <c r="AG50">
        <v>85</v>
      </c>
      <c r="AH50">
        <v>60</v>
      </c>
      <c r="AI50">
        <v>60</v>
      </c>
      <c r="AJ50">
        <v>76</v>
      </c>
      <c r="AN50">
        <f t="shared" si="7"/>
        <v>25</v>
      </c>
      <c r="AO50">
        <f t="shared" si="8"/>
        <v>71.8</v>
      </c>
    </row>
    <row r="51" spans="1:41">
      <c r="A51">
        <f t="shared" si="5"/>
        <v>25.5</v>
      </c>
      <c r="B51">
        <v>26</v>
      </c>
      <c r="C51">
        <v>23</v>
      </c>
      <c r="D51">
        <v>20</v>
      </c>
      <c r="E51">
        <v>15</v>
      </c>
      <c r="F51">
        <v>19</v>
      </c>
      <c r="G51">
        <v>19</v>
      </c>
      <c r="H51">
        <v>26</v>
      </c>
      <c r="I51">
        <v>26</v>
      </c>
      <c r="J51">
        <v>23</v>
      </c>
      <c r="K51">
        <v>29</v>
      </c>
      <c r="M51">
        <f t="shared" si="1"/>
        <v>22.6</v>
      </c>
      <c r="N51">
        <f t="shared" si="2"/>
        <v>4.0792156108742281</v>
      </c>
      <c r="O51">
        <f t="shared" si="3"/>
        <v>14.441568778251545</v>
      </c>
      <c r="P51">
        <f t="shared" si="4"/>
        <v>30.758431221748459</v>
      </c>
      <c r="Z51">
        <f t="shared" si="6"/>
        <v>25.5</v>
      </c>
      <c r="AA51">
        <v>74</v>
      </c>
      <c r="AB51">
        <v>73</v>
      </c>
      <c r="AC51">
        <v>75</v>
      </c>
      <c r="AD51">
        <v>73</v>
      </c>
      <c r="AE51">
        <v>69</v>
      </c>
      <c r="AF51">
        <v>73</v>
      </c>
      <c r="AG51">
        <v>85</v>
      </c>
      <c r="AH51">
        <v>60</v>
      </c>
      <c r="AI51">
        <v>60</v>
      </c>
      <c r="AJ51">
        <v>76</v>
      </c>
      <c r="AN51">
        <f t="shared" si="7"/>
        <v>25.5</v>
      </c>
      <c r="AO51">
        <f t="shared" si="8"/>
        <v>71.8</v>
      </c>
    </row>
    <row r="52" spans="1:41">
      <c r="A52">
        <f t="shared" si="5"/>
        <v>26</v>
      </c>
      <c r="B52">
        <v>26</v>
      </c>
      <c r="C52">
        <v>23</v>
      </c>
      <c r="D52">
        <v>20</v>
      </c>
      <c r="E52">
        <v>15</v>
      </c>
      <c r="F52">
        <v>19</v>
      </c>
      <c r="G52">
        <v>19</v>
      </c>
      <c r="H52">
        <v>26</v>
      </c>
      <c r="I52">
        <v>27</v>
      </c>
      <c r="J52">
        <v>23</v>
      </c>
      <c r="K52">
        <v>30</v>
      </c>
      <c r="M52">
        <f t="shared" si="1"/>
        <v>22.8</v>
      </c>
      <c r="N52">
        <f t="shared" si="2"/>
        <v>4.3312815655415431</v>
      </c>
      <c r="O52">
        <f t="shared" si="3"/>
        <v>14.137436868916915</v>
      </c>
      <c r="P52">
        <f t="shared" si="4"/>
        <v>31.462563131083087</v>
      </c>
      <c r="Z52">
        <f t="shared" si="6"/>
        <v>26</v>
      </c>
      <c r="AA52">
        <v>74</v>
      </c>
      <c r="AB52">
        <v>73</v>
      </c>
      <c r="AC52">
        <v>75</v>
      </c>
      <c r="AD52">
        <v>73</v>
      </c>
      <c r="AE52">
        <v>69</v>
      </c>
      <c r="AF52">
        <v>73</v>
      </c>
      <c r="AG52">
        <v>85</v>
      </c>
      <c r="AH52">
        <v>60</v>
      </c>
      <c r="AI52">
        <v>60</v>
      </c>
      <c r="AJ52">
        <v>76</v>
      </c>
      <c r="AN52">
        <f t="shared" si="7"/>
        <v>26</v>
      </c>
      <c r="AO52">
        <f t="shared" si="8"/>
        <v>71.8</v>
      </c>
    </row>
    <row r="53" spans="1:41">
      <c r="A53">
        <f t="shared" si="5"/>
        <v>26.5</v>
      </c>
      <c r="B53">
        <v>26</v>
      </c>
      <c r="C53">
        <v>23</v>
      </c>
      <c r="D53">
        <v>20</v>
      </c>
      <c r="E53">
        <v>15</v>
      </c>
      <c r="F53">
        <v>19</v>
      </c>
      <c r="G53">
        <v>19</v>
      </c>
      <c r="H53">
        <v>26</v>
      </c>
      <c r="I53">
        <v>27</v>
      </c>
      <c r="J53">
        <v>23</v>
      </c>
      <c r="K53">
        <v>30</v>
      </c>
      <c r="M53">
        <f t="shared" si="1"/>
        <v>22.8</v>
      </c>
      <c r="N53">
        <f t="shared" si="2"/>
        <v>4.3312815655415431</v>
      </c>
      <c r="O53">
        <f t="shared" si="3"/>
        <v>14.137436868916915</v>
      </c>
      <c r="P53">
        <f t="shared" si="4"/>
        <v>31.462563131083087</v>
      </c>
      <c r="Z53">
        <f t="shared" si="6"/>
        <v>26.5</v>
      </c>
      <c r="AA53">
        <v>74</v>
      </c>
      <c r="AB53">
        <v>73</v>
      </c>
      <c r="AC53">
        <v>75</v>
      </c>
      <c r="AD53">
        <v>73</v>
      </c>
      <c r="AE53">
        <v>69</v>
      </c>
      <c r="AF53">
        <v>73</v>
      </c>
      <c r="AG53">
        <v>85</v>
      </c>
      <c r="AH53">
        <v>60</v>
      </c>
      <c r="AI53">
        <v>60</v>
      </c>
      <c r="AJ53">
        <v>76</v>
      </c>
      <c r="AN53">
        <f t="shared" si="7"/>
        <v>26.5</v>
      </c>
      <c r="AO53">
        <f t="shared" si="8"/>
        <v>71.8</v>
      </c>
    </row>
    <row r="54" spans="1:41">
      <c r="A54">
        <f t="shared" si="5"/>
        <v>27</v>
      </c>
      <c r="B54">
        <v>26</v>
      </c>
      <c r="C54">
        <v>23</v>
      </c>
      <c r="D54">
        <v>20</v>
      </c>
      <c r="E54">
        <v>15</v>
      </c>
      <c r="F54">
        <v>19</v>
      </c>
      <c r="G54">
        <v>19</v>
      </c>
      <c r="H54">
        <v>27</v>
      </c>
      <c r="I54">
        <v>28</v>
      </c>
      <c r="J54">
        <v>23</v>
      </c>
      <c r="K54">
        <v>30</v>
      </c>
      <c r="M54">
        <f t="shared" si="1"/>
        <v>23</v>
      </c>
      <c r="N54">
        <f t="shared" si="2"/>
        <v>4.5166359162544856</v>
      </c>
      <c r="O54">
        <f t="shared" si="3"/>
        <v>13.966728167491029</v>
      </c>
      <c r="P54">
        <f t="shared" si="4"/>
        <v>32.033271832508973</v>
      </c>
      <c r="Z54">
        <f t="shared" si="6"/>
        <v>27</v>
      </c>
      <c r="AA54">
        <v>74</v>
      </c>
      <c r="AB54">
        <v>73</v>
      </c>
      <c r="AC54">
        <v>75</v>
      </c>
      <c r="AD54">
        <v>73</v>
      </c>
      <c r="AE54">
        <v>69</v>
      </c>
      <c r="AF54">
        <v>73</v>
      </c>
      <c r="AG54">
        <v>85</v>
      </c>
      <c r="AH54">
        <v>60</v>
      </c>
      <c r="AI54">
        <v>60</v>
      </c>
      <c r="AJ54">
        <v>76</v>
      </c>
      <c r="AN54">
        <f t="shared" si="7"/>
        <v>27</v>
      </c>
      <c r="AO54">
        <f t="shared" si="8"/>
        <v>71.8</v>
      </c>
    </row>
    <row r="55" spans="1:41">
      <c r="A55">
        <f t="shared" si="5"/>
        <v>27.5</v>
      </c>
      <c r="B55">
        <v>26</v>
      </c>
      <c r="C55">
        <v>23</v>
      </c>
      <c r="D55">
        <v>20</v>
      </c>
      <c r="E55">
        <v>15</v>
      </c>
      <c r="F55">
        <v>19</v>
      </c>
      <c r="G55">
        <v>19</v>
      </c>
      <c r="H55">
        <v>27</v>
      </c>
      <c r="I55">
        <v>28</v>
      </c>
      <c r="J55">
        <v>23</v>
      </c>
      <c r="K55">
        <v>30</v>
      </c>
      <c r="M55">
        <f t="shared" si="1"/>
        <v>23</v>
      </c>
      <c r="N55">
        <f t="shared" si="2"/>
        <v>4.5166359162544856</v>
      </c>
      <c r="O55">
        <f t="shared" si="3"/>
        <v>13.966728167491029</v>
      </c>
      <c r="P55">
        <f t="shared" si="4"/>
        <v>32.033271832508973</v>
      </c>
      <c r="Z55">
        <f t="shared" si="6"/>
        <v>27.5</v>
      </c>
      <c r="AA55">
        <v>74</v>
      </c>
      <c r="AB55">
        <v>73</v>
      </c>
      <c r="AC55">
        <v>75</v>
      </c>
      <c r="AD55">
        <v>73</v>
      </c>
      <c r="AE55">
        <v>69</v>
      </c>
      <c r="AF55">
        <v>73</v>
      </c>
      <c r="AG55">
        <v>85</v>
      </c>
      <c r="AH55">
        <v>60</v>
      </c>
      <c r="AI55">
        <v>60</v>
      </c>
      <c r="AJ55">
        <v>76</v>
      </c>
      <c r="AN55">
        <f t="shared" si="7"/>
        <v>27.5</v>
      </c>
      <c r="AO55">
        <f t="shared" si="8"/>
        <v>71.8</v>
      </c>
    </row>
    <row r="56" spans="1:41">
      <c r="A56">
        <f t="shared" si="5"/>
        <v>28</v>
      </c>
      <c r="B56">
        <v>27</v>
      </c>
      <c r="C56">
        <v>23</v>
      </c>
      <c r="D56">
        <v>20</v>
      </c>
      <c r="E56">
        <v>15</v>
      </c>
      <c r="F56">
        <v>19</v>
      </c>
      <c r="G56">
        <v>19</v>
      </c>
      <c r="H56">
        <v>27</v>
      </c>
      <c r="I56">
        <v>28</v>
      </c>
      <c r="J56">
        <v>23</v>
      </c>
      <c r="K56">
        <v>30</v>
      </c>
      <c r="M56">
        <f t="shared" si="1"/>
        <v>23.1</v>
      </c>
      <c r="N56">
        <f t="shared" si="2"/>
        <v>4.5923850012820138</v>
      </c>
      <c r="O56">
        <f t="shared" si="3"/>
        <v>13.915229997435974</v>
      </c>
      <c r="P56">
        <f t="shared" si="4"/>
        <v>32.284770002564031</v>
      </c>
      <c r="Z56">
        <f t="shared" si="6"/>
        <v>28</v>
      </c>
      <c r="AA56">
        <v>74</v>
      </c>
      <c r="AB56">
        <v>73</v>
      </c>
      <c r="AC56">
        <v>75</v>
      </c>
      <c r="AD56">
        <v>73</v>
      </c>
      <c r="AE56">
        <v>69</v>
      </c>
      <c r="AF56">
        <v>73</v>
      </c>
      <c r="AG56">
        <v>85</v>
      </c>
      <c r="AH56">
        <v>60</v>
      </c>
      <c r="AI56">
        <v>60</v>
      </c>
      <c r="AJ56">
        <v>76</v>
      </c>
      <c r="AN56">
        <f t="shared" si="7"/>
        <v>28</v>
      </c>
      <c r="AO56">
        <f t="shared" si="8"/>
        <v>71.8</v>
      </c>
    </row>
    <row r="57" spans="1:41">
      <c r="A57">
        <f t="shared" si="5"/>
        <v>28.5</v>
      </c>
      <c r="B57">
        <v>27</v>
      </c>
      <c r="C57">
        <v>24</v>
      </c>
      <c r="D57">
        <v>20</v>
      </c>
      <c r="E57">
        <v>15</v>
      </c>
      <c r="F57">
        <v>19</v>
      </c>
      <c r="G57">
        <v>19</v>
      </c>
      <c r="H57">
        <v>27</v>
      </c>
      <c r="I57">
        <v>28</v>
      </c>
      <c r="J57">
        <v>23</v>
      </c>
      <c r="K57">
        <v>30</v>
      </c>
      <c r="M57">
        <f t="shared" si="1"/>
        <v>23.2</v>
      </c>
      <c r="N57">
        <f t="shared" si="2"/>
        <v>4.5999999999999996</v>
      </c>
      <c r="O57">
        <f t="shared" si="3"/>
        <v>14</v>
      </c>
      <c r="P57">
        <f t="shared" si="4"/>
        <v>32.4</v>
      </c>
      <c r="Z57">
        <f t="shared" si="6"/>
        <v>28.5</v>
      </c>
      <c r="AA57">
        <v>74</v>
      </c>
      <c r="AB57">
        <v>73</v>
      </c>
      <c r="AC57">
        <v>75</v>
      </c>
      <c r="AD57">
        <v>73</v>
      </c>
      <c r="AE57">
        <v>69</v>
      </c>
      <c r="AF57">
        <v>73</v>
      </c>
      <c r="AG57">
        <v>85</v>
      </c>
      <c r="AH57">
        <v>60</v>
      </c>
      <c r="AI57">
        <v>60</v>
      </c>
      <c r="AJ57">
        <v>76</v>
      </c>
      <c r="AN57">
        <f t="shared" si="7"/>
        <v>28.5</v>
      </c>
      <c r="AO57">
        <f t="shared" si="8"/>
        <v>71.8</v>
      </c>
    </row>
    <row r="58" spans="1:41">
      <c r="A58">
        <f t="shared" si="5"/>
        <v>29</v>
      </c>
      <c r="B58">
        <v>27</v>
      </c>
      <c r="C58">
        <v>24</v>
      </c>
      <c r="D58">
        <v>20</v>
      </c>
      <c r="E58">
        <v>15</v>
      </c>
      <c r="F58">
        <v>20</v>
      </c>
      <c r="G58">
        <v>19</v>
      </c>
      <c r="H58">
        <v>27</v>
      </c>
      <c r="I58">
        <v>28</v>
      </c>
      <c r="J58">
        <v>23</v>
      </c>
      <c r="K58">
        <v>30</v>
      </c>
      <c r="M58">
        <f t="shared" si="1"/>
        <v>23.3</v>
      </c>
      <c r="N58">
        <f t="shared" si="2"/>
        <v>4.5177427992306072</v>
      </c>
      <c r="O58">
        <f t="shared" si="3"/>
        <v>14.264514401538786</v>
      </c>
      <c r="P58">
        <f t="shared" si="4"/>
        <v>32.335485598461219</v>
      </c>
      <c r="Z58">
        <f t="shared" si="6"/>
        <v>29</v>
      </c>
      <c r="AA58">
        <v>74</v>
      </c>
      <c r="AB58">
        <v>73</v>
      </c>
      <c r="AC58">
        <v>75</v>
      </c>
      <c r="AD58">
        <v>73</v>
      </c>
      <c r="AE58">
        <v>69</v>
      </c>
      <c r="AF58">
        <v>73</v>
      </c>
      <c r="AG58">
        <v>85</v>
      </c>
      <c r="AH58">
        <v>60</v>
      </c>
      <c r="AI58">
        <v>60</v>
      </c>
      <c r="AJ58">
        <v>76</v>
      </c>
      <c r="AN58">
        <f t="shared" si="7"/>
        <v>29</v>
      </c>
      <c r="AO58">
        <f t="shared" si="8"/>
        <v>71.8</v>
      </c>
    </row>
    <row r="59" spans="1:41">
      <c r="A59">
        <f t="shared" si="5"/>
        <v>29.5</v>
      </c>
      <c r="B59">
        <v>27</v>
      </c>
      <c r="C59">
        <v>24</v>
      </c>
      <c r="D59">
        <v>20</v>
      </c>
      <c r="E59">
        <v>15</v>
      </c>
      <c r="F59">
        <v>20</v>
      </c>
      <c r="G59">
        <v>19</v>
      </c>
      <c r="H59">
        <v>27</v>
      </c>
      <c r="I59">
        <v>28</v>
      </c>
      <c r="J59">
        <v>23</v>
      </c>
      <c r="K59">
        <v>30</v>
      </c>
      <c r="M59">
        <f t="shared" si="1"/>
        <v>23.3</v>
      </c>
      <c r="N59">
        <f t="shared" si="2"/>
        <v>4.5177427992306072</v>
      </c>
      <c r="O59">
        <f t="shared" si="3"/>
        <v>14.264514401538786</v>
      </c>
      <c r="P59">
        <f t="shared" si="4"/>
        <v>32.335485598461219</v>
      </c>
      <c r="Z59">
        <f t="shared" si="6"/>
        <v>29.5</v>
      </c>
      <c r="AA59">
        <v>74</v>
      </c>
      <c r="AB59">
        <v>73</v>
      </c>
      <c r="AC59">
        <v>75</v>
      </c>
      <c r="AD59">
        <v>73</v>
      </c>
      <c r="AE59">
        <v>69</v>
      </c>
      <c r="AF59">
        <v>73</v>
      </c>
      <c r="AG59">
        <v>85</v>
      </c>
      <c r="AH59">
        <v>60</v>
      </c>
      <c r="AI59">
        <v>60</v>
      </c>
      <c r="AJ59">
        <v>76</v>
      </c>
      <c r="AN59">
        <f t="shared" si="7"/>
        <v>29.5</v>
      </c>
      <c r="AO59">
        <f t="shared" si="8"/>
        <v>71.8</v>
      </c>
    </row>
    <row r="60" spans="1:41">
      <c r="A60">
        <f t="shared" si="5"/>
        <v>30</v>
      </c>
      <c r="B60">
        <v>27</v>
      </c>
      <c r="C60">
        <v>24</v>
      </c>
      <c r="D60">
        <v>20</v>
      </c>
      <c r="E60">
        <v>15</v>
      </c>
      <c r="F60">
        <v>20</v>
      </c>
      <c r="G60">
        <v>19</v>
      </c>
      <c r="H60">
        <v>27</v>
      </c>
      <c r="I60">
        <v>28</v>
      </c>
      <c r="J60">
        <v>23</v>
      </c>
      <c r="K60">
        <v>30</v>
      </c>
      <c r="M60">
        <f t="shared" si="1"/>
        <v>23.3</v>
      </c>
      <c r="N60">
        <f t="shared" si="2"/>
        <v>4.5177427992306072</v>
      </c>
      <c r="O60">
        <f t="shared" si="3"/>
        <v>14.264514401538786</v>
      </c>
      <c r="P60">
        <f t="shared" si="4"/>
        <v>32.335485598461219</v>
      </c>
      <c r="Z60">
        <f t="shared" si="6"/>
        <v>30</v>
      </c>
      <c r="AA60">
        <v>75</v>
      </c>
      <c r="AB60" s="1">
        <v>73</v>
      </c>
      <c r="AC60">
        <v>75</v>
      </c>
      <c r="AD60">
        <v>73</v>
      </c>
      <c r="AE60">
        <v>69</v>
      </c>
      <c r="AF60">
        <v>73</v>
      </c>
      <c r="AG60">
        <v>85</v>
      </c>
      <c r="AH60">
        <v>60</v>
      </c>
      <c r="AI60">
        <v>60</v>
      </c>
      <c r="AJ60">
        <v>76</v>
      </c>
      <c r="AN60">
        <f t="shared" si="7"/>
        <v>30</v>
      </c>
      <c r="AO60">
        <f t="shared" si="8"/>
        <v>71.900000000000006</v>
      </c>
    </row>
  </sheetData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1"/>
  <sheetViews>
    <sheetView topLeftCell="A40" workbookViewId="0">
      <selection activeCell="I58" sqref="I58"/>
    </sheetView>
  </sheetViews>
  <sheetFormatPr baseColWidth="10" defaultColWidth="8.83203125" defaultRowHeight="14" x14ac:dyDescent="0"/>
  <sheetData>
    <row r="1" spans="2:14">
      <c r="B1">
        <v>0</v>
      </c>
      <c r="F1">
        <v>0</v>
      </c>
      <c r="K1" t="s">
        <v>4</v>
      </c>
      <c r="L1" t="s">
        <v>0</v>
      </c>
      <c r="M1" t="s">
        <v>1</v>
      </c>
      <c r="N1" t="s">
        <v>2</v>
      </c>
    </row>
    <row r="2" spans="2:14">
      <c r="B2">
        <v>0</v>
      </c>
      <c r="F2">
        <v>0</v>
      </c>
      <c r="K2" t="s">
        <v>5</v>
      </c>
      <c r="L2" t="s">
        <v>0</v>
      </c>
      <c r="M2" t="s">
        <v>1</v>
      </c>
      <c r="N2" t="s">
        <v>2</v>
      </c>
    </row>
    <row r="3" spans="2:14">
      <c r="B3">
        <v>0</v>
      </c>
      <c r="F3">
        <v>0</v>
      </c>
      <c r="K3" t="s">
        <v>6</v>
      </c>
      <c r="L3" t="s">
        <v>0</v>
      </c>
      <c r="M3" t="s">
        <v>1</v>
      </c>
      <c r="N3" t="s">
        <v>2</v>
      </c>
    </row>
    <row r="4" spans="2:14">
      <c r="B4">
        <v>0</v>
      </c>
      <c r="F4">
        <v>0</v>
      </c>
      <c r="K4" t="s">
        <v>7</v>
      </c>
      <c r="L4" t="s">
        <v>0</v>
      </c>
      <c r="M4" t="s">
        <v>1</v>
      </c>
      <c r="N4" t="s">
        <v>2</v>
      </c>
    </row>
    <row r="5" spans="2:14">
      <c r="B5">
        <v>0</v>
      </c>
      <c r="F5">
        <v>0</v>
      </c>
      <c r="K5" t="s">
        <v>8</v>
      </c>
      <c r="L5" t="s">
        <v>0</v>
      </c>
      <c r="M5" t="s">
        <v>1</v>
      </c>
      <c r="N5" t="s">
        <v>2</v>
      </c>
    </row>
    <row r="6" spans="2:14">
      <c r="B6">
        <v>0</v>
      </c>
      <c r="F6">
        <v>0</v>
      </c>
      <c r="K6" t="s">
        <v>9</v>
      </c>
      <c r="L6" t="s">
        <v>0</v>
      </c>
      <c r="M6" t="s">
        <v>1</v>
      </c>
      <c r="N6" t="s">
        <v>2</v>
      </c>
    </row>
    <row r="7" spans="2:14">
      <c r="B7">
        <v>0</v>
      </c>
      <c r="F7">
        <v>0</v>
      </c>
      <c r="K7" t="s">
        <v>10</v>
      </c>
      <c r="L7" t="s">
        <v>0</v>
      </c>
      <c r="M7" t="s">
        <v>1</v>
      </c>
      <c r="N7" t="s">
        <v>2</v>
      </c>
    </row>
    <row r="8" spans="2:14">
      <c r="B8">
        <v>0</v>
      </c>
      <c r="F8">
        <v>0</v>
      </c>
      <c r="K8" t="s">
        <v>11</v>
      </c>
      <c r="L8" t="s">
        <v>0</v>
      </c>
      <c r="M8" t="s">
        <v>1</v>
      </c>
      <c r="N8" t="s">
        <v>2</v>
      </c>
    </row>
    <row r="9" spans="2:14">
      <c r="B9">
        <v>0</v>
      </c>
      <c r="F9">
        <v>0</v>
      </c>
      <c r="K9" t="s">
        <v>12</v>
      </c>
      <c r="L9" t="s">
        <v>0</v>
      </c>
      <c r="M9" t="s">
        <v>1</v>
      </c>
      <c r="N9" t="s">
        <v>2</v>
      </c>
    </row>
    <row r="10" spans="2:14">
      <c r="B10">
        <v>0</v>
      </c>
      <c r="F10">
        <v>0</v>
      </c>
      <c r="K10" t="s">
        <v>13</v>
      </c>
      <c r="L10" t="s">
        <v>0</v>
      </c>
      <c r="M10" t="s">
        <v>1</v>
      </c>
      <c r="N10" t="s">
        <v>2</v>
      </c>
    </row>
    <row r="11" spans="2:14">
      <c r="B11">
        <v>0</v>
      </c>
      <c r="F11">
        <v>0</v>
      </c>
      <c r="K11" t="s">
        <v>14</v>
      </c>
      <c r="L11" t="s">
        <v>0</v>
      </c>
      <c r="M11" t="s">
        <v>1</v>
      </c>
      <c r="N11" t="s">
        <v>2</v>
      </c>
    </row>
    <row r="12" spans="2:14">
      <c r="B12">
        <v>0</v>
      </c>
      <c r="F12">
        <v>0</v>
      </c>
      <c r="K12" t="s">
        <v>15</v>
      </c>
      <c r="L12" t="s">
        <v>0</v>
      </c>
      <c r="M12" t="s">
        <v>1</v>
      </c>
      <c r="N12" t="s">
        <v>2</v>
      </c>
    </row>
    <row r="13" spans="2:14">
      <c r="B13">
        <v>0</v>
      </c>
      <c r="F13">
        <v>0</v>
      </c>
      <c r="K13" t="s">
        <v>16</v>
      </c>
      <c r="L13" t="s">
        <v>0</v>
      </c>
      <c r="M13" t="s">
        <v>1</v>
      </c>
      <c r="N13" t="s">
        <v>2</v>
      </c>
    </row>
    <row r="14" spans="2:14">
      <c r="B14">
        <v>12</v>
      </c>
      <c r="F14">
        <v>0</v>
      </c>
      <c r="K14" t="s">
        <v>19</v>
      </c>
      <c r="L14" t="s">
        <v>0</v>
      </c>
      <c r="M14" t="s">
        <v>1</v>
      </c>
      <c r="N14" t="s">
        <v>2</v>
      </c>
    </row>
    <row r="15" spans="2:14">
      <c r="B15">
        <v>12</v>
      </c>
      <c r="F15">
        <v>1</v>
      </c>
      <c r="K15" t="s">
        <v>20</v>
      </c>
      <c r="L15" t="s">
        <v>0</v>
      </c>
      <c r="M15" t="s">
        <v>1</v>
      </c>
      <c r="N15" t="s">
        <v>2</v>
      </c>
    </row>
    <row r="16" spans="2:14">
      <c r="B16">
        <v>12</v>
      </c>
      <c r="F16">
        <v>1</v>
      </c>
      <c r="K16" t="s">
        <v>21</v>
      </c>
      <c r="L16" t="s">
        <v>0</v>
      </c>
      <c r="M16" t="s">
        <v>1</v>
      </c>
      <c r="N16" t="s">
        <v>2</v>
      </c>
    </row>
    <row r="17" spans="2:14">
      <c r="B17">
        <v>12</v>
      </c>
      <c r="F17">
        <v>1</v>
      </c>
      <c r="K17" t="s">
        <v>22</v>
      </c>
      <c r="L17" t="s">
        <v>0</v>
      </c>
      <c r="M17" t="s">
        <v>1</v>
      </c>
      <c r="N17" t="s">
        <v>2</v>
      </c>
    </row>
    <row r="18" spans="2:14">
      <c r="B18">
        <v>12</v>
      </c>
      <c r="F18">
        <v>1</v>
      </c>
      <c r="K18" t="s">
        <v>23</v>
      </c>
      <c r="L18" t="s">
        <v>0</v>
      </c>
      <c r="M18" t="s">
        <v>1</v>
      </c>
      <c r="N18" t="s">
        <v>2</v>
      </c>
    </row>
    <row r="19" spans="2:14">
      <c r="B19">
        <v>23</v>
      </c>
      <c r="F19">
        <v>1</v>
      </c>
      <c r="K19" t="s">
        <v>24</v>
      </c>
      <c r="L19" t="s">
        <v>0</v>
      </c>
      <c r="M19" t="s">
        <v>1</v>
      </c>
      <c r="N19" t="s">
        <v>2</v>
      </c>
    </row>
    <row r="20" spans="2:14">
      <c r="B20">
        <v>29</v>
      </c>
      <c r="F20">
        <v>1</v>
      </c>
      <c r="K20" t="s">
        <v>25</v>
      </c>
      <c r="L20" t="s">
        <v>0</v>
      </c>
      <c r="M20" t="s">
        <v>1</v>
      </c>
      <c r="N20" t="s">
        <v>2</v>
      </c>
    </row>
    <row r="21" spans="2:14">
      <c r="B21">
        <v>35</v>
      </c>
      <c r="F21">
        <v>1</v>
      </c>
      <c r="K21" t="s">
        <v>26</v>
      </c>
      <c r="L21" t="s">
        <v>0</v>
      </c>
      <c r="M21" t="s">
        <v>1</v>
      </c>
      <c r="N21" t="s">
        <v>2</v>
      </c>
    </row>
    <row r="22" spans="2:14">
      <c r="B22">
        <v>35</v>
      </c>
      <c r="F22">
        <v>1</v>
      </c>
      <c r="K22" t="s">
        <v>27</v>
      </c>
      <c r="L22" t="s">
        <v>0</v>
      </c>
      <c r="M22" t="s">
        <v>1</v>
      </c>
      <c r="N22" t="s">
        <v>2</v>
      </c>
    </row>
    <row r="23" spans="2:14">
      <c r="B23">
        <v>37</v>
      </c>
      <c r="F23">
        <v>1</v>
      </c>
      <c r="K23" t="s">
        <v>28</v>
      </c>
      <c r="L23" t="s">
        <v>0</v>
      </c>
      <c r="M23" t="s">
        <v>1</v>
      </c>
      <c r="N23" t="s">
        <v>2</v>
      </c>
    </row>
    <row r="24" spans="2:14">
      <c r="B24">
        <v>37</v>
      </c>
      <c r="F24">
        <v>1</v>
      </c>
      <c r="K24" t="s">
        <v>29</v>
      </c>
      <c r="L24" t="s">
        <v>0</v>
      </c>
      <c r="M24" t="s">
        <v>1</v>
      </c>
      <c r="N24" t="s">
        <v>2</v>
      </c>
    </row>
    <row r="25" spans="2:14">
      <c r="B25">
        <v>37</v>
      </c>
      <c r="F25">
        <v>1</v>
      </c>
      <c r="K25" t="s">
        <v>30</v>
      </c>
      <c r="L25" t="s">
        <v>0</v>
      </c>
      <c r="M25" t="s">
        <v>1</v>
      </c>
      <c r="N25" t="s">
        <v>2</v>
      </c>
    </row>
    <row r="26" spans="2:14">
      <c r="B26">
        <v>38</v>
      </c>
      <c r="F26">
        <v>1</v>
      </c>
      <c r="K26" t="s">
        <v>31</v>
      </c>
      <c r="L26" t="s">
        <v>0</v>
      </c>
      <c r="M26" t="s">
        <v>1</v>
      </c>
      <c r="N26" t="s">
        <v>2</v>
      </c>
    </row>
    <row r="27" spans="2:14">
      <c r="B27">
        <v>38</v>
      </c>
      <c r="F27">
        <v>1</v>
      </c>
      <c r="K27" t="s">
        <v>32</v>
      </c>
      <c r="L27" t="s">
        <v>0</v>
      </c>
      <c r="M27" t="s">
        <v>1</v>
      </c>
      <c r="N27" t="s">
        <v>2</v>
      </c>
    </row>
    <row r="28" spans="2:14">
      <c r="B28">
        <v>38</v>
      </c>
      <c r="F28">
        <v>1</v>
      </c>
      <c r="K28" t="s">
        <v>33</v>
      </c>
      <c r="L28" t="s">
        <v>0</v>
      </c>
      <c r="M28" t="s">
        <v>1</v>
      </c>
      <c r="N28" t="s">
        <v>2</v>
      </c>
    </row>
    <row r="29" spans="2:14">
      <c r="B29">
        <v>38</v>
      </c>
      <c r="F29">
        <v>5</v>
      </c>
      <c r="K29" t="s">
        <v>34</v>
      </c>
      <c r="L29" t="s">
        <v>0</v>
      </c>
      <c r="M29" t="s">
        <v>1</v>
      </c>
      <c r="N29" t="s">
        <v>2</v>
      </c>
    </row>
    <row r="30" spans="2:14">
      <c r="B30">
        <v>38</v>
      </c>
      <c r="F30">
        <v>15</v>
      </c>
      <c r="K30" t="s">
        <v>35</v>
      </c>
      <c r="L30" t="s">
        <v>0</v>
      </c>
      <c r="M30" t="s">
        <v>1</v>
      </c>
      <c r="N30" t="s">
        <v>2</v>
      </c>
    </row>
    <row r="31" spans="2:14">
      <c r="B31">
        <v>38</v>
      </c>
      <c r="F31">
        <v>27</v>
      </c>
      <c r="K31" t="s">
        <v>36</v>
      </c>
      <c r="L31" t="s">
        <v>0</v>
      </c>
      <c r="M31" t="s">
        <v>1</v>
      </c>
      <c r="N31" t="s">
        <v>2</v>
      </c>
    </row>
    <row r="32" spans="2:14">
      <c r="B32">
        <v>38</v>
      </c>
      <c r="F32">
        <v>35</v>
      </c>
      <c r="K32" t="s">
        <v>37</v>
      </c>
      <c r="L32" t="s">
        <v>0</v>
      </c>
      <c r="M32" t="s">
        <v>1</v>
      </c>
      <c r="N32" t="s">
        <v>2</v>
      </c>
    </row>
    <row r="33" spans="2:14">
      <c r="B33">
        <v>38</v>
      </c>
      <c r="F33">
        <v>41</v>
      </c>
      <c r="K33" t="s">
        <v>38</v>
      </c>
      <c r="L33" t="s">
        <v>0</v>
      </c>
      <c r="M33" t="s">
        <v>1</v>
      </c>
      <c r="N33" t="s">
        <v>2</v>
      </c>
    </row>
    <row r="34" spans="2:14">
      <c r="B34">
        <v>38</v>
      </c>
      <c r="F34">
        <v>47</v>
      </c>
      <c r="K34" t="s">
        <v>39</v>
      </c>
      <c r="L34" t="s">
        <v>0</v>
      </c>
      <c r="M34" t="s">
        <v>1</v>
      </c>
      <c r="N34" t="s">
        <v>2</v>
      </c>
    </row>
    <row r="35" spans="2:14">
      <c r="B35">
        <v>38</v>
      </c>
      <c r="F35">
        <v>48</v>
      </c>
      <c r="K35" t="s">
        <v>40</v>
      </c>
      <c r="L35" t="s">
        <v>0</v>
      </c>
      <c r="M35" t="s">
        <v>1</v>
      </c>
      <c r="N35" t="s">
        <v>2</v>
      </c>
    </row>
    <row r="36" spans="2:14">
      <c r="B36">
        <v>38</v>
      </c>
      <c r="F36">
        <v>48</v>
      </c>
      <c r="K36" t="s">
        <v>41</v>
      </c>
      <c r="L36" t="s">
        <v>0</v>
      </c>
      <c r="M36" t="s">
        <v>1</v>
      </c>
      <c r="N36" t="s">
        <v>2</v>
      </c>
    </row>
    <row r="37" spans="2:14">
      <c r="B37">
        <v>38</v>
      </c>
      <c r="F37">
        <v>48</v>
      </c>
      <c r="K37" t="s">
        <v>42</v>
      </c>
      <c r="L37" t="s">
        <v>0</v>
      </c>
      <c r="M37" t="s">
        <v>1</v>
      </c>
      <c r="N37" t="s">
        <v>2</v>
      </c>
    </row>
    <row r="38" spans="2:14">
      <c r="B38">
        <v>38</v>
      </c>
      <c r="F38">
        <v>48</v>
      </c>
      <c r="K38" t="s">
        <v>43</v>
      </c>
      <c r="L38" t="s">
        <v>0</v>
      </c>
      <c r="M38" t="s">
        <v>1</v>
      </c>
      <c r="N38" t="s">
        <v>2</v>
      </c>
    </row>
    <row r="39" spans="2:14">
      <c r="B39">
        <v>38</v>
      </c>
      <c r="F39">
        <v>48</v>
      </c>
      <c r="K39" t="s">
        <v>44</v>
      </c>
      <c r="L39" t="s">
        <v>0</v>
      </c>
      <c r="M39" t="s">
        <v>1</v>
      </c>
      <c r="N39" t="s">
        <v>2</v>
      </c>
    </row>
    <row r="40" spans="2:14">
      <c r="B40">
        <v>38</v>
      </c>
      <c r="F40">
        <v>48</v>
      </c>
      <c r="K40" t="s">
        <v>45</v>
      </c>
      <c r="L40" t="s">
        <v>0</v>
      </c>
      <c r="M40" t="s">
        <v>1</v>
      </c>
      <c r="N40" t="s">
        <v>2</v>
      </c>
    </row>
    <row r="41" spans="2:14">
      <c r="B41">
        <v>38</v>
      </c>
      <c r="F41">
        <v>48</v>
      </c>
      <c r="K41" t="s">
        <v>46</v>
      </c>
      <c r="L41" t="s">
        <v>0</v>
      </c>
      <c r="M41" t="s">
        <v>1</v>
      </c>
      <c r="N41" t="s">
        <v>2</v>
      </c>
    </row>
    <row r="42" spans="2:14">
      <c r="B42">
        <v>38</v>
      </c>
      <c r="F42">
        <v>48</v>
      </c>
      <c r="K42" t="s">
        <v>47</v>
      </c>
      <c r="L42" t="s">
        <v>0</v>
      </c>
      <c r="M42" t="s">
        <v>1</v>
      </c>
      <c r="N42" t="s">
        <v>2</v>
      </c>
    </row>
    <row r="43" spans="2:14">
      <c r="B43">
        <v>38</v>
      </c>
      <c r="F43">
        <v>48</v>
      </c>
      <c r="K43" t="s">
        <v>48</v>
      </c>
      <c r="L43" t="s">
        <v>0</v>
      </c>
      <c r="M43" t="s">
        <v>1</v>
      </c>
      <c r="N43" t="s">
        <v>2</v>
      </c>
    </row>
    <row r="44" spans="2:14">
      <c r="B44">
        <v>38</v>
      </c>
      <c r="F44">
        <v>48</v>
      </c>
      <c r="K44" t="s">
        <v>49</v>
      </c>
      <c r="L44" t="s">
        <v>0</v>
      </c>
      <c r="M44" t="s">
        <v>1</v>
      </c>
      <c r="N44" t="s">
        <v>2</v>
      </c>
    </row>
    <row r="45" spans="2:14">
      <c r="B45">
        <v>38</v>
      </c>
      <c r="F45">
        <v>48</v>
      </c>
      <c r="K45" t="s">
        <v>50</v>
      </c>
      <c r="L45" t="s">
        <v>0</v>
      </c>
      <c r="M45" t="s">
        <v>1</v>
      </c>
      <c r="N45" t="s">
        <v>2</v>
      </c>
    </row>
    <row r="46" spans="2:14">
      <c r="B46">
        <v>38</v>
      </c>
      <c r="F46">
        <v>48</v>
      </c>
      <c r="K46" t="s">
        <v>51</v>
      </c>
      <c r="L46" t="s">
        <v>0</v>
      </c>
      <c r="M46" t="s">
        <v>1</v>
      </c>
      <c r="N46" t="s">
        <v>2</v>
      </c>
    </row>
    <row r="47" spans="2:14">
      <c r="B47">
        <v>38</v>
      </c>
      <c r="F47">
        <v>48</v>
      </c>
      <c r="K47" t="s">
        <v>52</v>
      </c>
      <c r="L47" t="s">
        <v>0</v>
      </c>
      <c r="M47" t="s">
        <v>1</v>
      </c>
      <c r="N47" t="s">
        <v>2</v>
      </c>
    </row>
    <row r="48" spans="2:14">
      <c r="B48">
        <v>38</v>
      </c>
      <c r="F48">
        <v>48</v>
      </c>
      <c r="K48" t="s">
        <v>53</v>
      </c>
      <c r="L48" t="s">
        <v>0</v>
      </c>
      <c r="M48" t="s">
        <v>1</v>
      </c>
      <c r="N48" t="s">
        <v>2</v>
      </c>
    </row>
    <row r="49" spans="2:14">
      <c r="B49">
        <v>38</v>
      </c>
      <c r="F49">
        <v>48</v>
      </c>
      <c r="K49" t="s">
        <v>54</v>
      </c>
      <c r="L49" t="s">
        <v>0</v>
      </c>
      <c r="M49" t="s">
        <v>1</v>
      </c>
      <c r="N49" t="s">
        <v>2</v>
      </c>
    </row>
    <row r="50" spans="2:14">
      <c r="B50">
        <v>38</v>
      </c>
      <c r="F50">
        <v>48</v>
      </c>
      <c r="K50" t="s">
        <v>55</v>
      </c>
      <c r="L50" t="s">
        <v>0</v>
      </c>
      <c r="M50" t="s">
        <v>1</v>
      </c>
      <c r="N50" t="s">
        <v>2</v>
      </c>
    </row>
    <row r="51" spans="2:14">
      <c r="B51">
        <v>38</v>
      </c>
      <c r="F51">
        <v>48</v>
      </c>
      <c r="K51" t="s">
        <v>56</v>
      </c>
      <c r="L51" t="s">
        <v>0</v>
      </c>
      <c r="M51" t="s">
        <v>1</v>
      </c>
      <c r="N51" t="s">
        <v>2</v>
      </c>
    </row>
    <row r="52" spans="2:14">
      <c r="B52">
        <v>38</v>
      </c>
      <c r="F52">
        <v>48</v>
      </c>
      <c r="K52" t="s">
        <v>57</v>
      </c>
      <c r="L52" t="s">
        <v>0</v>
      </c>
      <c r="M52" t="s">
        <v>1</v>
      </c>
      <c r="N52" t="s">
        <v>2</v>
      </c>
    </row>
    <row r="53" spans="2:14">
      <c r="B53">
        <v>38</v>
      </c>
      <c r="F53">
        <v>48</v>
      </c>
      <c r="K53" t="s">
        <v>58</v>
      </c>
      <c r="L53" t="s">
        <v>0</v>
      </c>
      <c r="M53" t="s">
        <v>1</v>
      </c>
      <c r="N53" t="s">
        <v>2</v>
      </c>
    </row>
    <row r="54" spans="2:14">
      <c r="B54">
        <v>38</v>
      </c>
      <c r="F54">
        <v>48</v>
      </c>
      <c r="K54" t="s">
        <v>59</v>
      </c>
      <c r="L54" t="s">
        <v>0</v>
      </c>
      <c r="M54" t="s">
        <v>1</v>
      </c>
      <c r="N54" t="s">
        <v>2</v>
      </c>
    </row>
    <row r="55" spans="2:14">
      <c r="B55">
        <v>38</v>
      </c>
      <c r="F55">
        <v>48</v>
      </c>
      <c r="K55" t="s">
        <v>60</v>
      </c>
      <c r="L55" t="s">
        <v>0</v>
      </c>
      <c r="M55" t="s">
        <v>1</v>
      </c>
      <c r="N55" t="s">
        <v>2</v>
      </c>
    </row>
    <row r="56" spans="2:14">
      <c r="B56">
        <v>38</v>
      </c>
      <c r="F56">
        <v>48</v>
      </c>
      <c r="K56" t="s">
        <v>61</v>
      </c>
      <c r="L56" t="s">
        <v>0</v>
      </c>
      <c r="M56" t="s">
        <v>1</v>
      </c>
      <c r="N56" t="s">
        <v>2</v>
      </c>
    </row>
    <row r="57" spans="2:14">
      <c r="B57">
        <v>38</v>
      </c>
      <c r="F57">
        <v>48</v>
      </c>
      <c r="K57" t="s">
        <v>62</v>
      </c>
      <c r="L57" t="s">
        <v>0</v>
      </c>
      <c r="M57" t="s">
        <v>1</v>
      </c>
      <c r="N57" t="s">
        <v>2</v>
      </c>
    </row>
    <row r="58" spans="2:14">
      <c r="B58">
        <v>38</v>
      </c>
      <c r="F58">
        <v>48</v>
      </c>
      <c r="K58" t="s">
        <v>63</v>
      </c>
      <c r="L58" t="s">
        <v>0</v>
      </c>
      <c r="M58" t="s">
        <v>1</v>
      </c>
      <c r="N58" t="s">
        <v>2</v>
      </c>
    </row>
    <row r="59" spans="2:14">
      <c r="F59">
        <v>48</v>
      </c>
      <c r="K59" t="s">
        <v>64</v>
      </c>
      <c r="L59" t="s">
        <v>0</v>
      </c>
      <c r="M59" t="s">
        <v>1</v>
      </c>
      <c r="N59" t="s">
        <v>2</v>
      </c>
    </row>
    <row r="60" spans="2:14">
      <c r="F60">
        <v>48</v>
      </c>
      <c r="K60" t="s">
        <v>65</v>
      </c>
      <c r="L60" t="s">
        <v>0</v>
      </c>
      <c r="M60" t="s">
        <v>1</v>
      </c>
      <c r="N60" t="s">
        <v>2</v>
      </c>
    </row>
    <row r="61" spans="2:14">
      <c r="K61" t="s">
        <v>66</v>
      </c>
      <c r="L61" t="s">
        <v>0</v>
      </c>
      <c r="M61" t="s">
        <v>1</v>
      </c>
      <c r="N61" t="s">
        <v>2</v>
      </c>
    </row>
    <row r="62" spans="2:14">
      <c r="K62" t="s">
        <v>67</v>
      </c>
      <c r="L62" t="s">
        <v>0</v>
      </c>
      <c r="M62" t="s">
        <v>1</v>
      </c>
      <c r="N62" t="s">
        <v>2</v>
      </c>
    </row>
    <row r="63" spans="2:14">
      <c r="K63" t="s">
        <v>68</v>
      </c>
      <c r="L63" t="s">
        <v>0</v>
      </c>
      <c r="M63" t="s">
        <v>1</v>
      </c>
      <c r="N63" t="s">
        <v>2</v>
      </c>
    </row>
    <row r="64" spans="2:14">
      <c r="K64" t="s">
        <v>69</v>
      </c>
      <c r="L64" t="s">
        <v>0</v>
      </c>
      <c r="M64" t="s">
        <v>1</v>
      </c>
      <c r="N64" t="s">
        <v>2</v>
      </c>
    </row>
    <row r="65" spans="11:14">
      <c r="K65" t="s">
        <v>70</v>
      </c>
      <c r="L65" t="s">
        <v>0</v>
      </c>
      <c r="M65" t="s">
        <v>1</v>
      </c>
      <c r="N65" t="s">
        <v>2</v>
      </c>
    </row>
    <row r="66" spans="11:14">
      <c r="K66" t="s">
        <v>71</v>
      </c>
      <c r="L66" t="s">
        <v>0</v>
      </c>
      <c r="M66" t="s">
        <v>1</v>
      </c>
      <c r="N66" t="s">
        <v>2</v>
      </c>
    </row>
    <row r="67" spans="11:14">
      <c r="K67" t="s">
        <v>72</v>
      </c>
      <c r="L67" t="s">
        <v>0</v>
      </c>
      <c r="M67" t="s">
        <v>1</v>
      </c>
      <c r="N67" t="s">
        <v>2</v>
      </c>
    </row>
    <row r="68" spans="11:14">
      <c r="K68" t="s">
        <v>73</v>
      </c>
      <c r="L68" t="s">
        <v>0</v>
      </c>
      <c r="M68" t="s">
        <v>1</v>
      </c>
      <c r="N68" t="s">
        <v>2</v>
      </c>
    </row>
    <row r="69" spans="11:14">
      <c r="K69" t="s">
        <v>74</v>
      </c>
      <c r="L69" t="s">
        <v>0</v>
      </c>
      <c r="M69" t="s">
        <v>1</v>
      </c>
      <c r="N69" t="s">
        <v>2</v>
      </c>
    </row>
    <row r="70" spans="11:14">
      <c r="K70" t="s">
        <v>75</v>
      </c>
      <c r="L70" t="s">
        <v>0</v>
      </c>
      <c r="M70" t="s">
        <v>1</v>
      </c>
      <c r="N70" t="s">
        <v>2</v>
      </c>
    </row>
    <row r="71" spans="11:14">
      <c r="K71" t="s">
        <v>76</v>
      </c>
      <c r="L71" t="s">
        <v>0</v>
      </c>
      <c r="M71" t="s">
        <v>1</v>
      </c>
      <c r="N71" t="s">
        <v>2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AA301"/>
  <sheetViews>
    <sheetView tabSelected="1" topLeftCell="A110" workbookViewId="0">
      <selection activeCell="A114" sqref="A114:XFD114"/>
    </sheetView>
  </sheetViews>
  <sheetFormatPr baseColWidth="10" defaultColWidth="8.83203125" defaultRowHeight="14" x14ac:dyDescent="0"/>
  <sheetData>
    <row r="6" spans="5:9">
      <c r="E6" t="s">
        <v>77</v>
      </c>
      <c r="F6" t="s">
        <v>3</v>
      </c>
      <c r="G6" t="s">
        <v>1</v>
      </c>
      <c r="H6" t="s">
        <v>2</v>
      </c>
      <c r="I6">
        <v>0</v>
      </c>
    </row>
    <row r="7" spans="5:9">
      <c r="E7" t="s">
        <v>78</v>
      </c>
      <c r="F7" t="s">
        <v>3</v>
      </c>
      <c r="G7" t="s">
        <v>1</v>
      </c>
      <c r="H7" t="s">
        <v>2</v>
      </c>
      <c r="I7">
        <v>0</v>
      </c>
    </row>
    <row r="8" spans="5:9">
      <c r="E8" t="s">
        <v>79</v>
      </c>
      <c r="F8" t="s">
        <v>3</v>
      </c>
      <c r="G8" t="s">
        <v>1</v>
      </c>
      <c r="H8" t="s">
        <v>2</v>
      </c>
      <c r="I8">
        <v>0</v>
      </c>
    </row>
    <row r="9" spans="5:9">
      <c r="E9" t="s">
        <v>80</v>
      </c>
      <c r="F9" t="s">
        <v>3</v>
      </c>
      <c r="G9" t="s">
        <v>1</v>
      </c>
      <c r="H9" t="s">
        <v>2</v>
      </c>
      <c r="I9">
        <v>0</v>
      </c>
    </row>
    <row r="10" spans="5:9">
      <c r="E10" t="s">
        <v>81</v>
      </c>
      <c r="F10" t="s">
        <v>3</v>
      </c>
      <c r="G10" t="s">
        <v>1</v>
      </c>
      <c r="H10" t="s">
        <v>2</v>
      </c>
      <c r="I10">
        <v>0</v>
      </c>
    </row>
    <row r="11" spans="5:9">
      <c r="E11" t="s">
        <v>82</v>
      </c>
      <c r="F11" t="s">
        <v>3</v>
      </c>
      <c r="G11" t="s">
        <v>1</v>
      </c>
      <c r="H11" t="s">
        <v>2</v>
      </c>
      <c r="I11">
        <v>0</v>
      </c>
    </row>
    <row r="12" spans="5:9">
      <c r="E12" t="s">
        <v>83</v>
      </c>
      <c r="F12" t="s">
        <v>3</v>
      </c>
      <c r="G12" t="s">
        <v>1</v>
      </c>
      <c r="H12" t="s">
        <v>2</v>
      </c>
      <c r="I12">
        <v>0</v>
      </c>
    </row>
    <row r="13" spans="5:9">
      <c r="E13" t="s">
        <v>84</v>
      </c>
      <c r="F13" t="s">
        <v>3</v>
      </c>
      <c r="G13" t="s">
        <v>1</v>
      </c>
      <c r="H13" t="s">
        <v>2</v>
      </c>
      <c r="I13">
        <v>0</v>
      </c>
    </row>
    <row r="14" spans="5:9">
      <c r="E14" t="s">
        <v>85</v>
      </c>
      <c r="F14" t="s">
        <v>3</v>
      </c>
      <c r="G14" t="s">
        <v>1</v>
      </c>
      <c r="H14" t="s">
        <v>2</v>
      </c>
      <c r="I14">
        <v>0</v>
      </c>
    </row>
    <row r="15" spans="5:9">
      <c r="E15" t="s">
        <v>86</v>
      </c>
      <c r="F15" t="s">
        <v>3</v>
      </c>
      <c r="G15" t="s">
        <v>1</v>
      </c>
      <c r="H15" t="s">
        <v>2</v>
      </c>
      <c r="I15">
        <v>0</v>
      </c>
    </row>
    <row r="16" spans="5:9">
      <c r="E16" t="s">
        <v>87</v>
      </c>
      <c r="F16" t="s">
        <v>3</v>
      </c>
      <c r="G16" t="s">
        <v>1</v>
      </c>
      <c r="H16" t="s">
        <v>2</v>
      </c>
      <c r="I16">
        <v>0</v>
      </c>
    </row>
    <row r="17" spans="5:14">
      <c r="E17" t="s">
        <v>88</v>
      </c>
      <c r="F17" t="s">
        <v>3</v>
      </c>
      <c r="G17" t="s">
        <v>1</v>
      </c>
      <c r="H17" t="s">
        <v>2</v>
      </c>
      <c r="I17">
        <v>0</v>
      </c>
      <c r="J17" t="s">
        <v>124</v>
      </c>
      <c r="K17" t="s">
        <v>3</v>
      </c>
      <c r="L17" t="s">
        <v>1</v>
      </c>
      <c r="M17" t="s">
        <v>2</v>
      </c>
      <c r="N17">
        <v>0</v>
      </c>
    </row>
    <row r="18" spans="5:14">
      <c r="E18" t="s">
        <v>89</v>
      </c>
      <c r="F18" t="s">
        <v>3</v>
      </c>
      <c r="G18" t="s">
        <v>1</v>
      </c>
      <c r="H18" t="s">
        <v>2</v>
      </c>
      <c r="I18">
        <v>0</v>
      </c>
      <c r="J18" t="s">
        <v>125</v>
      </c>
      <c r="K18" t="s">
        <v>3</v>
      </c>
      <c r="L18" t="s">
        <v>1</v>
      </c>
      <c r="M18" t="s">
        <v>2</v>
      </c>
      <c r="N18">
        <v>0</v>
      </c>
    </row>
    <row r="19" spans="5:14">
      <c r="E19" t="s">
        <v>90</v>
      </c>
      <c r="F19" t="s">
        <v>0</v>
      </c>
      <c r="G19" t="s">
        <v>17</v>
      </c>
      <c r="H19" t="s">
        <v>18</v>
      </c>
      <c r="J19" t="s">
        <v>126</v>
      </c>
      <c r="K19" t="s">
        <v>3</v>
      </c>
      <c r="L19" t="s">
        <v>1</v>
      </c>
      <c r="M19" t="s">
        <v>2</v>
      </c>
      <c r="N19">
        <v>0</v>
      </c>
    </row>
    <row r="20" spans="5:14">
      <c r="E20" t="s">
        <v>91</v>
      </c>
      <c r="F20" t="s">
        <v>3</v>
      </c>
      <c r="G20" t="s">
        <v>1</v>
      </c>
      <c r="H20" t="s">
        <v>2</v>
      </c>
      <c r="I20">
        <v>0</v>
      </c>
      <c r="J20" t="s">
        <v>127</v>
      </c>
      <c r="K20" t="s">
        <v>3</v>
      </c>
      <c r="L20" t="s">
        <v>1</v>
      </c>
      <c r="M20" t="s">
        <v>2</v>
      </c>
      <c r="N20">
        <v>0</v>
      </c>
    </row>
    <row r="21" spans="5:14">
      <c r="E21" t="s">
        <v>92</v>
      </c>
      <c r="F21" t="s">
        <v>3</v>
      </c>
      <c r="G21" t="s">
        <v>1</v>
      </c>
      <c r="H21" t="s">
        <v>2</v>
      </c>
      <c r="I21">
        <v>5</v>
      </c>
      <c r="J21" t="s">
        <v>128</v>
      </c>
      <c r="K21" t="s">
        <v>3</v>
      </c>
      <c r="L21" t="s">
        <v>1</v>
      </c>
      <c r="M21" t="s">
        <v>2</v>
      </c>
      <c r="N21">
        <v>0</v>
      </c>
    </row>
    <row r="22" spans="5:14">
      <c r="E22" t="s">
        <v>93</v>
      </c>
      <c r="F22" t="s">
        <v>3</v>
      </c>
      <c r="G22" t="s">
        <v>1</v>
      </c>
      <c r="H22" t="s">
        <v>2</v>
      </c>
      <c r="I22">
        <v>9</v>
      </c>
      <c r="J22" t="s">
        <v>129</v>
      </c>
      <c r="K22" t="s">
        <v>3</v>
      </c>
      <c r="L22" t="s">
        <v>1</v>
      </c>
      <c r="M22" t="s">
        <v>2</v>
      </c>
      <c r="N22">
        <v>0</v>
      </c>
    </row>
    <row r="23" spans="5:14">
      <c r="E23" t="s">
        <v>94</v>
      </c>
      <c r="F23" t="s">
        <v>3</v>
      </c>
      <c r="G23" t="s">
        <v>1</v>
      </c>
      <c r="H23" t="s">
        <v>2</v>
      </c>
      <c r="I23">
        <v>9</v>
      </c>
      <c r="J23" t="s">
        <v>130</v>
      </c>
      <c r="K23" t="s">
        <v>3</v>
      </c>
      <c r="L23" t="s">
        <v>1</v>
      </c>
      <c r="M23" t="s">
        <v>2</v>
      </c>
      <c r="N23">
        <v>0</v>
      </c>
    </row>
    <row r="24" spans="5:14">
      <c r="E24" t="s">
        <v>95</v>
      </c>
      <c r="F24" t="s">
        <v>3</v>
      </c>
      <c r="G24" t="s">
        <v>1</v>
      </c>
      <c r="H24" t="s">
        <v>2</v>
      </c>
      <c r="I24">
        <v>9</v>
      </c>
      <c r="J24" t="s">
        <v>131</v>
      </c>
      <c r="K24" t="s">
        <v>3</v>
      </c>
      <c r="L24" t="s">
        <v>1</v>
      </c>
      <c r="M24" t="s">
        <v>2</v>
      </c>
      <c r="N24">
        <v>0</v>
      </c>
    </row>
    <row r="25" spans="5:14">
      <c r="E25" t="s">
        <v>96</v>
      </c>
      <c r="F25" t="s">
        <v>3</v>
      </c>
      <c r="G25" t="s">
        <v>1</v>
      </c>
      <c r="H25" t="s">
        <v>2</v>
      </c>
      <c r="I25">
        <v>9</v>
      </c>
      <c r="J25" t="s">
        <v>132</v>
      </c>
      <c r="K25" t="s">
        <v>3</v>
      </c>
      <c r="L25" t="s">
        <v>1</v>
      </c>
      <c r="M25" t="s">
        <v>2</v>
      </c>
      <c r="N25">
        <v>0</v>
      </c>
    </row>
    <row r="26" spans="5:14">
      <c r="E26" t="s">
        <v>97</v>
      </c>
      <c r="F26" t="s">
        <v>3</v>
      </c>
      <c r="G26" t="s">
        <v>1</v>
      </c>
      <c r="H26" t="s">
        <v>2</v>
      </c>
      <c r="I26">
        <v>9</v>
      </c>
      <c r="J26" t="s">
        <v>133</v>
      </c>
      <c r="K26" t="s">
        <v>3</v>
      </c>
      <c r="L26" t="s">
        <v>1</v>
      </c>
      <c r="M26" t="s">
        <v>2</v>
      </c>
      <c r="N26">
        <v>0</v>
      </c>
    </row>
    <row r="27" spans="5:14">
      <c r="E27" t="s">
        <v>98</v>
      </c>
      <c r="F27" t="s">
        <v>3</v>
      </c>
      <c r="G27" t="s">
        <v>1</v>
      </c>
      <c r="H27" t="s">
        <v>2</v>
      </c>
      <c r="I27">
        <v>16</v>
      </c>
      <c r="J27" t="s">
        <v>134</v>
      </c>
      <c r="K27" t="s">
        <v>3</v>
      </c>
      <c r="L27" t="s">
        <v>1</v>
      </c>
      <c r="M27" t="s">
        <v>2</v>
      </c>
      <c r="N27">
        <v>0</v>
      </c>
    </row>
    <row r="28" spans="5:14">
      <c r="E28" t="s">
        <v>99</v>
      </c>
      <c r="F28" t="s">
        <v>3</v>
      </c>
      <c r="G28" t="s">
        <v>1</v>
      </c>
      <c r="H28" t="s">
        <v>2</v>
      </c>
      <c r="I28">
        <v>19</v>
      </c>
      <c r="J28" t="s">
        <v>135</v>
      </c>
      <c r="K28" t="s">
        <v>3</v>
      </c>
      <c r="L28" t="s">
        <v>1</v>
      </c>
      <c r="M28" t="s">
        <v>2</v>
      </c>
      <c r="N28">
        <v>0</v>
      </c>
    </row>
    <row r="29" spans="5:14">
      <c r="E29" t="s">
        <v>100</v>
      </c>
      <c r="F29" t="s">
        <v>3</v>
      </c>
      <c r="G29" t="s">
        <v>1</v>
      </c>
      <c r="H29" t="s">
        <v>2</v>
      </c>
      <c r="I29">
        <v>20</v>
      </c>
      <c r="J29" t="s">
        <v>136</v>
      </c>
      <c r="K29" t="s">
        <v>3</v>
      </c>
      <c r="L29" t="s">
        <v>1</v>
      </c>
      <c r="M29" t="s">
        <v>2</v>
      </c>
      <c r="N29">
        <v>0</v>
      </c>
    </row>
    <row r="30" spans="5:14">
      <c r="E30" t="s">
        <v>101</v>
      </c>
      <c r="F30" t="s">
        <v>3</v>
      </c>
      <c r="G30" t="s">
        <v>1</v>
      </c>
      <c r="H30" t="s">
        <v>2</v>
      </c>
      <c r="I30">
        <v>20</v>
      </c>
      <c r="J30" t="s">
        <v>137</v>
      </c>
      <c r="K30" t="s">
        <v>0</v>
      </c>
      <c r="L30" t="s">
        <v>17</v>
      </c>
      <c r="M30" t="s">
        <v>18</v>
      </c>
    </row>
    <row r="31" spans="5:14">
      <c r="E31" t="s">
        <v>102</v>
      </c>
      <c r="F31" t="s">
        <v>3</v>
      </c>
      <c r="G31" t="s">
        <v>1</v>
      </c>
      <c r="H31" t="s">
        <v>2</v>
      </c>
      <c r="I31">
        <v>20</v>
      </c>
      <c r="J31" t="s">
        <v>138</v>
      </c>
      <c r="K31" t="s">
        <v>3</v>
      </c>
      <c r="L31" t="s">
        <v>1</v>
      </c>
      <c r="M31" t="s">
        <v>2</v>
      </c>
      <c r="N31">
        <v>0</v>
      </c>
    </row>
    <row r="32" spans="5:14">
      <c r="E32" t="s">
        <v>103</v>
      </c>
      <c r="F32" t="s">
        <v>3</v>
      </c>
      <c r="G32" t="s">
        <v>1</v>
      </c>
      <c r="H32" t="s">
        <v>2</v>
      </c>
      <c r="I32">
        <v>20</v>
      </c>
      <c r="J32" t="s">
        <v>139</v>
      </c>
      <c r="K32" t="s">
        <v>3</v>
      </c>
      <c r="L32" t="s">
        <v>1</v>
      </c>
      <c r="M32" t="s">
        <v>2</v>
      </c>
      <c r="N32">
        <v>4</v>
      </c>
    </row>
    <row r="33" spans="5:14">
      <c r="E33" t="s">
        <v>104</v>
      </c>
      <c r="F33" t="s">
        <v>3</v>
      </c>
      <c r="G33" t="s">
        <v>1</v>
      </c>
      <c r="H33" t="s">
        <v>2</v>
      </c>
      <c r="I33">
        <v>24</v>
      </c>
      <c r="J33" t="s">
        <v>140</v>
      </c>
      <c r="K33" t="s">
        <v>3</v>
      </c>
      <c r="L33" t="s">
        <v>1</v>
      </c>
      <c r="M33" t="s">
        <v>2</v>
      </c>
      <c r="N33">
        <v>9</v>
      </c>
    </row>
    <row r="34" spans="5:14">
      <c r="E34" t="s">
        <v>105</v>
      </c>
      <c r="F34" t="s">
        <v>3</v>
      </c>
      <c r="G34" t="s">
        <v>1</v>
      </c>
      <c r="H34" t="s">
        <v>2</v>
      </c>
      <c r="I34">
        <v>29</v>
      </c>
      <c r="J34" t="s">
        <v>141</v>
      </c>
      <c r="K34" t="s">
        <v>3</v>
      </c>
      <c r="L34" t="s">
        <v>1</v>
      </c>
      <c r="M34" t="s">
        <v>2</v>
      </c>
      <c r="N34">
        <v>9</v>
      </c>
    </row>
    <row r="35" spans="5:14">
      <c r="E35" t="s">
        <v>106</v>
      </c>
      <c r="F35" t="s">
        <v>3</v>
      </c>
      <c r="G35" t="s">
        <v>1</v>
      </c>
      <c r="H35" t="s">
        <v>2</v>
      </c>
      <c r="I35">
        <v>29</v>
      </c>
      <c r="J35" t="s">
        <v>142</v>
      </c>
      <c r="K35" t="s">
        <v>3</v>
      </c>
      <c r="L35" t="s">
        <v>1</v>
      </c>
      <c r="M35" t="s">
        <v>2</v>
      </c>
      <c r="N35">
        <v>9</v>
      </c>
    </row>
    <row r="36" spans="5:14">
      <c r="E36" t="s">
        <v>107</v>
      </c>
      <c r="F36" t="s">
        <v>3</v>
      </c>
      <c r="G36" t="s">
        <v>1</v>
      </c>
      <c r="H36" t="s">
        <v>2</v>
      </c>
      <c r="I36">
        <v>29</v>
      </c>
      <c r="J36" t="s">
        <v>143</v>
      </c>
      <c r="K36" t="s">
        <v>3</v>
      </c>
      <c r="L36" t="s">
        <v>1</v>
      </c>
      <c r="M36" t="s">
        <v>2</v>
      </c>
      <c r="N36">
        <v>10</v>
      </c>
    </row>
    <row r="37" spans="5:14">
      <c r="E37" t="s">
        <v>108</v>
      </c>
      <c r="F37" t="s">
        <v>3</v>
      </c>
      <c r="G37" t="s">
        <v>1</v>
      </c>
      <c r="H37" t="s">
        <v>2</v>
      </c>
      <c r="I37">
        <v>30</v>
      </c>
      <c r="J37" t="s">
        <v>144</v>
      </c>
      <c r="K37" t="s">
        <v>3</v>
      </c>
      <c r="L37" t="s">
        <v>1</v>
      </c>
      <c r="M37" t="s">
        <v>2</v>
      </c>
      <c r="N37">
        <v>10</v>
      </c>
    </row>
    <row r="38" spans="5:14">
      <c r="E38" t="s">
        <v>109</v>
      </c>
      <c r="F38" t="s">
        <v>3</v>
      </c>
      <c r="G38" t="s">
        <v>1</v>
      </c>
      <c r="H38" t="s">
        <v>2</v>
      </c>
      <c r="I38">
        <v>30</v>
      </c>
      <c r="J38" t="s">
        <v>145</v>
      </c>
      <c r="K38" t="s">
        <v>3</v>
      </c>
      <c r="L38" t="s">
        <v>1</v>
      </c>
      <c r="M38" t="s">
        <v>2</v>
      </c>
      <c r="N38">
        <v>17</v>
      </c>
    </row>
    <row r="39" spans="5:14">
      <c r="E39" t="s">
        <v>110</v>
      </c>
      <c r="F39" t="s">
        <v>3</v>
      </c>
      <c r="G39" t="s">
        <v>1</v>
      </c>
      <c r="H39" t="s">
        <v>2</v>
      </c>
      <c r="I39">
        <v>35</v>
      </c>
      <c r="J39" t="s">
        <v>146</v>
      </c>
      <c r="K39" t="s">
        <v>3</v>
      </c>
      <c r="L39" t="s">
        <v>1</v>
      </c>
      <c r="M39" t="s">
        <v>2</v>
      </c>
      <c r="N39">
        <v>20</v>
      </c>
    </row>
    <row r="40" spans="5:14">
      <c r="E40" t="s">
        <v>111</v>
      </c>
      <c r="F40" t="s">
        <v>3</v>
      </c>
      <c r="G40" t="s">
        <v>1</v>
      </c>
      <c r="H40" t="s">
        <v>2</v>
      </c>
      <c r="I40">
        <v>39</v>
      </c>
      <c r="J40" t="s">
        <v>147</v>
      </c>
      <c r="K40" t="s">
        <v>3</v>
      </c>
      <c r="L40" t="s">
        <v>1</v>
      </c>
      <c r="M40" t="s">
        <v>2</v>
      </c>
      <c r="N40">
        <v>20</v>
      </c>
    </row>
    <row r="41" spans="5:14">
      <c r="E41" t="s">
        <v>112</v>
      </c>
      <c r="F41" t="s">
        <v>3</v>
      </c>
      <c r="G41" t="s">
        <v>1</v>
      </c>
      <c r="H41" t="s">
        <v>2</v>
      </c>
      <c r="I41">
        <v>39</v>
      </c>
      <c r="J41" t="s">
        <v>148</v>
      </c>
      <c r="K41" t="s">
        <v>3</v>
      </c>
      <c r="L41" t="s">
        <v>1</v>
      </c>
      <c r="M41" t="s">
        <v>2</v>
      </c>
      <c r="N41">
        <v>20</v>
      </c>
    </row>
    <row r="42" spans="5:14">
      <c r="E42" t="s">
        <v>113</v>
      </c>
      <c r="F42" t="s">
        <v>3</v>
      </c>
      <c r="G42" t="s">
        <v>1</v>
      </c>
      <c r="H42" t="s">
        <v>2</v>
      </c>
      <c r="I42">
        <v>39</v>
      </c>
      <c r="J42" t="s">
        <v>149</v>
      </c>
      <c r="K42" t="s">
        <v>3</v>
      </c>
      <c r="L42" t="s">
        <v>1</v>
      </c>
      <c r="M42" t="s">
        <v>2</v>
      </c>
      <c r="N42">
        <v>20</v>
      </c>
    </row>
    <row r="43" spans="5:14">
      <c r="E43" t="s">
        <v>114</v>
      </c>
      <c r="F43" t="s">
        <v>3</v>
      </c>
      <c r="G43" t="s">
        <v>1</v>
      </c>
      <c r="H43" t="s">
        <v>2</v>
      </c>
      <c r="I43">
        <v>39</v>
      </c>
      <c r="J43" t="s">
        <v>150</v>
      </c>
      <c r="K43" t="s">
        <v>3</v>
      </c>
      <c r="L43" t="s">
        <v>1</v>
      </c>
      <c r="M43" t="s">
        <v>2</v>
      </c>
      <c r="N43">
        <v>20</v>
      </c>
    </row>
    <row r="44" spans="5:14">
      <c r="E44" t="s">
        <v>115</v>
      </c>
      <c r="F44" t="s">
        <v>3</v>
      </c>
      <c r="G44" t="s">
        <v>1</v>
      </c>
      <c r="H44" t="s">
        <v>2</v>
      </c>
      <c r="I44">
        <v>39</v>
      </c>
      <c r="J44" t="s">
        <v>151</v>
      </c>
      <c r="K44" t="s">
        <v>3</v>
      </c>
      <c r="L44" t="s">
        <v>1</v>
      </c>
      <c r="M44" t="s">
        <v>2</v>
      </c>
      <c r="N44">
        <v>25</v>
      </c>
    </row>
    <row r="45" spans="5:14">
      <c r="E45" t="s">
        <v>116</v>
      </c>
      <c r="F45" t="s">
        <v>3</v>
      </c>
      <c r="G45" t="s">
        <v>1</v>
      </c>
      <c r="H45" t="s">
        <v>2</v>
      </c>
      <c r="I45">
        <v>39</v>
      </c>
      <c r="J45" t="s">
        <v>152</v>
      </c>
      <c r="K45" t="s">
        <v>3</v>
      </c>
      <c r="L45" t="s">
        <v>1</v>
      </c>
      <c r="M45" t="s">
        <v>2</v>
      </c>
      <c r="N45">
        <v>30</v>
      </c>
    </row>
    <row r="46" spans="5:14">
      <c r="E46" t="s">
        <v>117</v>
      </c>
      <c r="F46" t="s">
        <v>3</v>
      </c>
      <c r="G46" t="s">
        <v>1</v>
      </c>
      <c r="H46" t="s">
        <v>2</v>
      </c>
      <c r="I46">
        <v>39</v>
      </c>
      <c r="J46" t="s">
        <v>153</v>
      </c>
      <c r="K46" t="s">
        <v>3</v>
      </c>
      <c r="L46" t="s">
        <v>1</v>
      </c>
      <c r="M46" t="s">
        <v>2</v>
      </c>
      <c r="N46">
        <v>30</v>
      </c>
    </row>
    <row r="47" spans="5:14">
      <c r="E47" t="s">
        <v>118</v>
      </c>
      <c r="F47" t="s">
        <v>3</v>
      </c>
      <c r="G47" t="s">
        <v>1</v>
      </c>
      <c r="H47" t="s">
        <v>2</v>
      </c>
      <c r="I47">
        <v>39</v>
      </c>
      <c r="J47" t="s">
        <v>154</v>
      </c>
      <c r="K47" t="s">
        <v>3</v>
      </c>
      <c r="L47" t="s">
        <v>1</v>
      </c>
      <c r="M47" t="s">
        <v>2</v>
      </c>
      <c r="N47">
        <v>30</v>
      </c>
    </row>
    <row r="48" spans="5:14">
      <c r="E48" t="s">
        <v>119</v>
      </c>
      <c r="F48" t="s">
        <v>3</v>
      </c>
      <c r="G48" t="s">
        <v>1</v>
      </c>
      <c r="H48" t="s">
        <v>2</v>
      </c>
      <c r="I48">
        <v>39</v>
      </c>
      <c r="J48" t="s">
        <v>155</v>
      </c>
      <c r="K48" t="s">
        <v>3</v>
      </c>
      <c r="L48" t="s">
        <v>1</v>
      </c>
      <c r="M48" t="s">
        <v>2</v>
      </c>
      <c r="N48">
        <v>30</v>
      </c>
    </row>
    <row r="49" spans="5:14">
      <c r="E49" t="s">
        <v>120</v>
      </c>
      <c r="F49" t="s">
        <v>3</v>
      </c>
      <c r="G49" t="s">
        <v>1</v>
      </c>
      <c r="H49" t="s">
        <v>2</v>
      </c>
      <c r="I49">
        <v>39</v>
      </c>
      <c r="J49" t="s">
        <v>156</v>
      </c>
      <c r="K49" t="s">
        <v>3</v>
      </c>
      <c r="L49" t="s">
        <v>1</v>
      </c>
      <c r="M49" t="s">
        <v>2</v>
      </c>
      <c r="N49">
        <v>30</v>
      </c>
    </row>
    <row r="50" spans="5:14">
      <c r="E50" t="s">
        <v>121</v>
      </c>
      <c r="F50" t="s">
        <v>3</v>
      </c>
      <c r="G50" t="s">
        <v>1</v>
      </c>
      <c r="H50" t="s">
        <v>2</v>
      </c>
      <c r="I50">
        <v>39</v>
      </c>
      <c r="J50" t="s">
        <v>157</v>
      </c>
      <c r="K50" t="s">
        <v>3</v>
      </c>
      <c r="L50" t="s">
        <v>1</v>
      </c>
      <c r="M50" t="s">
        <v>2</v>
      </c>
      <c r="N50">
        <v>33</v>
      </c>
    </row>
    <row r="51" spans="5:14">
      <c r="E51" t="s">
        <v>122</v>
      </c>
      <c r="F51" t="s">
        <v>3</v>
      </c>
      <c r="G51" t="s">
        <v>1</v>
      </c>
      <c r="H51" t="s">
        <v>2</v>
      </c>
      <c r="I51">
        <v>39</v>
      </c>
      <c r="J51" t="s">
        <v>158</v>
      </c>
      <c r="K51" t="s">
        <v>3</v>
      </c>
      <c r="L51" t="s">
        <v>1</v>
      </c>
      <c r="M51" t="s">
        <v>2</v>
      </c>
      <c r="N51">
        <v>40</v>
      </c>
    </row>
    <row r="52" spans="5:14">
      <c r="E52" t="s">
        <v>123</v>
      </c>
      <c r="F52" t="s">
        <v>3</v>
      </c>
      <c r="G52" t="s">
        <v>1</v>
      </c>
      <c r="H52" t="s">
        <v>2</v>
      </c>
      <c r="I52">
        <v>39</v>
      </c>
      <c r="J52" t="s">
        <v>159</v>
      </c>
      <c r="K52" t="s">
        <v>3</v>
      </c>
      <c r="L52" t="s">
        <v>1</v>
      </c>
      <c r="M52" t="s">
        <v>2</v>
      </c>
      <c r="N52">
        <v>40</v>
      </c>
    </row>
    <row r="53" spans="5:14">
      <c r="J53" t="s">
        <v>160</v>
      </c>
      <c r="K53" t="s">
        <v>3</v>
      </c>
      <c r="L53" t="s">
        <v>1</v>
      </c>
      <c r="M53" t="s">
        <v>2</v>
      </c>
      <c r="N53">
        <v>40</v>
      </c>
    </row>
    <row r="54" spans="5:14">
      <c r="J54" t="s">
        <v>161</v>
      </c>
      <c r="K54" t="s">
        <v>3</v>
      </c>
      <c r="L54" t="s">
        <v>1</v>
      </c>
      <c r="M54" t="s">
        <v>2</v>
      </c>
      <c r="N54">
        <v>40</v>
      </c>
    </row>
    <row r="55" spans="5:14">
      <c r="J55" t="s">
        <v>162</v>
      </c>
      <c r="K55" t="s">
        <v>3</v>
      </c>
      <c r="L55" t="s">
        <v>1</v>
      </c>
      <c r="M55" t="s">
        <v>2</v>
      </c>
      <c r="N55">
        <v>40</v>
      </c>
    </row>
    <row r="56" spans="5:14">
      <c r="J56" t="s">
        <v>163</v>
      </c>
      <c r="K56" t="s">
        <v>3</v>
      </c>
      <c r="L56" t="s">
        <v>1</v>
      </c>
      <c r="M56" t="s">
        <v>2</v>
      </c>
      <c r="N56">
        <v>40</v>
      </c>
    </row>
    <row r="57" spans="5:14">
      <c r="J57" t="s">
        <v>164</v>
      </c>
      <c r="K57" t="s">
        <v>3</v>
      </c>
      <c r="L57" t="s">
        <v>1</v>
      </c>
      <c r="M57" t="s">
        <v>2</v>
      </c>
      <c r="N57">
        <v>40</v>
      </c>
    </row>
    <row r="58" spans="5:14">
      <c r="J58" t="s">
        <v>165</v>
      </c>
      <c r="K58" t="s">
        <v>3</v>
      </c>
      <c r="L58" t="s">
        <v>1</v>
      </c>
      <c r="M58" t="s">
        <v>2</v>
      </c>
      <c r="N58">
        <v>40</v>
      </c>
    </row>
    <row r="59" spans="5:14">
      <c r="J59" t="s">
        <v>166</v>
      </c>
      <c r="K59" t="s">
        <v>3</v>
      </c>
      <c r="L59" t="s">
        <v>1</v>
      </c>
      <c r="M59" t="s">
        <v>2</v>
      </c>
      <c r="N59">
        <v>40</v>
      </c>
    </row>
    <row r="60" spans="5:14">
      <c r="J60" t="s">
        <v>167</v>
      </c>
      <c r="K60" t="s">
        <v>3</v>
      </c>
      <c r="L60" t="s">
        <v>1</v>
      </c>
      <c r="M60" t="s">
        <v>2</v>
      </c>
      <c r="N60">
        <v>40</v>
      </c>
    </row>
    <row r="61" spans="5:14">
      <c r="J61" t="s">
        <v>168</v>
      </c>
      <c r="K61" t="s">
        <v>3</v>
      </c>
      <c r="L61" t="s">
        <v>1</v>
      </c>
      <c r="M61" t="s">
        <v>2</v>
      </c>
      <c r="N61">
        <v>40</v>
      </c>
    </row>
    <row r="62" spans="5:14">
      <c r="J62" t="s">
        <v>169</v>
      </c>
      <c r="K62" t="s">
        <v>3</v>
      </c>
      <c r="L62" t="s">
        <v>1</v>
      </c>
      <c r="M62" t="s">
        <v>2</v>
      </c>
      <c r="N62">
        <v>40</v>
      </c>
    </row>
    <row r="63" spans="5:14">
      <c r="J63" t="s">
        <v>170</v>
      </c>
      <c r="K63" t="s">
        <v>3</v>
      </c>
      <c r="L63" t="s">
        <v>1</v>
      </c>
      <c r="M63" t="s">
        <v>2</v>
      </c>
      <c r="N63">
        <v>40</v>
      </c>
    </row>
    <row r="64" spans="5:14">
      <c r="J64" t="s">
        <v>171</v>
      </c>
      <c r="K64" t="s">
        <v>3</v>
      </c>
      <c r="L64" t="s">
        <v>1</v>
      </c>
      <c r="M64" t="s">
        <v>2</v>
      </c>
      <c r="N64">
        <v>40</v>
      </c>
    </row>
    <row r="65" spans="10:14">
      <c r="J65" t="s">
        <v>172</v>
      </c>
      <c r="K65" t="s">
        <v>3</v>
      </c>
      <c r="L65" t="s">
        <v>1</v>
      </c>
      <c r="M65" t="s">
        <v>2</v>
      </c>
      <c r="N65">
        <v>40</v>
      </c>
    </row>
    <row r="66" spans="10:14">
      <c r="J66" t="s">
        <v>173</v>
      </c>
      <c r="K66" t="s">
        <v>3</v>
      </c>
      <c r="L66" t="s">
        <v>1</v>
      </c>
      <c r="M66" t="s">
        <v>2</v>
      </c>
      <c r="N66">
        <v>40</v>
      </c>
    </row>
    <row r="67" spans="10:14">
      <c r="J67" t="s">
        <v>174</v>
      </c>
      <c r="K67" t="s">
        <v>3</v>
      </c>
      <c r="L67" t="s">
        <v>1</v>
      </c>
      <c r="M67" t="s">
        <v>2</v>
      </c>
      <c r="N67">
        <v>40</v>
      </c>
    </row>
    <row r="68" spans="10:14">
      <c r="J68" t="s">
        <v>175</v>
      </c>
      <c r="K68" t="s">
        <v>3</v>
      </c>
      <c r="L68" t="s">
        <v>1</v>
      </c>
      <c r="M68" t="s">
        <v>2</v>
      </c>
      <c r="N68">
        <v>40</v>
      </c>
    </row>
    <row r="69" spans="10:14">
      <c r="J69" t="s">
        <v>176</v>
      </c>
      <c r="K69" t="s">
        <v>3</v>
      </c>
      <c r="L69" t="s">
        <v>1</v>
      </c>
      <c r="M69" t="s">
        <v>2</v>
      </c>
      <c r="N69">
        <v>40</v>
      </c>
    </row>
    <row r="70" spans="10:14">
      <c r="J70" t="s">
        <v>177</v>
      </c>
      <c r="K70" t="s">
        <v>3</v>
      </c>
      <c r="L70" t="s">
        <v>1</v>
      </c>
      <c r="M70" t="s">
        <v>2</v>
      </c>
      <c r="N70">
        <v>40</v>
      </c>
    </row>
    <row r="102" spans="4:27">
      <c r="D102" t="s">
        <v>178</v>
      </c>
      <c r="E102" t="s">
        <v>3</v>
      </c>
      <c r="F102" t="s">
        <v>1</v>
      </c>
      <c r="G102" t="s">
        <v>2</v>
      </c>
      <c r="H102">
        <v>0</v>
      </c>
    </row>
    <row r="103" spans="4:27">
      <c r="D103" t="s">
        <v>179</v>
      </c>
      <c r="E103" t="s">
        <v>3</v>
      </c>
      <c r="F103" t="s">
        <v>1</v>
      </c>
      <c r="G103" t="s">
        <v>2</v>
      </c>
      <c r="H103">
        <v>0</v>
      </c>
    </row>
    <row r="104" spans="4:27">
      <c r="D104" t="s">
        <v>180</v>
      </c>
      <c r="E104" t="s">
        <v>3</v>
      </c>
      <c r="F104" t="s">
        <v>1</v>
      </c>
      <c r="G104" t="s">
        <v>2</v>
      </c>
      <c r="H104">
        <v>0</v>
      </c>
    </row>
    <row r="105" spans="4:27">
      <c r="D105" t="s">
        <v>181</v>
      </c>
      <c r="E105" t="s">
        <v>3</v>
      </c>
      <c r="F105" t="s">
        <v>1</v>
      </c>
      <c r="G105" t="s">
        <v>2</v>
      </c>
      <c r="H105">
        <v>0</v>
      </c>
    </row>
    <row r="106" spans="4:27">
      <c r="D106" t="s">
        <v>182</v>
      </c>
      <c r="E106" t="s">
        <v>3</v>
      </c>
      <c r="F106" t="s">
        <v>1</v>
      </c>
      <c r="G106" t="s">
        <v>2</v>
      </c>
      <c r="H106">
        <v>0</v>
      </c>
    </row>
    <row r="107" spans="4:27">
      <c r="D107" t="s">
        <v>183</v>
      </c>
      <c r="E107" t="s">
        <v>3</v>
      </c>
      <c r="F107" t="s">
        <v>1</v>
      </c>
      <c r="G107" t="s">
        <v>2</v>
      </c>
      <c r="H107">
        <v>0</v>
      </c>
    </row>
    <row r="108" spans="4:27">
      <c r="D108" t="s">
        <v>184</v>
      </c>
      <c r="E108" t="s">
        <v>3</v>
      </c>
      <c r="F108" t="s">
        <v>1</v>
      </c>
      <c r="G108" t="s">
        <v>2</v>
      </c>
      <c r="H108">
        <v>0</v>
      </c>
    </row>
    <row r="109" spans="4:27">
      <c r="D109" t="s">
        <v>185</v>
      </c>
      <c r="E109" t="s">
        <v>3</v>
      </c>
      <c r="F109" t="s">
        <v>1</v>
      </c>
      <c r="G109" t="s">
        <v>2</v>
      </c>
      <c r="H109">
        <v>0</v>
      </c>
      <c r="W109" t="s">
        <v>262</v>
      </c>
      <c r="X109" t="s">
        <v>3</v>
      </c>
      <c r="Y109" t="s">
        <v>1</v>
      </c>
      <c r="Z109" t="s">
        <v>2</v>
      </c>
      <c r="AA109">
        <v>0</v>
      </c>
    </row>
    <row r="110" spans="4:27">
      <c r="D110" t="s">
        <v>186</v>
      </c>
      <c r="E110" t="s">
        <v>3</v>
      </c>
      <c r="F110" t="s">
        <v>1</v>
      </c>
      <c r="G110" t="s">
        <v>2</v>
      </c>
      <c r="H110">
        <v>0</v>
      </c>
      <c r="N110" t="s">
        <v>223</v>
      </c>
      <c r="O110" t="s">
        <v>3</v>
      </c>
      <c r="P110" t="s">
        <v>1</v>
      </c>
      <c r="Q110" t="s">
        <v>2</v>
      </c>
      <c r="R110">
        <v>0</v>
      </c>
      <c r="W110" t="s">
        <v>263</v>
      </c>
      <c r="X110" t="s">
        <v>3</v>
      </c>
      <c r="Y110" t="s">
        <v>1</v>
      </c>
      <c r="Z110" t="s">
        <v>2</v>
      </c>
      <c r="AA110">
        <v>0</v>
      </c>
    </row>
    <row r="111" spans="4:27">
      <c r="D111" t="s">
        <v>187</v>
      </c>
      <c r="E111" t="s">
        <v>3</v>
      </c>
      <c r="F111" t="s">
        <v>1</v>
      </c>
      <c r="G111" t="s">
        <v>2</v>
      </c>
      <c r="H111">
        <v>0</v>
      </c>
      <c r="N111" t="s">
        <v>224</v>
      </c>
      <c r="O111" t="s">
        <v>3</v>
      </c>
      <c r="P111" t="s">
        <v>1</v>
      </c>
      <c r="Q111" t="s">
        <v>2</v>
      </c>
      <c r="R111">
        <v>0</v>
      </c>
      <c r="W111" t="s">
        <v>264</v>
      </c>
      <c r="X111" t="s">
        <v>3</v>
      </c>
      <c r="Y111" t="s">
        <v>1</v>
      </c>
      <c r="Z111" t="s">
        <v>2</v>
      </c>
      <c r="AA111">
        <v>0</v>
      </c>
    </row>
    <row r="112" spans="4:27">
      <c r="D112" t="s">
        <v>188</v>
      </c>
      <c r="E112" t="s">
        <v>3</v>
      </c>
      <c r="F112" t="s">
        <v>1</v>
      </c>
      <c r="G112" t="s">
        <v>2</v>
      </c>
      <c r="H112">
        <v>0</v>
      </c>
      <c r="N112" t="s">
        <v>225</v>
      </c>
      <c r="O112" t="s">
        <v>3</v>
      </c>
      <c r="P112" t="s">
        <v>1</v>
      </c>
      <c r="Q112" t="s">
        <v>2</v>
      </c>
      <c r="R112">
        <v>0</v>
      </c>
      <c r="W112" t="s">
        <v>265</v>
      </c>
      <c r="X112" t="s">
        <v>3</v>
      </c>
      <c r="Y112" t="s">
        <v>1</v>
      </c>
      <c r="Z112" t="s">
        <v>2</v>
      </c>
      <c r="AA112">
        <v>0</v>
      </c>
    </row>
    <row r="113" spans="4:27">
      <c r="D113" t="s">
        <v>189</v>
      </c>
      <c r="E113" t="s">
        <v>3</v>
      </c>
      <c r="F113" t="s">
        <v>1</v>
      </c>
      <c r="G113" t="s">
        <v>2</v>
      </c>
      <c r="H113">
        <v>0</v>
      </c>
      <c r="N113" t="s">
        <v>226</v>
      </c>
      <c r="O113" t="s">
        <v>3</v>
      </c>
      <c r="P113" t="s">
        <v>1</v>
      </c>
      <c r="Q113" t="s">
        <v>2</v>
      </c>
      <c r="R113">
        <v>0</v>
      </c>
      <c r="W113" t="s">
        <v>266</v>
      </c>
      <c r="X113" t="s">
        <v>3</v>
      </c>
      <c r="Y113" t="s">
        <v>1</v>
      </c>
      <c r="Z113" t="s">
        <v>2</v>
      </c>
      <c r="AA113">
        <v>0</v>
      </c>
    </row>
    <row r="114" spans="4:27">
      <c r="D114" t="s">
        <v>190</v>
      </c>
      <c r="E114" t="s">
        <v>3</v>
      </c>
      <c r="F114" t="s">
        <v>1</v>
      </c>
      <c r="G114" t="s">
        <v>2</v>
      </c>
      <c r="H114">
        <v>0</v>
      </c>
      <c r="N114" t="s">
        <v>227</v>
      </c>
      <c r="O114" t="s">
        <v>3</v>
      </c>
      <c r="P114" t="s">
        <v>1</v>
      </c>
      <c r="Q114" t="s">
        <v>2</v>
      </c>
      <c r="R114">
        <v>0</v>
      </c>
      <c r="W114" t="s">
        <v>267</v>
      </c>
      <c r="X114" t="s">
        <v>3</v>
      </c>
      <c r="Y114" t="s">
        <v>1</v>
      </c>
      <c r="Z114" t="s">
        <v>2</v>
      </c>
      <c r="AA114">
        <v>0</v>
      </c>
    </row>
    <row r="115" spans="4:27">
      <c r="D115" t="s">
        <v>191</v>
      </c>
      <c r="E115" t="s">
        <v>0</v>
      </c>
      <c r="F115" t="s">
        <v>17</v>
      </c>
      <c r="G115" t="s">
        <v>18</v>
      </c>
      <c r="N115" t="s">
        <v>228</v>
      </c>
      <c r="O115" t="s">
        <v>3</v>
      </c>
      <c r="P115" t="s">
        <v>1</v>
      </c>
      <c r="Q115" t="s">
        <v>2</v>
      </c>
      <c r="R115">
        <v>0</v>
      </c>
      <c r="W115" t="s">
        <v>268</v>
      </c>
      <c r="X115" t="s">
        <v>3</v>
      </c>
      <c r="Y115" t="s">
        <v>1</v>
      </c>
      <c r="Z115" t="s">
        <v>2</v>
      </c>
      <c r="AA115">
        <v>0</v>
      </c>
    </row>
    <row r="116" spans="4:27">
      <c r="D116" t="s">
        <v>192</v>
      </c>
      <c r="E116" t="s">
        <v>3</v>
      </c>
      <c r="F116" t="s">
        <v>1</v>
      </c>
      <c r="G116" t="s">
        <v>2</v>
      </c>
      <c r="H116">
        <v>0</v>
      </c>
      <c r="N116" t="s">
        <v>229</v>
      </c>
      <c r="O116" t="s">
        <v>3</v>
      </c>
      <c r="P116" t="s">
        <v>1</v>
      </c>
      <c r="Q116" t="s">
        <v>2</v>
      </c>
      <c r="R116">
        <v>0</v>
      </c>
      <c r="W116" t="s">
        <v>269</v>
      </c>
      <c r="X116" t="s">
        <v>3</v>
      </c>
      <c r="Y116" t="s">
        <v>1</v>
      </c>
      <c r="Z116" t="s">
        <v>2</v>
      </c>
      <c r="AA116">
        <v>0</v>
      </c>
    </row>
    <row r="117" spans="4:27">
      <c r="D117" t="s">
        <v>193</v>
      </c>
      <c r="E117" t="s">
        <v>3</v>
      </c>
      <c r="F117" t="s">
        <v>1</v>
      </c>
      <c r="G117" t="s">
        <v>2</v>
      </c>
      <c r="H117">
        <v>0</v>
      </c>
      <c r="N117" t="s">
        <v>230</v>
      </c>
      <c r="O117" t="s">
        <v>3</v>
      </c>
      <c r="P117" t="s">
        <v>1</v>
      </c>
      <c r="Q117" t="s">
        <v>2</v>
      </c>
      <c r="R117">
        <v>0</v>
      </c>
      <c r="W117" t="s">
        <v>270</v>
      </c>
      <c r="X117" t="s">
        <v>3</v>
      </c>
      <c r="Y117" t="s">
        <v>1</v>
      </c>
      <c r="Z117" t="s">
        <v>2</v>
      </c>
      <c r="AA117">
        <v>0</v>
      </c>
    </row>
    <row r="118" spans="4:27">
      <c r="D118" t="s">
        <v>194</v>
      </c>
      <c r="E118" t="s">
        <v>3</v>
      </c>
      <c r="F118" t="s">
        <v>1</v>
      </c>
      <c r="G118" t="s">
        <v>2</v>
      </c>
      <c r="H118">
        <v>2</v>
      </c>
      <c r="N118" t="s">
        <v>231</v>
      </c>
      <c r="O118" t="s">
        <v>3</v>
      </c>
      <c r="P118" t="s">
        <v>1</v>
      </c>
      <c r="Q118" t="s">
        <v>2</v>
      </c>
      <c r="R118">
        <v>0</v>
      </c>
      <c r="W118" t="s">
        <v>271</v>
      </c>
      <c r="X118" t="s">
        <v>3</v>
      </c>
      <c r="Y118" t="s">
        <v>1</v>
      </c>
      <c r="Z118" t="s">
        <v>2</v>
      </c>
      <c r="AA118">
        <v>0</v>
      </c>
    </row>
    <row r="119" spans="4:27">
      <c r="D119" t="s">
        <v>195</v>
      </c>
      <c r="E119" t="s">
        <v>3</v>
      </c>
      <c r="F119" t="s">
        <v>1</v>
      </c>
      <c r="G119" t="s">
        <v>2</v>
      </c>
      <c r="H119">
        <v>8</v>
      </c>
      <c r="N119" t="s">
        <v>232</v>
      </c>
      <c r="O119" t="s">
        <v>3</v>
      </c>
      <c r="P119" t="s">
        <v>1</v>
      </c>
      <c r="Q119" t="s">
        <v>2</v>
      </c>
      <c r="R119">
        <v>0</v>
      </c>
      <c r="W119" t="s">
        <v>272</v>
      </c>
      <c r="X119" t="s">
        <v>3</v>
      </c>
      <c r="Y119" t="s">
        <v>1</v>
      </c>
      <c r="Z119" t="s">
        <v>2</v>
      </c>
      <c r="AA119">
        <v>0</v>
      </c>
    </row>
    <row r="120" spans="4:27">
      <c r="D120" t="s">
        <v>196</v>
      </c>
      <c r="E120" t="s">
        <v>3</v>
      </c>
      <c r="F120" t="s">
        <v>1</v>
      </c>
      <c r="G120" t="s">
        <v>2</v>
      </c>
      <c r="H120">
        <v>9</v>
      </c>
      <c r="N120" t="s">
        <v>233</v>
      </c>
      <c r="O120" t="s">
        <v>3</v>
      </c>
      <c r="P120" t="s">
        <v>1</v>
      </c>
      <c r="Q120" t="s">
        <v>2</v>
      </c>
      <c r="R120">
        <v>0</v>
      </c>
      <c r="W120" t="s">
        <v>273</v>
      </c>
      <c r="X120" t="s">
        <v>3</v>
      </c>
      <c r="Y120" t="s">
        <v>1</v>
      </c>
      <c r="Z120" t="s">
        <v>2</v>
      </c>
      <c r="AA120">
        <v>0</v>
      </c>
    </row>
    <row r="121" spans="4:27">
      <c r="D121" t="s">
        <v>197</v>
      </c>
      <c r="E121" t="s">
        <v>3</v>
      </c>
      <c r="F121" t="s">
        <v>1</v>
      </c>
      <c r="G121" t="s">
        <v>2</v>
      </c>
      <c r="H121">
        <v>9</v>
      </c>
      <c r="N121" t="s">
        <v>234</v>
      </c>
      <c r="O121" t="s">
        <v>3</v>
      </c>
      <c r="P121" t="s">
        <v>1</v>
      </c>
      <c r="Q121" t="s">
        <v>2</v>
      </c>
      <c r="R121">
        <v>0</v>
      </c>
      <c r="W121" t="s">
        <v>274</v>
      </c>
      <c r="X121" t="s">
        <v>3</v>
      </c>
      <c r="Y121" t="s">
        <v>1</v>
      </c>
      <c r="Z121" t="s">
        <v>2</v>
      </c>
      <c r="AA121">
        <v>0</v>
      </c>
    </row>
    <row r="122" spans="4:27">
      <c r="D122" t="s">
        <v>198</v>
      </c>
      <c r="E122" t="s">
        <v>3</v>
      </c>
      <c r="F122" t="s">
        <v>1</v>
      </c>
      <c r="G122" t="s">
        <v>2</v>
      </c>
      <c r="H122">
        <v>9</v>
      </c>
      <c r="N122" t="s">
        <v>235</v>
      </c>
      <c r="O122" t="s">
        <v>3</v>
      </c>
      <c r="P122" t="s">
        <v>1</v>
      </c>
      <c r="Q122" t="s">
        <v>2</v>
      </c>
      <c r="R122">
        <v>0</v>
      </c>
      <c r="W122" t="s">
        <v>275</v>
      </c>
      <c r="X122" t="s">
        <v>0</v>
      </c>
      <c r="Y122" t="s">
        <v>17</v>
      </c>
      <c r="Z122" t="s">
        <v>18</v>
      </c>
    </row>
    <row r="123" spans="4:27">
      <c r="D123" t="s">
        <v>199</v>
      </c>
      <c r="E123" t="s">
        <v>3</v>
      </c>
      <c r="F123" t="s">
        <v>1</v>
      </c>
      <c r="G123" t="s">
        <v>2</v>
      </c>
      <c r="H123">
        <v>9</v>
      </c>
      <c r="N123" t="s">
        <v>236</v>
      </c>
      <c r="O123" t="s">
        <v>0</v>
      </c>
      <c r="P123" t="s">
        <v>17</v>
      </c>
      <c r="Q123" t="s">
        <v>18</v>
      </c>
      <c r="W123" t="s">
        <v>276</v>
      </c>
      <c r="X123" t="s">
        <v>3</v>
      </c>
      <c r="Y123" t="s">
        <v>1</v>
      </c>
      <c r="Z123" t="s">
        <v>2</v>
      </c>
      <c r="AA123">
        <v>0</v>
      </c>
    </row>
    <row r="124" spans="4:27">
      <c r="D124" t="s">
        <v>200</v>
      </c>
      <c r="E124" t="s">
        <v>3</v>
      </c>
      <c r="F124" t="s">
        <v>1</v>
      </c>
      <c r="G124" t="s">
        <v>2</v>
      </c>
      <c r="H124">
        <v>10</v>
      </c>
      <c r="N124" t="s">
        <v>237</v>
      </c>
      <c r="O124" t="s">
        <v>3</v>
      </c>
      <c r="P124" t="s">
        <v>1</v>
      </c>
      <c r="Q124" t="s">
        <v>2</v>
      </c>
      <c r="R124">
        <v>0</v>
      </c>
      <c r="W124" t="s">
        <v>277</v>
      </c>
      <c r="X124" t="s">
        <v>3</v>
      </c>
      <c r="Y124" t="s">
        <v>1</v>
      </c>
      <c r="Z124" t="s">
        <v>2</v>
      </c>
      <c r="AA124">
        <v>0</v>
      </c>
    </row>
    <row r="125" spans="4:27">
      <c r="D125" t="s">
        <v>201</v>
      </c>
      <c r="E125" t="s">
        <v>3</v>
      </c>
      <c r="F125" t="s">
        <v>1</v>
      </c>
      <c r="G125" t="s">
        <v>2</v>
      </c>
      <c r="H125">
        <v>13</v>
      </c>
      <c r="N125" t="s">
        <v>238</v>
      </c>
      <c r="O125" t="s">
        <v>3</v>
      </c>
      <c r="P125" t="s">
        <v>1</v>
      </c>
      <c r="Q125" t="s">
        <v>2</v>
      </c>
      <c r="R125">
        <v>0</v>
      </c>
      <c r="W125" t="s">
        <v>278</v>
      </c>
      <c r="X125" t="s">
        <v>3</v>
      </c>
      <c r="Y125" t="s">
        <v>1</v>
      </c>
      <c r="Z125" t="s">
        <v>2</v>
      </c>
      <c r="AA125">
        <v>0</v>
      </c>
    </row>
    <row r="126" spans="4:27">
      <c r="D126" t="s">
        <v>202</v>
      </c>
      <c r="E126" t="s">
        <v>3</v>
      </c>
      <c r="F126" t="s">
        <v>1</v>
      </c>
      <c r="G126" t="s">
        <v>2</v>
      </c>
      <c r="H126">
        <v>18</v>
      </c>
      <c r="N126" t="s">
        <v>239</v>
      </c>
      <c r="O126" t="s">
        <v>3</v>
      </c>
      <c r="P126" t="s">
        <v>1</v>
      </c>
      <c r="Q126" t="s">
        <v>2</v>
      </c>
      <c r="R126">
        <v>0</v>
      </c>
      <c r="W126" t="s">
        <v>279</v>
      </c>
      <c r="X126" t="s">
        <v>3</v>
      </c>
      <c r="Y126" t="s">
        <v>1</v>
      </c>
      <c r="Z126" t="s">
        <v>2</v>
      </c>
      <c r="AA126">
        <v>0</v>
      </c>
    </row>
    <row r="127" spans="4:27">
      <c r="D127" t="s">
        <v>203</v>
      </c>
      <c r="E127" t="s">
        <v>3</v>
      </c>
      <c r="F127" t="s">
        <v>1</v>
      </c>
      <c r="G127" t="s">
        <v>2</v>
      </c>
      <c r="H127">
        <v>20</v>
      </c>
      <c r="N127" t="s">
        <v>240</v>
      </c>
      <c r="O127" t="s">
        <v>3</v>
      </c>
      <c r="P127" t="s">
        <v>1</v>
      </c>
      <c r="Q127" t="s">
        <v>2</v>
      </c>
      <c r="R127">
        <v>0</v>
      </c>
      <c r="W127" t="s">
        <v>280</v>
      </c>
      <c r="X127" t="s">
        <v>3</v>
      </c>
      <c r="Y127" t="s">
        <v>1</v>
      </c>
      <c r="Z127" t="s">
        <v>2</v>
      </c>
      <c r="AA127">
        <v>10</v>
      </c>
    </row>
    <row r="128" spans="4:27">
      <c r="D128" t="s">
        <v>204</v>
      </c>
      <c r="E128" t="s">
        <v>3</v>
      </c>
      <c r="F128" t="s">
        <v>1</v>
      </c>
      <c r="G128" t="s">
        <v>2</v>
      </c>
      <c r="H128">
        <v>20</v>
      </c>
      <c r="N128" t="s">
        <v>241</v>
      </c>
      <c r="O128" t="s">
        <v>3</v>
      </c>
      <c r="P128" t="s">
        <v>1</v>
      </c>
      <c r="Q128" t="s">
        <v>2</v>
      </c>
      <c r="R128">
        <v>0</v>
      </c>
      <c r="W128" t="s">
        <v>281</v>
      </c>
      <c r="X128" t="s">
        <v>3</v>
      </c>
      <c r="Y128" t="s">
        <v>1</v>
      </c>
      <c r="Z128" t="s">
        <v>2</v>
      </c>
      <c r="AA128">
        <v>10</v>
      </c>
    </row>
    <row r="129" spans="4:27">
      <c r="D129" t="s">
        <v>205</v>
      </c>
      <c r="E129" t="s">
        <v>3</v>
      </c>
      <c r="F129" t="s">
        <v>1</v>
      </c>
      <c r="G129" t="s">
        <v>2</v>
      </c>
      <c r="H129">
        <v>20</v>
      </c>
      <c r="N129" t="s">
        <v>242</v>
      </c>
      <c r="O129" t="s">
        <v>3</v>
      </c>
      <c r="P129" t="s">
        <v>1</v>
      </c>
      <c r="Q129" t="s">
        <v>2</v>
      </c>
      <c r="R129">
        <v>0</v>
      </c>
      <c r="W129" t="s">
        <v>282</v>
      </c>
      <c r="X129" t="s">
        <v>3</v>
      </c>
      <c r="Y129" t="s">
        <v>1</v>
      </c>
      <c r="Z129" t="s">
        <v>2</v>
      </c>
      <c r="AA129">
        <v>10</v>
      </c>
    </row>
    <row r="130" spans="4:27">
      <c r="D130" t="s">
        <v>206</v>
      </c>
      <c r="E130" t="s">
        <v>3</v>
      </c>
      <c r="F130" t="s">
        <v>1</v>
      </c>
      <c r="G130" t="s">
        <v>2</v>
      </c>
      <c r="H130">
        <v>20</v>
      </c>
      <c r="N130" t="s">
        <v>243</v>
      </c>
      <c r="O130" t="s">
        <v>3</v>
      </c>
      <c r="P130" t="s">
        <v>1</v>
      </c>
      <c r="Q130" t="s">
        <v>2</v>
      </c>
      <c r="R130">
        <v>1</v>
      </c>
      <c r="W130" t="s">
        <v>283</v>
      </c>
      <c r="X130" t="s">
        <v>3</v>
      </c>
      <c r="Y130" t="s">
        <v>1</v>
      </c>
      <c r="Z130" t="s">
        <v>2</v>
      </c>
      <c r="AA130">
        <v>10</v>
      </c>
    </row>
    <row r="131" spans="4:27">
      <c r="D131" t="s">
        <v>207</v>
      </c>
      <c r="E131" t="s">
        <v>3</v>
      </c>
      <c r="F131" t="s">
        <v>1</v>
      </c>
      <c r="G131" t="s">
        <v>2</v>
      </c>
      <c r="H131">
        <v>28</v>
      </c>
      <c r="N131" t="s">
        <v>244</v>
      </c>
      <c r="O131" t="s">
        <v>3</v>
      </c>
      <c r="P131" t="s">
        <v>1</v>
      </c>
      <c r="Q131" t="s">
        <v>2</v>
      </c>
      <c r="R131">
        <v>2</v>
      </c>
      <c r="W131" t="s">
        <v>284</v>
      </c>
      <c r="X131" t="s">
        <v>3</v>
      </c>
      <c r="Y131" t="s">
        <v>1</v>
      </c>
      <c r="Z131" t="s">
        <v>2</v>
      </c>
      <c r="AA131">
        <v>10</v>
      </c>
    </row>
    <row r="132" spans="4:27">
      <c r="D132" t="s">
        <v>208</v>
      </c>
      <c r="E132" t="s">
        <v>3</v>
      </c>
      <c r="F132" t="s">
        <v>1</v>
      </c>
      <c r="G132" t="s">
        <v>2</v>
      </c>
      <c r="H132">
        <v>30</v>
      </c>
      <c r="N132" t="s">
        <v>245</v>
      </c>
      <c r="O132" t="s">
        <v>3</v>
      </c>
      <c r="P132" t="s">
        <v>1</v>
      </c>
      <c r="Q132" t="s">
        <v>2</v>
      </c>
      <c r="R132">
        <v>10</v>
      </c>
      <c r="W132" t="s">
        <v>285</v>
      </c>
      <c r="X132" t="s">
        <v>3</v>
      </c>
      <c r="Y132" t="s">
        <v>1</v>
      </c>
      <c r="Z132" t="s">
        <v>2</v>
      </c>
      <c r="AA132">
        <v>10</v>
      </c>
    </row>
    <row r="133" spans="4:27">
      <c r="D133" t="s">
        <v>209</v>
      </c>
      <c r="E133" t="s">
        <v>3</v>
      </c>
      <c r="F133" t="s">
        <v>1</v>
      </c>
      <c r="G133" t="s">
        <v>2</v>
      </c>
      <c r="H133">
        <v>30</v>
      </c>
      <c r="N133" t="s">
        <v>246</v>
      </c>
      <c r="O133" t="s">
        <v>3</v>
      </c>
      <c r="P133" t="s">
        <v>1</v>
      </c>
      <c r="Q133" t="s">
        <v>2</v>
      </c>
      <c r="R133">
        <v>10</v>
      </c>
      <c r="W133" t="s">
        <v>286</v>
      </c>
      <c r="X133" t="s">
        <v>3</v>
      </c>
      <c r="Y133" t="s">
        <v>1</v>
      </c>
      <c r="Z133" t="s">
        <v>2</v>
      </c>
      <c r="AA133">
        <v>20</v>
      </c>
    </row>
    <row r="134" spans="4:27">
      <c r="D134" t="s">
        <v>210</v>
      </c>
      <c r="E134" t="s">
        <v>3</v>
      </c>
      <c r="F134" t="s">
        <v>1</v>
      </c>
      <c r="G134" t="s">
        <v>2</v>
      </c>
      <c r="H134">
        <v>30</v>
      </c>
      <c r="N134" t="s">
        <v>247</v>
      </c>
      <c r="O134" t="s">
        <v>3</v>
      </c>
      <c r="P134" t="s">
        <v>1</v>
      </c>
      <c r="Q134" t="s">
        <v>2</v>
      </c>
      <c r="R134">
        <v>10</v>
      </c>
      <c r="W134" t="s">
        <v>287</v>
      </c>
      <c r="X134" t="s">
        <v>3</v>
      </c>
      <c r="Y134" t="s">
        <v>1</v>
      </c>
      <c r="Z134" t="s">
        <v>2</v>
      </c>
      <c r="AA134">
        <v>30</v>
      </c>
    </row>
    <row r="135" spans="4:27">
      <c r="D135" t="s">
        <v>211</v>
      </c>
      <c r="E135" t="s">
        <v>3</v>
      </c>
      <c r="F135" t="s">
        <v>1</v>
      </c>
      <c r="G135" t="s">
        <v>2</v>
      </c>
      <c r="H135">
        <v>30</v>
      </c>
      <c r="N135" t="s">
        <v>248</v>
      </c>
      <c r="O135" t="s">
        <v>3</v>
      </c>
      <c r="P135" t="s">
        <v>1</v>
      </c>
      <c r="Q135" t="s">
        <v>2</v>
      </c>
      <c r="R135">
        <v>10</v>
      </c>
      <c r="W135" t="s">
        <v>288</v>
      </c>
      <c r="X135" t="s">
        <v>3</v>
      </c>
      <c r="Y135" t="s">
        <v>1</v>
      </c>
      <c r="Z135" t="s">
        <v>2</v>
      </c>
      <c r="AA135">
        <v>30</v>
      </c>
    </row>
    <row r="136" spans="4:27">
      <c r="D136" t="s">
        <v>212</v>
      </c>
      <c r="E136" t="s">
        <v>3</v>
      </c>
      <c r="F136" t="s">
        <v>1</v>
      </c>
      <c r="G136" t="s">
        <v>2</v>
      </c>
      <c r="H136">
        <v>31</v>
      </c>
      <c r="N136" t="s">
        <v>249</v>
      </c>
      <c r="O136" t="s">
        <v>3</v>
      </c>
      <c r="P136" t="s">
        <v>1</v>
      </c>
      <c r="Q136" t="s">
        <v>2</v>
      </c>
      <c r="R136">
        <v>10</v>
      </c>
      <c r="W136" t="s">
        <v>289</v>
      </c>
      <c r="X136" t="s">
        <v>3</v>
      </c>
      <c r="Y136" t="s">
        <v>1</v>
      </c>
      <c r="Z136" t="s">
        <v>2</v>
      </c>
      <c r="AA136">
        <v>30</v>
      </c>
    </row>
    <row r="137" spans="4:27">
      <c r="D137" t="s">
        <v>213</v>
      </c>
      <c r="E137" t="s">
        <v>3</v>
      </c>
      <c r="F137" t="s">
        <v>1</v>
      </c>
      <c r="G137" t="s">
        <v>2</v>
      </c>
      <c r="H137">
        <v>36</v>
      </c>
      <c r="N137" t="s">
        <v>250</v>
      </c>
      <c r="O137" t="s">
        <v>3</v>
      </c>
      <c r="P137" t="s">
        <v>1</v>
      </c>
      <c r="Q137" t="s">
        <v>2</v>
      </c>
      <c r="R137">
        <v>11</v>
      </c>
      <c r="W137" t="s">
        <v>290</v>
      </c>
      <c r="X137" t="s">
        <v>3</v>
      </c>
      <c r="Y137" t="s">
        <v>1</v>
      </c>
      <c r="Z137" t="s">
        <v>2</v>
      </c>
      <c r="AA137">
        <v>30</v>
      </c>
    </row>
    <row r="138" spans="4:27">
      <c r="D138" t="s">
        <v>214</v>
      </c>
      <c r="E138" t="s">
        <v>3</v>
      </c>
      <c r="F138" t="s">
        <v>1</v>
      </c>
      <c r="G138" t="s">
        <v>2</v>
      </c>
      <c r="H138">
        <v>38</v>
      </c>
      <c r="N138" t="s">
        <v>251</v>
      </c>
      <c r="O138" t="s">
        <v>3</v>
      </c>
      <c r="P138" t="s">
        <v>1</v>
      </c>
      <c r="Q138" t="s">
        <v>2</v>
      </c>
      <c r="R138">
        <v>19</v>
      </c>
      <c r="W138" t="s">
        <v>291</v>
      </c>
      <c r="X138" t="s">
        <v>3</v>
      </c>
      <c r="Y138" t="s">
        <v>1</v>
      </c>
      <c r="Z138" t="s">
        <v>2</v>
      </c>
      <c r="AA138">
        <v>30</v>
      </c>
    </row>
    <row r="139" spans="4:27">
      <c r="D139" t="s">
        <v>215</v>
      </c>
      <c r="E139" t="s">
        <v>3</v>
      </c>
      <c r="F139" t="s">
        <v>1</v>
      </c>
      <c r="G139" t="s">
        <v>2</v>
      </c>
      <c r="H139">
        <v>39</v>
      </c>
      <c r="N139" t="s">
        <v>252</v>
      </c>
      <c r="O139" t="s">
        <v>3</v>
      </c>
      <c r="P139" t="s">
        <v>1</v>
      </c>
      <c r="Q139" t="s">
        <v>2</v>
      </c>
      <c r="R139">
        <v>20</v>
      </c>
      <c r="W139" t="s">
        <v>292</v>
      </c>
      <c r="X139" t="s">
        <v>3</v>
      </c>
      <c r="Y139" t="s">
        <v>1</v>
      </c>
      <c r="Z139" t="s">
        <v>2</v>
      </c>
      <c r="AA139">
        <v>34</v>
      </c>
    </row>
    <row r="140" spans="4:27">
      <c r="D140" t="s">
        <v>216</v>
      </c>
      <c r="E140" t="s">
        <v>3</v>
      </c>
      <c r="F140" t="s">
        <v>1</v>
      </c>
      <c r="G140" t="s">
        <v>2</v>
      </c>
      <c r="H140">
        <v>39</v>
      </c>
      <c r="N140" t="s">
        <v>253</v>
      </c>
      <c r="O140" t="s">
        <v>3</v>
      </c>
      <c r="P140" t="s">
        <v>1</v>
      </c>
      <c r="Q140" t="s">
        <v>2</v>
      </c>
      <c r="R140">
        <v>20</v>
      </c>
      <c r="W140" t="s">
        <v>293</v>
      </c>
      <c r="X140" t="s">
        <v>3</v>
      </c>
      <c r="Y140" t="s">
        <v>1</v>
      </c>
      <c r="Z140" t="s">
        <v>2</v>
      </c>
      <c r="AA140">
        <v>39</v>
      </c>
    </row>
    <row r="141" spans="4:27">
      <c r="D141" t="s">
        <v>217</v>
      </c>
      <c r="E141" t="s">
        <v>3</v>
      </c>
      <c r="F141" t="s">
        <v>1</v>
      </c>
      <c r="G141" t="s">
        <v>2</v>
      </c>
      <c r="H141">
        <v>39</v>
      </c>
      <c r="N141" t="s">
        <v>254</v>
      </c>
      <c r="O141" t="s">
        <v>3</v>
      </c>
      <c r="P141" t="s">
        <v>1</v>
      </c>
      <c r="Q141" t="s">
        <v>2</v>
      </c>
      <c r="R141">
        <v>20</v>
      </c>
      <c r="W141" t="s">
        <v>294</v>
      </c>
      <c r="X141" t="s">
        <v>3</v>
      </c>
      <c r="Y141" t="s">
        <v>1</v>
      </c>
      <c r="Z141" t="s">
        <v>2</v>
      </c>
      <c r="AA141">
        <v>40</v>
      </c>
    </row>
    <row r="142" spans="4:27">
      <c r="D142" t="s">
        <v>218</v>
      </c>
      <c r="E142" t="s">
        <v>3</v>
      </c>
      <c r="F142" t="s">
        <v>1</v>
      </c>
      <c r="G142" t="s">
        <v>2</v>
      </c>
      <c r="H142">
        <v>39</v>
      </c>
      <c r="N142" t="s">
        <v>255</v>
      </c>
      <c r="O142" t="s">
        <v>3</v>
      </c>
      <c r="P142" t="s">
        <v>1</v>
      </c>
      <c r="Q142" t="s">
        <v>2</v>
      </c>
      <c r="R142">
        <v>20</v>
      </c>
      <c r="W142" t="s">
        <v>295</v>
      </c>
      <c r="X142" t="s">
        <v>3</v>
      </c>
      <c r="Y142" t="s">
        <v>1</v>
      </c>
      <c r="Z142" t="s">
        <v>2</v>
      </c>
      <c r="AA142">
        <v>40</v>
      </c>
    </row>
    <row r="143" spans="4:27">
      <c r="D143" t="s">
        <v>219</v>
      </c>
      <c r="E143" t="s">
        <v>3</v>
      </c>
      <c r="F143" t="s">
        <v>1</v>
      </c>
      <c r="G143" t="s">
        <v>2</v>
      </c>
      <c r="H143">
        <v>39</v>
      </c>
      <c r="N143" t="s">
        <v>256</v>
      </c>
      <c r="O143" t="s">
        <v>3</v>
      </c>
      <c r="P143" t="s">
        <v>1</v>
      </c>
      <c r="Q143" t="s">
        <v>2</v>
      </c>
      <c r="R143">
        <v>23</v>
      </c>
      <c r="W143" t="s">
        <v>296</v>
      </c>
      <c r="X143" t="s">
        <v>3</v>
      </c>
      <c r="Y143" t="s">
        <v>1</v>
      </c>
      <c r="Z143" t="s">
        <v>2</v>
      </c>
      <c r="AA143">
        <v>40</v>
      </c>
    </row>
    <row r="144" spans="4:27">
      <c r="D144" t="s">
        <v>220</v>
      </c>
      <c r="E144" t="s">
        <v>3</v>
      </c>
      <c r="F144" t="s">
        <v>1</v>
      </c>
      <c r="G144" t="s">
        <v>2</v>
      </c>
      <c r="H144">
        <v>39</v>
      </c>
      <c r="N144" t="s">
        <v>257</v>
      </c>
      <c r="O144" t="s">
        <v>3</v>
      </c>
      <c r="P144" t="s">
        <v>1</v>
      </c>
      <c r="Q144" t="s">
        <v>2</v>
      </c>
      <c r="R144">
        <v>29</v>
      </c>
      <c r="W144" t="s">
        <v>297</v>
      </c>
      <c r="X144" t="s">
        <v>3</v>
      </c>
      <c r="Y144" t="s">
        <v>1</v>
      </c>
      <c r="Z144" t="s">
        <v>2</v>
      </c>
      <c r="AA144">
        <v>40</v>
      </c>
    </row>
    <row r="145" spans="4:27">
      <c r="D145" t="s">
        <v>221</v>
      </c>
      <c r="E145" t="s">
        <v>3</v>
      </c>
      <c r="F145" t="s">
        <v>1</v>
      </c>
      <c r="G145" t="s">
        <v>2</v>
      </c>
      <c r="H145">
        <v>39</v>
      </c>
      <c r="N145" t="s">
        <v>258</v>
      </c>
      <c r="O145" t="s">
        <v>3</v>
      </c>
      <c r="P145" t="s">
        <v>1</v>
      </c>
      <c r="Q145" t="s">
        <v>2</v>
      </c>
      <c r="R145">
        <v>30</v>
      </c>
      <c r="W145" t="s">
        <v>298</v>
      </c>
      <c r="X145" t="s">
        <v>3</v>
      </c>
      <c r="Y145" t="s">
        <v>1</v>
      </c>
      <c r="Z145" t="s">
        <v>2</v>
      </c>
      <c r="AA145">
        <v>40</v>
      </c>
    </row>
    <row r="146" spans="4:27">
      <c r="D146" t="s">
        <v>222</v>
      </c>
      <c r="E146" t="s">
        <v>3</v>
      </c>
      <c r="F146" t="s">
        <v>1</v>
      </c>
      <c r="G146" t="s">
        <v>2</v>
      </c>
      <c r="H146">
        <v>39</v>
      </c>
      <c r="N146" t="s">
        <v>259</v>
      </c>
      <c r="O146" t="s">
        <v>3</v>
      </c>
      <c r="P146" t="s">
        <v>1</v>
      </c>
      <c r="Q146" t="s">
        <v>2</v>
      </c>
      <c r="R146">
        <v>30</v>
      </c>
      <c r="W146" t="s">
        <v>299</v>
      </c>
      <c r="X146" t="s">
        <v>3</v>
      </c>
      <c r="Y146" t="s">
        <v>1</v>
      </c>
      <c r="Z146" t="s">
        <v>2</v>
      </c>
      <c r="AA146">
        <v>43</v>
      </c>
    </row>
    <row r="147" spans="4:27">
      <c r="N147" t="s">
        <v>260</v>
      </c>
      <c r="O147" t="s">
        <v>3</v>
      </c>
      <c r="P147" t="s">
        <v>1</v>
      </c>
      <c r="Q147" t="s">
        <v>2</v>
      </c>
      <c r="R147">
        <v>30</v>
      </c>
      <c r="W147" t="s">
        <v>300</v>
      </c>
      <c r="X147" t="s">
        <v>3</v>
      </c>
      <c r="Y147" t="s">
        <v>1</v>
      </c>
      <c r="Z147" t="s">
        <v>2</v>
      </c>
      <c r="AA147">
        <v>43</v>
      </c>
    </row>
    <row r="148" spans="4:27">
      <c r="N148" t="s">
        <v>261</v>
      </c>
      <c r="O148" t="s">
        <v>3</v>
      </c>
      <c r="P148" t="s">
        <v>1</v>
      </c>
      <c r="Q148" t="s">
        <v>2</v>
      </c>
      <c r="R148">
        <v>30</v>
      </c>
      <c r="W148" t="s">
        <v>301</v>
      </c>
      <c r="X148" t="s">
        <v>3</v>
      </c>
      <c r="Y148" t="s">
        <v>1</v>
      </c>
      <c r="Z148" t="s">
        <v>2</v>
      </c>
      <c r="AA148">
        <v>43</v>
      </c>
    </row>
    <row r="149" spans="4:27">
      <c r="W149" t="s">
        <v>302</v>
      </c>
      <c r="X149" t="s">
        <v>3</v>
      </c>
      <c r="Y149" t="s">
        <v>1</v>
      </c>
      <c r="Z149" t="s">
        <v>2</v>
      </c>
      <c r="AA149">
        <v>43</v>
      </c>
    </row>
    <row r="150" spans="4:27">
      <c r="W150" t="s">
        <v>303</v>
      </c>
      <c r="X150" t="s">
        <v>3</v>
      </c>
      <c r="Y150" t="s">
        <v>1</v>
      </c>
      <c r="Z150" t="s">
        <v>2</v>
      </c>
      <c r="AA150">
        <v>43</v>
      </c>
    </row>
    <row r="151" spans="4:27">
      <c r="W151" t="s">
        <v>304</v>
      </c>
      <c r="X151" t="s">
        <v>3</v>
      </c>
      <c r="Y151" t="s">
        <v>1</v>
      </c>
      <c r="Z151" t="s">
        <v>2</v>
      </c>
      <c r="AA151">
        <v>43</v>
      </c>
    </row>
    <row r="152" spans="4:27">
      <c r="W152" t="s">
        <v>305</v>
      </c>
      <c r="X152" t="s">
        <v>3</v>
      </c>
      <c r="Y152" t="s">
        <v>1</v>
      </c>
      <c r="Z152" t="s">
        <v>2</v>
      </c>
      <c r="AA152">
        <v>43</v>
      </c>
    </row>
    <row r="173" spans="7:20">
      <c r="G173" s="2"/>
    </row>
    <row r="174" spans="7:20">
      <c r="G174" t="s">
        <v>306</v>
      </c>
      <c r="H174" t="s">
        <v>3</v>
      </c>
      <c r="I174" t="s">
        <v>1</v>
      </c>
      <c r="J174" t="s">
        <v>2</v>
      </c>
      <c r="K174">
        <v>0</v>
      </c>
      <c r="P174" t="s">
        <v>351</v>
      </c>
      <c r="Q174" t="s">
        <v>3</v>
      </c>
      <c r="R174" t="s">
        <v>1</v>
      </c>
      <c r="S174" t="s">
        <v>2</v>
      </c>
      <c r="T174">
        <v>0</v>
      </c>
    </row>
    <row r="175" spans="7:20">
      <c r="G175" t="s">
        <v>307</v>
      </c>
      <c r="H175" t="s">
        <v>3</v>
      </c>
      <c r="I175" t="s">
        <v>1</v>
      </c>
      <c r="J175" t="s">
        <v>2</v>
      </c>
      <c r="K175">
        <v>0</v>
      </c>
      <c r="P175" t="s">
        <v>352</v>
      </c>
      <c r="Q175" t="s">
        <v>3</v>
      </c>
      <c r="R175" t="s">
        <v>1</v>
      </c>
      <c r="S175" t="s">
        <v>2</v>
      </c>
      <c r="T175">
        <v>0</v>
      </c>
    </row>
    <row r="176" spans="7:20">
      <c r="G176" t="s">
        <v>308</v>
      </c>
      <c r="H176" t="s">
        <v>3</v>
      </c>
      <c r="I176" t="s">
        <v>1</v>
      </c>
      <c r="J176" t="s">
        <v>2</v>
      </c>
      <c r="K176">
        <v>0</v>
      </c>
      <c r="P176" t="s">
        <v>353</v>
      </c>
      <c r="Q176" t="s">
        <v>3</v>
      </c>
      <c r="R176" t="s">
        <v>1</v>
      </c>
      <c r="S176" t="s">
        <v>2</v>
      </c>
      <c r="T176">
        <v>10</v>
      </c>
    </row>
    <row r="177" spans="7:20">
      <c r="G177" t="s">
        <v>309</v>
      </c>
      <c r="H177" t="s">
        <v>3</v>
      </c>
      <c r="I177" t="s">
        <v>1</v>
      </c>
      <c r="J177" t="s">
        <v>2</v>
      </c>
      <c r="K177">
        <v>10</v>
      </c>
      <c r="P177" t="s">
        <v>354</v>
      </c>
      <c r="Q177" t="s">
        <v>3</v>
      </c>
      <c r="R177" t="s">
        <v>1</v>
      </c>
      <c r="S177" t="s">
        <v>2</v>
      </c>
      <c r="T177">
        <v>10</v>
      </c>
    </row>
    <row r="178" spans="7:20">
      <c r="G178" t="s">
        <v>310</v>
      </c>
      <c r="H178" t="s">
        <v>3</v>
      </c>
      <c r="I178" t="s">
        <v>1</v>
      </c>
      <c r="J178" t="s">
        <v>2</v>
      </c>
      <c r="K178">
        <v>10</v>
      </c>
      <c r="P178" t="s">
        <v>355</v>
      </c>
      <c r="Q178" t="s">
        <v>3</v>
      </c>
      <c r="R178" t="s">
        <v>1</v>
      </c>
      <c r="S178" t="s">
        <v>2</v>
      </c>
      <c r="T178">
        <v>10</v>
      </c>
    </row>
    <row r="179" spans="7:20">
      <c r="G179" t="s">
        <v>311</v>
      </c>
      <c r="H179" t="s">
        <v>3</v>
      </c>
      <c r="I179" t="s">
        <v>1</v>
      </c>
      <c r="J179" t="s">
        <v>2</v>
      </c>
      <c r="K179">
        <v>10</v>
      </c>
      <c r="P179" t="s">
        <v>356</v>
      </c>
      <c r="Q179" t="s">
        <v>3</v>
      </c>
      <c r="R179" t="s">
        <v>1</v>
      </c>
      <c r="S179" t="s">
        <v>2</v>
      </c>
      <c r="T179">
        <v>20</v>
      </c>
    </row>
    <row r="180" spans="7:20">
      <c r="G180" t="s">
        <v>312</v>
      </c>
      <c r="H180" t="s">
        <v>3</v>
      </c>
      <c r="I180" t="s">
        <v>1</v>
      </c>
      <c r="J180" t="s">
        <v>2</v>
      </c>
      <c r="K180">
        <v>10</v>
      </c>
      <c r="P180" t="s">
        <v>357</v>
      </c>
      <c r="Q180" t="s">
        <v>3</v>
      </c>
      <c r="R180" t="s">
        <v>1</v>
      </c>
      <c r="S180" t="s">
        <v>2</v>
      </c>
      <c r="T180">
        <v>20</v>
      </c>
    </row>
    <row r="181" spans="7:20">
      <c r="G181" t="s">
        <v>313</v>
      </c>
      <c r="H181" t="s">
        <v>3</v>
      </c>
      <c r="I181" t="s">
        <v>1</v>
      </c>
      <c r="J181" t="s">
        <v>2</v>
      </c>
      <c r="K181">
        <v>10</v>
      </c>
      <c r="P181" t="s">
        <v>358</v>
      </c>
      <c r="Q181" t="s">
        <v>3</v>
      </c>
      <c r="R181" t="s">
        <v>1</v>
      </c>
      <c r="S181" t="s">
        <v>2</v>
      </c>
      <c r="T181">
        <v>20</v>
      </c>
    </row>
    <row r="182" spans="7:20">
      <c r="G182" t="s">
        <v>314</v>
      </c>
      <c r="H182" t="s">
        <v>3</v>
      </c>
      <c r="I182" t="s">
        <v>1</v>
      </c>
      <c r="J182" t="s">
        <v>2</v>
      </c>
      <c r="K182">
        <v>15</v>
      </c>
      <c r="P182" t="s">
        <v>359</v>
      </c>
      <c r="Q182" t="s">
        <v>3</v>
      </c>
      <c r="R182" t="s">
        <v>1</v>
      </c>
      <c r="S182" t="s">
        <v>2</v>
      </c>
      <c r="T182">
        <v>30</v>
      </c>
    </row>
    <row r="183" spans="7:20">
      <c r="G183" t="s">
        <v>315</v>
      </c>
      <c r="H183" t="s">
        <v>3</v>
      </c>
      <c r="I183" t="s">
        <v>1</v>
      </c>
      <c r="J183" t="s">
        <v>2</v>
      </c>
      <c r="K183">
        <v>20</v>
      </c>
      <c r="P183" t="s">
        <v>360</v>
      </c>
      <c r="Q183" t="s">
        <v>3</v>
      </c>
      <c r="R183" t="s">
        <v>1</v>
      </c>
      <c r="S183" t="s">
        <v>2</v>
      </c>
      <c r="T183">
        <v>30</v>
      </c>
    </row>
    <row r="184" spans="7:20">
      <c r="G184" t="s">
        <v>316</v>
      </c>
      <c r="H184" t="s">
        <v>3</v>
      </c>
      <c r="I184" t="s">
        <v>1</v>
      </c>
      <c r="J184" t="s">
        <v>2</v>
      </c>
      <c r="K184">
        <v>20</v>
      </c>
      <c r="P184" t="s">
        <v>361</v>
      </c>
      <c r="Q184" t="s">
        <v>3</v>
      </c>
      <c r="R184" t="s">
        <v>1</v>
      </c>
      <c r="S184" t="s">
        <v>2</v>
      </c>
      <c r="T184">
        <v>30</v>
      </c>
    </row>
    <row r="185" spans="7:20">
      <c r="G185" t="s">
        <v>317</v>
      </c>
      <c r="H185" t="s">
        <v>3</v>
      </c>
      <c r="I185" t="s">
        <v>1</v>
      </c>
      <c r="J185" t="s">
        <v>2</v>
      </c>
      <c r="K185">
        <v>20</v>
      </c>
      <c r="P185" t="s">
        <v>362</v>
      </c>
      <c r="Q185" t="s">
        <v>3</v>
      </c>
      <c r="R185" t="s">
        <v>1</v>
      </c>
      <c r="S185" t="s">
        <v>2</v>
      </c>
      <c r="T185">
        <v>30</v>
      </c>
    </row>
    <row r="186" spans="7:20">
      <c r="G186" t="s">
        <v>318</v>
      </c>
      <c r="H186" t="s">
        <v>3</v>
      </c>
      <c r="I186" t="s">
        <v>1</v>
      </c>
      <c r="J186" t="s">
        <v>2</v>
      </c>
      <c r="K186">
        <v>20</v>
      </c>
      <c r="P186" t="s">
        <v>363</v>
      </c>
      <c r="Q186" t="s">
        <v>3</v>
      </c>
      <c r="R186" t="s">
        <v>1</v>
      </c>
      <c r="S186" t="s">
        <v>2</v>
      </c>
      <c r="T186">
        <v>30</v>
      </c>
    </row>
    <row r="187" spans="7:20">
      <c r="G187" t="s">
        <v>319</v>
      </c>
      <c r="H187" t="s">
        <v>3</v>
      </c>
      <c r="I187" t="s">
        <v>1</v>
      </c>
      <c r="J187" t="s">
        <v>2</v>
      </c>
      <c r="K187">
        <v>20</v>
      </c>
      <c r="P187" t="s">
        <v>364</v>
      </c>
      <c r="Q187" t="s">
        <v>3</v>
      </c>
      <c r="R187" t="s">
        <v>1</v>
      </c>
      <c r="S187" t="s">
        <v>2</v>
      </c>
      <c r="T187">
        <v>30</v>
      </c>
    </row>
    <row r="188" spans="7:20">
      <c r="G188" t="s">
        <v>320</v>
      </c>
      <c r="H188" t="s">
        <v>3</v>
      </c>
      <c r="I188" t="s">
        <v>1</v>
      </c>
      <c r="J188" t="s">
        <v>2</v>
      </c>
      <c r="K188">
        <v>25</v>
      </c>
      <c r="P188" t="s">
        <v>365</v>
      </c>
      <c r="Q188" t="s">
        <v>3</v>
      </c>
      <c r="R188" t="s">
        <v>1</v>
      </c>
      <c r="S188" t="s">
        <v>2</v>
      </c>
      <c r="T188">
        <v>40</v>
      </c>
    </row>
    <row r="189" spans="7:20">
      <c r="G189" t="s">
        <v>321</v>
      </c>
      <c r="H189" t="s">
        <v>3</v>
      </c>
      <c r="I189" t="s">
        <v>1</v>
      </c>
      <c r="J189" t="s">
        <v>2</v>
      </c>
      <c r="K189">
        <v>30</v>
      </c>
      <c r="P189" t="s">
        <v>366</v>
      </c>
      <c r="Q189" t="s">
        <v>3</v>
      </c>
      <c r="R189" t="s">
        <v>1</v>
      </c>
      <c r="S189" t="s">
        <v>2</v>
      </c>
      <c r="T189">
        <v>40</v>
      </c>
    </row>
    <row r="190" spans="7:20">
      <c r="G190" t="s">
        <v>322</v>
      </c>
      <c r="H190" t="s">
        <v>3</v>
      </c>
      <c r="I190" t="s">
        <v>1</v>
      </c>
      <c r="J190" t="s">
        <v>2</v>
      </c>
      <c r="K190">
        <v>30</v>
      </c>
      <c r="P190" t="s">
        <v>367</v>
      </c>
      <c r="Q190" t="s">
        <v>3</v>
      </c>
      <c r="R190" t="s">
        <v>1</v>
      </c>
      <c r="S190" t="s">
        <v>2</v>
      </c>
      <c r="T190">
        <v>40</v>
      </c>
    </row>
    <row r="191" spans="7:20">
      <c r="G191" t="s">
        <v>323</v>
      </c>
      <c r="H191" t="s">
        <v>3</v>
      </c>
      <c r="I191" t="s">
        <v>1</v>
      </c>
      <c r="J191" t="s">
        <v>2</v>
      </c>
      <c r="K191">
        <v>30</v>
      </c>
      <c r="P191" t="s">
        <v>368</v>
      </c>
      <c r="Q191" t="s">
        <v>3</v>
      </c>
      <c r="R191" t="s">
        <v>1</v>
      </c>
      <c r="S191" t="s">
        <v>2</v>
      </c>
      <c r="T191">
        <v>40</v>
      </c>
    </row>
    <row r="192" spans="7:20">
      <c r="G192" t="s">
        <v>324</v>
      </c>
      <c r="H192" t="s">
        <v>3</v>
      </c>
      <c r="I192" t="s">
        <v>1</v>
      </c>
      <c r="J192" t="s">
        <v>2</v>
      </c>
      <c r="K192">
        <v>30</v>
      </c>
      <c r="P192" t="s">
        <v>369</v>
      </c>
      <c r="Q192" t="s">
        <v>3</v>
      </c>
      <c r="R192" t="s">
        <v>1</v>
      </c>
      <c r="S192" t="s">
        <v>2</v>
      </c>
      <c r="T192">
        <v>40</v>
      </c>
    </row>
    <row r="193" spans="7:20">
      <c r="G193" t="s">
        <v>325</v>
      </c>
      <c r="H193" t="s">
        <v>3</v>
      </c>
      <c r="I193" t="s">
        <v>1</v>
      </c>
      <c r="J193" t="s">
        <v>2</v>
      </c>
      <c r="K193">
        <v>30</v>
      </c>
      <c r="P193" t="s">
        <v>370</v>
      </c>
      <c r="Q193" t="s">
        <v>3</v>
      </c>
      <c r="R193" t="s">
        <v>1</v>
      </c>
      <c r="S193" t="s">
        <v>2</v>
      </c>
      <c r="T193">
        <v>40</v>
      </c>
    </row>
    <row r="194" spans="7:20">
      <c r="G194" t="s">
        <v>326</v>
      </c>
      <c r="H194" t="s">
        <v>3</v>
      </c>
      <c r="I194" t="s">
        <v>1</v>
      </c>
      <c r="J194" t="s">
        <v>2</v>
      </c>
      <c r="K194">
        <v>36</v>
      </c>
      <c r="P194" t="s">
        <v>371</v>
      </c>
      <c r="Q194" t="s">
        <v>3</v>
      </c>
      <c r="R194" t="s">
        <v>1</v>
      </c>
      <c r="S194" t="s">
        <v>2</v>
      </c>
      <c r="T194">
        <v>50</v>
      </c>
    </row>
    <row r="195" spans="7:20">
      <c r="G195" t="s">
        <v>327</v>
      </c>
      <c r="H195" t="s">
        <v>3</v>
      </c>
      <c r="I195" t="s">
        <v>1</v>
      </c>
      <c r="J195" t="s">
        <v>2</v>
      </c>
      <c r="K195">
        <v>40</v>
      </c>
      <c r="P195" t="s">
        <v>372</v>
      </c>
      <c r="Q195" t="s">
        <v>3</v>
      </c>
      <c r="R195" t="s">
        <v>1</v>
      </c>
      <c r="S195" t="s">
        <v>2</v>
      </c>
      <c r="T195">
        <v>50</v>
      </c>
    </row>
    <row r="196" spans="7:20">
      <c r="G196" t="s">
        <v>328</v>
      </c>
      <c r="H196" t="s">
        <v>3</v>
      </c>
      <c r="I196" t="s">
        <v>1</v>
      </c>
      <c r="J196" t="s">
        <v>2</v>
      </c>
      <c r="K196">
        <v>40</v>
      </c>
      <c r="P196" t="s">
        <v>373</v>
      </c>
      <c r="Q196" t="s">
        <v>3</v>
      </c>
      <c r="R196" t="s">
        <v>1</v>
      </c>
      <c r="S196" t="s">
        <v>2</v>
      </c>
      <c r="T196">
        <v>50</v>
      </c>
    </row>
    <row r="197" spans="7:20">
      <c r="G197" t="s">
        <v>329</v>
      </c>
      <c r="H197" t="s">
        <v>3</v>
      </c>
      <c r="I197" t="s">
        <v>1</v>
      </c>
      <c r="J197" t="s">
        <v>2</v>
      </c>
      <c r="K197">
        <v>40</v>
      </c>
      <c r="P197" t="s">
        <v>374</v>
      </c>
      <c r="Q197" t="s">
        <v>3</v>
      </c>
      <c r="R197" t="s">
        <v>1</v>
      </c>
      <c r="S197" t="s">
        <v>2</v>
      </c>
      <c r="T197">
        <v>50</v>
      </c>
    </row>
    <row r="198" spans="7:20">
      <c r="G198" t="s">
        <v>330</v>
      </c>
      <c r="H198" t="s">
        <v>3</v>
      </c>
      <c r="I198" t="s">
        <v>1</v>
      </c>
      <c r="J198" t="s">
        <v>2</v>
      </c>
      <c r="K198">
        <v>40</v>
      </c>
      <c r="P198" t="s">
        <v>375</v>
      </c>
      <c r="Q198" t="s">
        <v>3</v>
      </c>
      <c r="R198" t="s">
        <v>1</v>
      </c>
      <c r="S198" t="s">
        <v>2</v>
      </c>
      <c r="T198">
        <v>50</v>
      </c>
    </row>
    <row r="199" spans="7:20">
      <c r="G199" t="s">
        <v>331</v>
      </c>
      <c r="H199" t="s">
        <v>3</v>
      </c>
      <c r="I199" t="s">
        <v>1</v>
      </c>
      <c r="J199" t="s">
        <v>2</v>
      </c>
      <c r="K199">
        <v>40</v>
      </c>
      <c r="P199" t="s">
        <v>376</v>
      </c>
      <c r="Q199" t="s">
        <v>3</v>
      </c>
      <c r="R199" t="s">
        <v>1</v>
      </c>
      <c r="S199" t="s">
        <v>2</v>
      </c>
      <c r="T199">
        <v>50</v>
      </c>
    </row>
    <row r="200" spans="7:20">
      <c r="G200" t="s">
        <v>332</v>
      </c>
      <c r="H200" t="s">
        <v>3</v>
      </c>
      <c r="I200" t="s">
        <v>1</v>
      </c>
      <c r="J200" t="s">
        <v>2</v>
      </c>
      <c r="K200">
        <v>40</v>
      </c>
    </row>
    <row r="201" spans="7:20">
      <c r="G201" t="s">
        <v>333</v>
      </c>
      <c r="H201" t="s">
        <v>3</v>
      </c>
      <c r="I201" t="s">
        <v>1</v>
      </c>
      <c r="J201" t="s">
        <v>2</v>
      </c>
      <c r="K201">
        <v>40</v>
      </c>
    </row>
    <row r="202" spans="7:20">
      <c r="G202" t="s">
        <v>334</v>
      </c>
      <c r="H202" t="s">
        <v>3</v>
      </c>
      <c r="I202" t="s">
        <v>1</v>
      </c>
      <c r="J202" t="s">
        <v>2</v>
      </c>
      <c r="K202">
        <v>40</v>
      </c>
    </row>
    <row r="203" spans="7:20">
      <c r="G203" t="s">
        <v>335</v>
      </c>
      <c r="H203" t="s">
        <v>3</v>
      </c>
      <c r="I203" t="s">
        <v>1</v>
      </c>
      <c r="J203" t="s">
        <v>2</v>
      </c>
      <c r="K203">
        <v>40</v>
      </c>
    </row>
    <row r="204" spans="7:20">
      <c r="G204" t="s">
        <v>336</v>
      </c>
      <c r="H204" t="s">
        <v>3</v>
      </c>
      <c r="I204" t="s">
        <v>1</v>
      </c>
      <c r="J204" t="s">
        <v>2</v>
      </c>
      <c r="K204">
        <v>40</v>
      </c>
    </row>
    <row r="205" spans="7:20">
      <c r="G205" t="s">
        <v>337</v>
      </c>
      <c r="H205" t="s">
        <v>3</v>
      </c>
      <c r="I205" t="s">
        <v>1</v>
      </c>
      <c r="J205" t="s">
        <v>2</v>
      </c>
      <c r="K205">
        <v>40</v>
      </c>
    </row>
    <row r="206" spans="7:20">
      <c r="G206" t="s">
        <v>338</v>
      </c>
      <c r="H206" t="s">
        <v>3</v>
      </c>
      <c r="I206" t="s">
        <v>1</v>
      </c>
      <c r="J206" t="s">
        <v>2</v>
      </c>
      <c r="K206">
        <v>40</v>
      </c>
    </row>
    <row r="207" spans="7:20">
      <c r="G207" t="s">
        <v>339</v>
      </c>
      <c r="H207" t="s">
        <v>3</v>
      </c>
      <c r="I207" t="s">
        <v>1</v>
      </c>
      <c r="J207" t="s">
        <v>2</v>
      </c>
      <c r="K207">
        <v>40</v>
      </c>
    </row>
    <row r="208" spans="7:20">
      <c r="G208" t="s">
        <v>340</v>
      </c>
      <c r="H208" t="s">
        <v>3</v>
      </c>
      <c r="I208" t="s">
        <v>1</v>
      </c>
      <c r="J208" t="s">
        <v>2</v>
      </c>
      <c r="K208">
        <v>40</v>
      </c>
    </row>
    <row r="209" spans="7:16">
      <c r="G209" t="s">
        <v>341</v>
      </c>
      <c r="H209" t="s">
        <v>3</v>
      </c>
      <c r="I209" t="s">
        <v>1</v>
      </c>
      <c r="J209" t="s">
        <v>2</v>
      </c>
      <c r="K209">
        <v>40</v>
      </c>
    </row>
    <row r="210" spans="7:16">
      <c r="G210" t="s">
        <v>342</v>
      </c>
      <c r="H210" t="s">
        <v>3</v>
      </c>
      <c r="I210" t="s">
        <v>1</v>
      </c>
      <c r="J210" t="s">
        <v>2</v>
      </c>
      <c r="K210">
        <v>40</v>
      </c>
    </row>
    <row r="211" spans="7:16">
      <c r="G211" t="s">
        <v>343</v>
      </c>
      <c r="H211" t="s">
        <v>3</v>
      </c>
      <c r="I211" t="s">
        <v>1</v>
      </c>
      <c r="J211" t="s">
        <v>2</v>
      </c>
      <c r="K211">
        <v>40</v>
      </c>
    </row>
    <row r="212" spans="7:16">
      <c r="G212" t="s">
        <v>344</v>
      </c>
      <c r="H212" t="s">
        <v>3</v>
      </c>
      <c r="I212" t="s">
        <v>1</v>
      </c>
      <c r="J212" t="s">
        <v>2</v>
      </c>
      <c r="K212">
        <v>40</v>
      </c>
    </row>
    <row r="213" spans="7:16">
      <c r="G213" t="s">
        <v>345</v>
      </c>
      <c r="H213" t="s">
        <v>3</v>
      </c>
      <c r="I213" t="s">
        <v>1</v>
      </c>
      <c r="J213" t="s">
        <v>2</v>
      </c>
      <c r="K213">
        <v>40</v>
      </c>
    </row>
    <row r="214" spans="7:16">
      <c r="G214" t="s">
        <v>346</v>
      </c>
      <c r="H214" t="s">
        <v>3</v>
      </c>
      <c r="I214" t="s">
        <v>1</v>
      </c>
      <c r="J214" t="s">
        <v>2</v>
      </c>
      <c r="K214">
        <v>40</v>
      </c>
    </row>
    <row r="215" spans="7:16">
      <c r="G215" t="s">
        <v>347</v>
      </c>
      <c r="H215" t="s">
        <v>3</v>
      </c>
      <c r="I215" t="s">
        <v>1</v>
      </c>
      <c r="J215" t="s">
        <v>2</v>
      </c>
      <c r="K215">
        <v>40</v>
      </c>
    </row>
    <row r="216" spans="7:16">
      <c r="G216" t="s">
        <v>348</v>
      </c>
      <c r="H216" t="s">
        <v>3</v>
      </c>
      <c r="I216" t="s">
        <v>1</v>
      </c>
      <c r="J216" t="s">
        <v>2</v>
      </c>
      <c r="K216">
        <v>40</v>
      </c>
      <c r="P216">
        <v>0</v>
      </c>
    </row>
    <row r="217" spans="7:16">
      <c r="G217" t="s">
        <v>349</v>
      </c>
      <c r="H217" t="s">
        <v>3</v>
      </c>
      <c r="I217" t="s">
        <v>1</v>
      </c>
      <c r="J217" t="s">
        <v>2</v>
      </c>
      <c r="K217">
        <v>40</v>
      </c>
      <c r="P217">
        <v>0</v>
      </c>
    </row>
    <row r="218" spans="7:16">
      <c r="G218" t="s">
        <v>350</v>
      </c>
      <c r="H218" t="s">
        <v>3</v>
      </c>
      <c r="I218" t="s">
        <v>1</v>
      </c>
      <c r="J218" t="s">
        <v>2</v>
      </c>
      <c r="K218">
        <v>40</v>
      </c>
      <c r="P218">
        <v>0</v>
      </c>
    </row>
    <row r="219" spans="7:16">
      <c r="P219">
        <v>0</v>
      </c>
    </row>
    <row r="220" spans="7:16">
      <c r="P220">
        <v>0</v>
      </c>
    </row>
    <row r="221" spans="7:16">
      <c r="P221">
        <v>0</v>
      </c>
    </row>
    <row r="222" spans="7:16">
      <c r="P222">
        <v>0</v>
      </c>
    </row>
    <row r="223" spans="7:16">
      <c r="P223">
        <v>0</v>
      </c>
    </row>
    <row r="224" spans="7:16">
      <c r="P224">
        <v>0</v>
      </c>
    </row>
    <row r="225" spans="15:16">
      <c r="P225">
        <v>0</v>
      </c>
    </row>
    <row r="226" spans="15:16">
      <c r="P226">
        <v>0</v>
      </c>
    </row>
    <row r="227" spans="15:16">
      <c r="P227">
        <v>0</v>
      </c>
    </row>
    <row r="228" spans="15:16">
      <c r="P228">
        <v>0</v>
      </c>
    </row>
    <row r="229" spans="15:16">
      <c r="P229">
        <v>0</v>
      </c>
    </row>
    <row r="230" spans="15:16">
      <c r="O230">
        <v>0</v>
      </c>
      <c r="P230">
        <v>0</v>
      </c>
    </row>
    <row r="231" spans="15:16">
      <c r="O231">
        <f>30/22</f>
        <v>1.3636363636363635</v>
      </c>
      <c r="P231">
        <v>0</v>
      </c>
    </row>
    <row r="232" spans="15:16">
      <c r="O232">
        <f>O231+30/22</f>
        <v>2.7272727272727271</v>
      </c>
      <c r="P232">
        <v>1</v>
      </c>
    </row>
    <row r="233" spans="15:16">
      <c r="O233">
        <f t="shared" ref="O233:O252" si="0">O232+30/22</f>
        <v>4.0909090909090908</v>
      </c>
      <c r="P233">
        <v>10</v>
      </c>
    </row>
    <row r="234" spans="15:16">
      <c r="O234">
        <f t="shared" si="0"/>
        <v>5.4545454545454541</v>
      </c>
      <c r="P234">
        <v>10</v>
      </c>
    </row>
    <row r="235" spans="15:16">
      <c r="O235">
        <f t="shared" si="0"/>
        <v>6.8181818181818175</v>
      </c>
      <c r="P235">
        <v>20</v>
      </c>
    </row>
    <row r="236" spans="15:16">
      <c r="O236">
        <f t="shared" si="0"/>
        <v>8.1818181818181817</v>
      </c>
      <c r="P236">
        <v>20</v>
      </c>
    </row>
    <row r="237" spans="15:16">
      <c r="O237">
        <f t="shared" si="0"/>
        <v>9.545454545454545</v>
      </c>
      <c r="P237">
        <v>20</v>
      </c>
    </row>
    <row r="238" spans="15:16">
      <c r="O238">
        <f t="shared" si="0"/>
        <v>10.909090909090908</v>
      </c>
      <c r="P238">
        <v>20</v>
      </c>
    </row>
    <row r="239" spans="15:16">
      <c r="O239">
        <f t="shared" si="0"/>
        <v>12.272727272727272</v>
      </c>
      <c r="P239">
        <v>30</v>
      </c>
    </row>
    <row r="240" spans="15:16">
      <c r="O240">
        <f t="shared" si="0"/>
        <v>13.636363636363635</v>
      </c>
      <c r="P240">
        <v>30</v>
      </c>
    </row>
    <row r="241" spans="15:16">
      <c r="O241">
        <f t="shared" si="0"/>
        <v>14.999999999999998</v>
      </c>
      <c r="P241">
        <v>30</v>
      </c>
    </row>
    <row r="242" spans="15:16">
      <c r="O242">
        <f t="shared" si="0"/>
        <v>16.363636363636363</v>
      </c>
      <c r="P242">
        <v>30</v>
      </c>
    </row>
    <row r="243" spans="15:16">
      <c r="O243">
        <f t="shared" si="0"/>
        <v>17.727272727272727</v>
      </c>
      <c r="P243">
        <v>30</v>
      </c>
    </row>
    <row r="244" spans="15:16">
      <c r="O244">
        <f t="shared" si="0"/>
        <v>19.09090909090909</v>
      </c>
      <c r="P244">
        <v>40</v>
      </c>
    </row>
    <row r="245" spans="15:16">
      <c r="O245">
        <f t="shared" si="0"/>
        <v>20.454545454545453</v>
      </c>
      <c r="P245">
        <v>40</v>
      </c>
    </row>
    <row r="246" spans="15:16">
      <c r="O246">
        <f t="shared" si="0"/>
        <v>21.818181818181817</v>
      </c>
      <c r="P246">
        <v>40</v>
      </c>
    </row>
    <row r="247" spans="15:16">
      <c r="O247">
        <f t="shared" si="0"/>
        <v>23.18181818181818</v>
      </c>
      <c r="P247">
        <v>40</v>
      </c>
    </row>
    <row r="248" spans="15:16">
      <c r="O248">
        <f t="shared" si="0"/>
        <v>24.545454545454543</v>
      </c>
      <c r="P248">
        <v>40</v>
      </c>
    </row>
    <row r="249" spans="15:16">
      <c r="O249">
        <f t="shared" si="0"/>
        <v>25.909090909090907</v>
      </c>
      <c r="P249">
        <v>40</v>
      </c>
    </row>
    <row r="250" spans="15:16">
      <c r="O250">
        <f t="shared" si="0"/>
        <v>27.27272727272727</v>
      </c>
      <c r="P250">
        <v>50</v>
      </c>
    </row>
    <row r="251" spans="15:16">
      <c r="O251">
        <f t="shared" si="0"/>
        <v>28.636363636363633</v>
      </c>
      <c r="P251">
        <v>50</v>
      </c>
    </row>
    <row r="252" spans="15:16">
      <c r="O252">
        <f t="shared" si="0"/>
        <v>29.999999999999996</v>
      </c>
      <c r="P252">
        <v>50</v>
      </c>
    </row>
    <row r="253" spans="15:16">
      <c r="P253">
        <v>50</v>
      </c>
    </row>
    <row r="254" spans="15:16">
      <c r="P254">
        <v>50</v>
      </c>
    </row>
    <row r="255" spans="15:16">
      <c r="P255">
        <v>50</v>
      </c>
    </row>
    <row r="256" spans="15:16">
      <c r="P256">
        <v>50</v>
      </c>
    </row>
    <row r="257" spans="16:16">
      <c r="P257">
        <v>50</v>
      </c>
    </row>
    <row r="258" spans="16:16">
      <c r="P258">
        <v>50</v>
      </c>
    </row>
    <row r="259" spans="16:16">
      <c r="P259">
        <v>50</v>
      </c>
    </row>
    <row r="260" spans="16:16">
      <c r="P260">
        <v>50</v>
      </c>
    </row>
    <row r="261" spans="16:16">
      <c r="P261">
        <v>50</v>
      </c>
    </row>
    <row r="262" spans="16:16">
      <c r="P262">
        <v>50</v>
      </c>
    </row>
    <row r="263" spans="16:16">
      <c r="P263">
        <v>50</v>
      </c>
    </row>
    <row r="264" spans="16:16">
      <c r="P264">
        <v>50</v>
      </c>
    </row>
    <row r="265" spans="16:16">
      <c r="P265">
        <v>50</v>
      </c>
    </row>
    <row r="266" spans="16:16">
      <c r="P266">
        <v>50</v>
      </c>
    </row>
    <row r="267" spans="16:16">
      <c r="P267">
        <v>50</v>
      </c>
    </row>
    <row r="268" spans="16:16">
      <c r="P268">
        <v>50</v>
      </c>
    </row>
    <row r="269" spans="16:16">
      <c r="P269">
        <v>50</v>
      </c>
    </row>
    <row r="270" spans="16:16">
      <c r="P270">
        <v>50</v>
      </c>
    </row>
    <row r="271" spans="16:16">
      <c r="P271">
        <v>50</v>
      </c>
    </row>
    <row r="272" spans="16:16">
      <c r="P272">
        <v>50</v>
      </c>
    </row>
    <row r="273" spans="16:16">
      <c r="P273">
        <v>50</v>
      </c>
    </row>
    <row r="274" spans="16:16">
      <c r="P274">
        <v>50</v>
      </c>
    </row>
    <row r="275" spans="16:16">
      <c r="P275">
        <v>50</v>
      </c>
    </row>
    <row r="276" spans="16:16">
      <c r="P276">
        <v>50</v>
      </c>
    </row>
    <row r="301" spans="15:18">
      <c r="O301" t="s">
        <v>377</v>
      </c>
      <c r="P301" t="s">
        <v>0</v>
      </c>
      <c r="Q301" t="s">
        <v>378</v>
      </c>
      <c r="R301" t="s">
        <v>379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Abrahao</dc:creator>
  <cp:lastModifiedBy>Luiz Abrahao</cp:lastModifiedBy>
  <cp:lastPrinted>2012-08-22T15:07:02Z</cp:lastPrinted>
  <dcterms:created xsi:type="dcterms:W3CDTF">2012-08-22T14:46:46Z</dcterms:created>
  <dcterms:modified xsi:type="dcterms:W3CDTF">2012-08-24T02:19:19Z</dcterms:modified>
</cp:coreProperties>
</file>