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060\Atividade Pre-Processamento - Machine Learning\Projeto_Classificacao_Cachorros_Gatos\"/>
    </mc:Choice>
  </mc:AlternateContent>
  <xr:revisionPtr revIDLastSave="0" documentId="13_ncr:1_{2C108B8D-E778-4394-AAF9-F372D0804726}" xr6:coauthVersionLast="47" xr6:coauthVersionMax="47" xr10:uidLastSave="{00000000-0000-0000-0000-000000000000}"/>
  <bookViews>
    <workbookView xWindow="-108" yWindow="-108" windowWidth="23256" windowHeight="12456" xr2:uid="{3B29EDBD-889E-4D2E-802F-79C63386E9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1" l="1"/>
  <c r="M62" i="1"/>
  <c r="L61" i="1"/>
  <c r="M61" i="1"/>
  <c r="K61" i="1"/>
  <c r="K62" i="1"/>
  <c r="H62" i="1"/>
  <c r="I62" i="1"/>
  <c r="J62" i="1"/>
  <c r="H61" i="1"/>
  <c r="I61" i="1"/>
  <c r="J61" i="1"/>
  <c r="D62" i="1"/>
  <c r="E62" i="1"/>
  <c r="F62" i="1"/>
  <c r="G62" i="1"/>
  <c r="C62" i="1"/>
  <c r="D61" i="1"/>
  <c r="E61" i="1"/>
  <c r="F61" i="1"/>
  <c r="G61" i="1"/>
  <c r="C61" i="1"/>
  <c r="C14" i="1" l="1"/>
  <c r="C15" i="1" s="1"/>
  <c r="E31" i="1"/>
  <c r="E32" i="1" s="1"/>
  <c r="D31" i="1"/>
  <c r="D32" i="1" s="1"/>
  <c r="C31" i="1"/>
  <c r="C32" i="1" s="1"/>
  <c r="B31" i="1"/>
  <c r="B32" i="1" s="1"/>
  <c r="D14" i="1"/>
  <c r="D15" i="1" s="1"/>
  <c r="E14" i="1"/>
  <c r="E15" i="1" s="1"/>
  <c r="B14" i="1"/>
  <c r="B15" i="1" s="1"/>
</calcChain>
</file>

<file path=xl/sharedStrings.xml><?xml version="1.0" encoding="utf-8"?>
<sst xmlns="http://schemas.openxmlformats.org/spreadsheetml/2006/main" count="89" uniqueCount="47">
  <si>
    <t>HOG_128_16x16 (1765)</t>
  </si>
  <si>
    <t>HOG_128_20x20 (901)</t>
  </si>
  <si>
    <t>HOG_256_16x16 (8101)</t>
  </si>
  <si>
    <t>HOG_256_20x20 (4357)</t>
  </si>
  <si>
    <t>CNN_VGG16_128_max (514)</t>
  </si>
  <si>
    <t>CNN_VGG16_128_avg (514)</t>
  </si>
  <si>
    <t>PCA_CNN_VGG16_256_max (514)</t>
  </si>
  <si>
    <t>PCA_CNN_VGG16_256_avg (514)</t>
  </si>
  <si>
    <t>PCA_CNN_VGG19_128_max (514)</t>
  </si>
  <si>
    <t>PCA_CNN_VGG19_128_avg (514)</t>
  </si>
  <si>
    <t>PCA_CNN_VGG19_256_max (514)</t>
  </si>
  <si>
    <t>PCA_CNN_VGG19_256_avg (514)</t>
  </si>
  <si>
    <t>BASES</t>
  </si>
  <si>
    <t>RELU</t>
  </si>
  <si>
    <t>TANH</t>
  </si>
  <si>
    <t>IDENTITY</t>
  </si>
  <si>
    <t>LOGISTIC</t>
  </si>
  <si>
    <t>MÉDIA</t>
  </si>
  <si>
    <t>DESVIO PADRÃO</t>
  </si>
  <si>
    <r>
      <t xml:space="preserve">CNN_VGG16_256_max </t>
    </r>
    <r>
      <rPr>
        <sz val="10"/>
        <rFont val="Aptos Narrow"/>
        <family val="2"/>
        <scheme val="minor"/>
      </rPr>
      <t>(512)</t>
    </r>
  </si>
  <si>
    <r>
      <t xml:space="preserve">CNN_VGG16_256_avg  </t>
    </r>
    <r>
      <rPr>
        <sz val="10"/>
        <rFont val="Aptos Narrow"/>
        <family val="2"/>
        <scheme val="minor"/>
      </rPr>
      <t>(512)</t>
    </r>
  </si>
  <si>
    <r>
      <t xml:space="preserve">CNN_VGG19_128_max </t>
    </r>
    <r>
      <rPr>
        <sz val="10"/>
        <rFont val="Aptos Narrow"/>
        <family val="2"/>
        <scheme val="minor"/>
      </rPr>
      <t>(512)</t>
    </r>
  </si>
  <si>
    <r>
      <t xml:space="preserve">CNN_VGG19_256_max </t>
    </r>
    <r>
      <rPr>
        <sz val="10"/>
        <rFont val="Aptos Narrow"/>
        <family val="2"/>
        <scheme val="minor"/>
      </rPr>
      <t>(512)</t>
    </r>
  </si>
  <si>
    <r>
      <t xml:space="preserve">CNN_VGG19_128_avg  </t>
    </r>
    <r>
      <rPr>
        <sz val="10"/>
        <rFont val="Aptos Narrow"/>
        <family val="2"/>
        <scheme val="minor"/>
      </rPr>
      <t>(512)</t>
    </r>
  </si>
  <si>
    <r>
      <t xml:space="preserve">CNN_VGG19_256_avg </t>
    </r>
    <r>
      <rPr>
        <sz val="10"/>
        <rFont val="Aptos Narrow"/>
        <family val="2"/>
        <scheme val="minor"/>
      </rPr>
      <t>(512)</t>
    </r>
  </si>
  <si>
    <r>
      <t xml:space="preserve">PCA_CNN_VGG16_256_max </t>
    </r>
    <r>
      <rPr>
        <sz val="10"/>
        <rFont val="Aptos Narrow"/>
        <family val="2"/>
        <scheme val="minor"/>
      </rPr>
      <t>(10)</t>
    </r>
  </si>
  <si>
    <r>
      <t xml:space="preserve">PCA_CNN_VGG16_256_avg </t>
    </r>
    <r>
      <rPr>
        <sz val="10"/>
        <rFont val="Aptos Narrow"/>
        <family val="2"/>
        <scheme val="minor"/>
      </rPr>
      <t>(10)</t>
    </r>
  </si>
  <si>
    <r>
      <t xml:space="preserve">PCA_CNN_VGG19_128_max </t>
    </r>
    <r>
      <rPr>
        <sz val="10"/>
        <rFont val="Aptos Narrow"/>
        <family val="2"/>
        <scheme val="minor"/>
      </rPr>
      <t>(10)</t>
    </r>
  </si>
  <si>
    <r>
      <t xml:space="preserve">PCA_CNN_VGG19_128_avg </t>
    </r>
    <r>
      <rPr>
        <sz val="10"/>
        <rFont val="Aptos Narrow"/>
        <family val="2"/>
        <scheme val="minor"/>
      </rPr>
      <t>(10)</t>
    </r>
  </si>
  <si>
    <r>
      <t xml:space="preserve">PCA_CNN_VGG19_256_max </t>
    </r>
    <r>
      <rPr>
        <sz val="10"/>
        <rFont val="Aptos Narrow"/>
        <family val="2"/>
        <scheme val="minor"/>
      </rPr>
      <t>(10)</t>
    </r>
  </si>
  <si>
    <r>
      <t xml:space="preserve">PCA_CNN_VGG19_256_avg </t>
    </r>
    <r>
      <rPr>
        <sz val="10"/>
        <rFont val="Aptos Narrow"/>
        <family val="2"/>
        <scheme val="minor"/>
      </rPr>
      <t>(10)</t>
    </r>
  </si>
  <si>
    <t>MÉDIA ==&gt;</t>
  </si>
  <si>
    <t>DESVIO PADRÃO ==&gt;</t>
  </si>
  <si>
    <t>HLS = 1, LOGISTIC, 200int</t>
  </si>
  <si>
    <t>HLS = 25, LOGISTIC, 200int</t>
  </si>
  <si>
    <t>HLS = 258, LOGISTIC, 200int</t>
  </si>
  <si>
    <t>HLS = 512, LOGISTIC, 200int</t>
  </si>
  <si>
    <t>HLS = 1000, LOGISTIC, 200int</t>
  </si>
  <si>
    <t>TREINO/TESTE</t>
  </si>
  <si>
    <t>70/30</t>
  </si>
  <si>
    <t>10-Fold CV</t>
  </si>
  <si>
    <t>HLS = 258, rate_learning = 0,001</t>
  </si>
  <si>
    <t>HLS = 258, rate_learning = 0,01</t>
  </si>
  <si>
    <t>HLS = 258, rate_learning = 0,1</t>
  </si>
  <si>
    <t>HLS = 258, rate_learning = 0,001, 500int</t>
  </si>
  <si>
    <t>HLS = 258, rate_learning = 0,001, 1200int</t>
  </si>
  <si>
    <t>HLS = 258, rate_learning = 0,001, 2000int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</si>
</sst>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left"/>
    </xf>
    <xf numFmtId="10" fontId="2" fillId="2" borderId="0" xfId="1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10" fontId="0" fillId="0" borderId="0" xfId="1" applyNumberFormat="1" applyFont="1" applyAlignment="1">
      <alignment horizontal="center"/>
    </xf>
    <xf numFmtId="0" fontId="7" fillId="4" borderId="3" xfId="0" applyFont="1" applyFill="1" applyBorder="1"/>
    <xf numFmtId="0" fontId="7" fillId="0" borderId="3" xfId="0" applyFont="1" applyBorder="1"/>
    <xf numFmtId="10" fontId="0" fillId="0" borderId="0" xfId="1" applyNumberFormat="1" applyFont="1" applyFill="1" applyBorder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/>
    </xf>
  </cellXfs>
  <cellStyles count="2">
    <cellStyle name="Normal" xfId="0" builtinId="0"/>
    <cellStyle name="Porcentagem" xfId="1" builtinId="5"/>
  </cellStyles>
  <dxfs count="16"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ABFF8-8789-4E12-B78B-3A2303EEAE9F}" name="Tabela1" displayName="Tabela1" ref="A1:E15" headerRowDxfId="15" dataDxfId="14" totalsRowDxfId="13">
  <autoFilter ref="A1:E15" xr:uid="{13FABFF8-8789-4E12-B78B-3A2303EEAE9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D48CF2-4D8D-4560-A28D-B3B570A9965E}" name="BASES" totalsRowLabel="Total" dataDxfId="12"/>
    <tableColumn id="2" xr3:uid="{F9B78BC1-0C51-4C25-BE8D-73F006E02FF0}" name="RELU" dataDxfId="11"/>
    <tableColumn id="3" xr3:uid="{39F4892D-9330-4D13-85D6-B1B4C1813D45}" name="TANH" dataDxfId="10"/>
    <tableColumn id="4" xr3:uid="{FBFB771F-58C4-4826-BB0B-14E26EC329A0}" name="IDENTITY" dataDxfId="9"/>
    <tableColumn id="5" xr3:uid="{42166868-FC3F-41B5-827C-722FF168B1FF}" name="LOGISTIC" totalsRowFunction="sum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F8E6D-A66E-4614-AE11-ECA8E09052FB}" name="Tabela14" displayName="Tabela14" ref="A18:E32" headerRowDxfId="7" dataDxfId="6" totalsRowDxfId="5">
  <autoFilter ref="A18:E32" xr:uid="{35CF8E6D-A66E-4614-AE11-ECA8E09052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3DC435F-1F3F-4D1C-AFF3-8FF30649B55A}" name="BASES" totalsRowLabel="Total" dataDxfId="4"/>
    <tableColumn id="2" xr3:uid="{A94F0DEF-BB56-4B59-AA4D-5BBFBDCA782F}" name="RELU" dataDxfId="3"/>
    <tableColumn id="3" xr3:uid="{07BD508F-8D4F-4831-819B-7A0C34DDC9DA}" name="TANH" dataDxfId="2"/>
    <tableColumn id="4" xr3:uid="{8CD588F6-52F2-40C4-9396-84FFB09F6C81}" name="IDENTITY" dataDxfId="1"/>
    <tableColumn id="5" xr3:uid="{E047EE8E-6846-4296-A6A3-51D5E6682438}" name="LOGISTIC" totalsRowFunction="su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FCA0-B9D1-4450-941B-4F5B7EF82CFC}">
  <dimension ref="A1:M62"/>
  <sheetViews>
    <sheetView tabSelected="1" topLeftCell="E29" zoomScale="70" zoomScaleNormal="70" workbookViewId="0">
      <selection sqref="A1:M62"/>
    </sheetView>
  </sheetViews>
  <sheetFormatPr defaultRowHeight="14.4" x14ac:dyDescent="0.3"/>
  <cols>
    <col min="1" max="1" width="45.77734375" customWidth="1"/>
    <col min="2" max="10" width="30.77734375" customWidth="1"/>
    <col min="11" max="13" width="35.77734375" customWidth="1"/>
  </cols>
  <sheetData>
    <row r="1" spans="1:6" ht="22.05" customHeight="1" x14ac:dyDescent="0.4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6" ht="22.05" customHeight="1" x14ac:dyDescent="0.4">
      <c r="A2" s="3" t="s">
        <v>0</v>
      </c>
      <c r="B2" s="5">
        <v>0.40160000000000001</v>
      </c>
      <c r="C2" s="5">
        <v>0.40160000000000001</v>
      </c>
      <c r="D2" s="5">
        <v>0.40579999999999999</v>
      </c>
      <c r="E2" s="5">
        <v>0.40579999999999999</v>
      </c>
      <c r="F2" s="1"/>
    </row>
    <row r="3" spans="1:6" ht="22.05" customHeight="1" x14ac:dyDescent="0.4">
      <c r="A3" s="3" t="s">
        <v>1</v>
      </c>
      <c r="B3" s="5">
        <v>0.43509999999999999</v>
      </c>
      <c r="C3" s="5">
        <v>0.3891</v>
      </c>
      <c r="D3" s="5">
        <v>0.3891</v>
      </c>
      <c r="E3" s="5">
        <v>0.3891</v>
      </c>
    </row>
    <row r="4" spans="1:6" ht="22.05" customHeight="1" x14ac:dyDescent="0.4">
      <c r="A4" s="3" t="s">
        <v>2</v>
      </c>
      <c r="B4" s="5">
        <v>0.43509999999999999</v>
      </c>
      <c r="C4" s="5">
        <v>0.43930000000000002</v>
      </c>
      <c r="D4" s="5">
        <v>0.44350000000000001</v>
      </c>
      <c r="E4" s="5">
        <v>0.43930000000000002</v>
      </c>
    </row>
    <row r="5" spans="1:6" ht="22.05" customHeight="1" x14ac:dyDescent="0.4">
      <c r="A5" s="3" t="s">
        <v>3</v>
      </c>
      <c r="B5" s="5">
        <v>0.41</v>
      </c>
      <c r="C5" s="5">
        <v>0.42249999999999999</v>
      </c>
      <c r="D5" s="5">
        <v>0.41839999999999999</v>
      </c>
      <c r="E5" s="5">
        <v>0.41839999999999999</v>
      </c>
    </row>
    <row r="6" spans="1:6" ht="22.05" customHeight="1" x14ac:dyDescent="0.4">
      <c r="A6" s="3" t="s">
        <v>4</v>
      </c>
      <c r="B6" s="5">
        <v>0.92049999999999998</v>
      </c>
      <c r="C6" s="5">
        <v>0.94140000000000001</v>
      </c>
      <c r="D6" s="5">
        <v>0.9163</v>
      </c>
      <c r="E6" s="5">
        <v>0.96230000000000004</v>
      </c>
    </row>
    <row r="7" spans="1:6" ht="22.05" customHeight="1" x14ac:dyDescent="0.4">
      <c r="A7" s="3" t="s">
        <v>5</v>
      </c>
      <c r="B7" s="5">
        <v>0.93300000000000005</v>
      </c>
      <c r="C7" s="5">
        <v>0.92049999999999998</v>
      </c>
      <c r="D7" s="5">
        <v>0.92459999999999998</v>
      </c>
      <c r="E7" s="5">
        <v>0.94969999999999999</v>
      </c>
    </row>
    <row r="8" spans="1:6" ht="22.05" customHeight="1" x14ac:dyDescent="0.4">
      <c r="A8" s="3" t="s">
        <v>6</v>
      </c>
      <c r="B8" s="5">
        <v>0.97489999999999999</v>
      </c>
      <c r="C8" s="5">
        <v>0.98740000000000006</v>
      </c>
      <c r="D8" s="5">
        <v>0.99160000000000004</v>
      </c>
      <c r="E8" s="5">
        <v>0.99580000000000002</v>
      </c>
    </row>
    <row r="9" spans="1:6" ht="22.05" customHeight="1" x14ac:dyDescent="0.4">
      <c r="A9" s="3" t="s">
        <v>7</v>
      </c>
      <c r="B9" s="5">
        <v>0.99160000000000004</v>
      </c>
      <c r="C9" s="5">
        <v>0.98740000000000006</v>
      </c>
      <c r="D9" s="5">
        <v>0.99160000000000004</v>
      </c>
      <c r="E9" s="5">
        <v>0.99160000000000004</v>
      </c>
    </row>
    <row r="10" spans="1:6" ht="22.05" customHeight="1" x14ac:dyDescent="0.4">
      <c r="A10" s="3" t="s">
        <v>8</v>
      </c>
      <c r="B10" s="5">
        <v>0.89119999999999999</v>
      </c>
      <c r="C10" s="5">
        <v>0.92459999999999998</v>
      </c>
      <c r="D10" s="5">
        <v>0.92049999999999998</v>
      </c>
      <c r="E10" s="5">
        <v>0.92459999999999998</v>
      </c>
    </row>
    <row r="11" spans="1:6" ht="22.05" customHeight="1" x14ac:dyDescent="0.4">
      <c r="A11" s="3" t="s">
        <v>9</v>
      </c>
      <c r="B11" s="5">
        <v>0.92049999999999998</v>
      </c>
      <c r="C11" s="5">
        <v>0.9456</v>
      </c>
      <c r="D11" s="5">
        <v>0.92879999999999996</v>
      </c>
      <c r="E11" s="5">
        <v>0.95809999999999995</v>
      </c>
    </row>
    <row r="12" spans="1:6" ht="22.05" customHeight="1" x14ac:dyDescent="0.4">
      <c r="A12" s="3" t="s">
        <v>10</v>
      </c>
      <c r="B12" s="5">
        <v>0.97070000000000001</v>
      </c>
      <c r="C12" s="5">
        <v>0.97899999999999998</v>
      </c>
      <c r="D12" s="5">
        <v>0.97899999999999998</v>
      </c>
      <c r="E12" s="5">
        <v>0.98740000000000006</v>
      </c>
    </row>
    <row r="13" spans="1:6" ht="22.05" customHeight="1" x14ac:dyDescent="0.4">
      <c r="A13" s="3" t="s">
        <v>11</v>
      </c>
      <c r="B13" s="5">
        <v>0.94489999999999996</v>
      </c>
      <c r="C13" s="5">
        <v>0.98740000000000006</v>
      </c>
      <c r="D13" s="5">
        <v>0.97899999999999998</v>
      </c>
      <c r="E13" s="5">
        <v>0.98319999999999996</v>
      </c>
    </row>
    <row r="14" spans="1:6" ht="22.05" customHeight="1" x14ac:dyDescent="0.4">
      <c r="A14" s="6" t="s">
        <v>17</v>
      </c>
      <c r="B14" s="7">
        <f>AVERAGE(B6:B13)</f>
        <v>0.94341249999999988</v>
      </c>
      <c r="C14" s="7">
        <f>AVERAGE(C6:C13)</f>
        <v>0.95916250000000003</v>
      </c>
      <c r="D14" s="7">
        <f t="shared" ref="D14:E14" si="0">AVERAGE(D6:D13)</f>
        <v>0.95392500000000002</v>
      </c>
      <c r="E14" s="7">
        <f t="shared" si="0"/>
        <v>0.96908749999999999</v>
      </c>
    </row>
    <row r="15" spans="1:6" ht="22.05" customHeight="1" x14ac:dyDescent="0.4">
      <c r="A15" s="6" t="s">
        <v>18</v>
      </c>
      <c r="B15" s="10">
        <f>_xlfn.STDEV.P(B6:B14)</f>
        <v>2.9711293681397022E-2</v>
      </c>
      <c r="C15" s="10">
        <f t="shared" ref="C15:E15" si="1">_xlfn.STDEV.P(C6:C14)</f>
        <v>2.5764744969305142E-2</v>
      </c>
      <c r="D15" s="10">
        <f t="shared" si="1"/>
        <v>3.0037781764526726E-2</v>
      </c>
      <c r="E15" s="10">
        <f t="shared" si="1"/>
        <v>2.1798799024003352E-2</v>
      </c>
    </row>
    <row r="16" spans="1:6" ht="14.4" customHeight="1" x14ac:dyDescent="0.3"/>
    <row r="18" spans="1:5" ht="21" x14ac:dyDescent="0.4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</row>
    <row r="19" spans="1:5" ht="21" x14ac:dyDescent="0.4">
      <c r="A19" s="3" t="s">
        <v>19</v>
      </c>
      <c r="B19" s="4">
        <v>0.97489999999999999</v>
      </c>
      <c r="C19" s="4">
        <v>0.98319999999999996</v>
      </c>
      <c r="D19" s="4">
        <v>0.96650000000000003</v>
      </c>
      <c r="E19" s="4">
        <v>0.99580000000000002</v>
      </c>
    </row>
    <row r="20" spans="1:5" ht="21" x14ac:dyDescent="0.4">
      <c r="A20" s="3" t="s">
        <v>20</v>
      </c>
      <c r="B20" s="4">
        <v>0.97489999999999999</v>
      </c>
      <c r="C20" s="4">
        <v>0.98740000000000006</v>
      </c>
      <c r="D20" s="4">
        <v>0.97070000000000001</v>
      </c>
      <c r="E20" s="4">
        <v>0.99160000000000004</v>
      </c>
    </row>
    <row r="21" spans="1:5" ht="21" x14ac:dyDescent="0.4">
      <c r="A21" s="3" t="s">
        <v>21</v>
      </c>
      <c r="B21" s="4">
        <v>0.9163</v>
      </c>
      <c r="C21" s="4">
        <v>0.9163</v>
      </c>
      <c r="D21" s="4">
        <v>0.92459999999999998</v>
      </c>
      <c r="E21" s="4">
        <v>0.9456</v>
      </c>
    </row>
    <row r="22" spans="1:5" ht="21" x14ac:dyDescent="0.4">
      <c r="A22" s="3" t="s">
        <v>22</v>
      </c>
      <c r="B22" s="4">
        <v>0.95809999999999995</v>
      </c>
      <c r="C22" s="4">
        <v>0.97899999999999998</v>
      </c>
      <c r="D22" s="4">
        <v>0.96650000000000003</v>
      </c>
      <c r="E22" s="4">
        <v>0.98740000000000006</v>
      </c>
    </row>
    <row r="23" spans="1:5" ht="21" x14ac:dyDescent="0.4">
      <c r="A23" s="3" t="s">
        <v>23</v>
      </c>
      <c r="B23" s="4">
        <v>0.92459999999999998</v>
      </c>
      <c r="C23" s="4">
        <v>0.94969999999999999</v>
      </c>
      <c r="D23" s="4">
        <v>0.89539999999999997</v>
      </c>
      <c r="E23" s="4">
        <v>0.93300000000000005</v>
      </c>
    </row>
    <row r="24" spans="1:5" ht="21" x14ac:dyDescent="0.4">
      <c r="A24" s="3" t="s">
        <v>24</v>
      </c>
      <c r="B24" s="4">
        <v>0.96650000000000003</v>
      </c>
      <c r="C24" s="4">
        <v>0.98740000000000006</v>
      </c>
      <c r="D24" s="4">
        <v>0.97070000000000001</v>
      </c>
      <c r="E24" s="4">
        <v>0.99580000000000002</v>
      </c>
    </row>
    <row r="25" spans="1:5" ht="21" x14ac:dyDescent="0.4">
      <c r="A25" s="3" t="s">
        <v>25</v>
      </c>
      <c r="B25" s="4">
        <v>0.97489999999999999</v>
      </c>
      <c r="C25" s="4">
        <v>0.98740000000000006</v>
      </c>
      <c r="D25" s="4">
        <v>0.99160000000000004</v>
      </c>
      <c r="E25" s="4">
        <v>0.99580000000000002</v>
      </c>
    </row>
    <row r="26" spans="1:5" ht="21" x14ac:dyDescent="0.4">
      <c r="A26" s="3" t="s">
        <v>26</v>
      </c>
      <c r="B26" s="4">
        <v>0.99160000000000004</v>
      </c>
      <c r="C26" s="4">
        <v>0.98740000000000006</v>
      </c>
      <c r="D26" s="4">
        <v>0.99160000000000004</v>
      </c>
      <c r="E26" s="4">
        <v>0.99160000000000004</v>
      </c>
    </row>
    <row r="27" spans="1:5" ht="21" x14ac:dyDescent="0.4">
      <c r="A27" s="3" t="s">
        <v>27</v>
      </c>
      <c r="B27" s="4">
        <v>0.89119999999999999</v>
      </c>
      <c r="C27" s="4">
        <v>0.92459999999999998</v>
      </c>
      <c r="D27" s="4">
        <v>0.92049999999999998</v>
      </c>
      <c r="E27" s="4">
        <v>0.92459999999999998</v>
      </c>
    </row>
    <row r="28" spans="1:5" ht="21" x14ac:dyDescent="0.4">
      <c r="A28" s="3" t="s">
        <v>28</v>
      </c>
      <c r="B28" s="4">
        <v>0.92049999999999998</v>
      </c>
      <c r="C28" s="4">
        <v>0.9456</v>
      </c>
      <c r="D28" s="4">
        <v>0.92879999999999996</v>
      </c>
      <c r="E28" s="4">
        <v>0.95809999999999995</v>
      </c>
    </row>
    <row r="29" spans="1:5" ht="21" x14ac:dyDescent="0.4">
      <c r="A29" s="3" t="s">
        <v>29</v>
      </c>
      <c r="B29" s="4">
        <v>0.97070000000000001</v>
      </c>
      <c r="C29" s="4">
        <v>0.97899999999999998</v>
      </c>
      <c r="D29" s="4">
        <v>0.97899999999999998</v>
      </c>
      <c r="E29" s="4">
        <v>0.98740000000000006</v>
      </c>
    </row>
    <row r="30" spans="1:5" ht="21" x14ac:dyDescent="0.4">
      <c r="A30" s="3" t="s">
        <v>30</v>
      </c>
      <c r="B30" s="4">
        <v>0.94489999999999996</v>
      </c>
      <c r="C30" s="4">
        <v>0.98740000000000006</v>
      </c>
      <c r="D30" s="4">
        <v>0.97899999999999998</v>
      </c>
      <c r="E30" s="4">
        <v>0.98319999999999996</v>
      </c>
    </row>
    <row r="31" spans="1:5" ht="21" x14ac:dyDescent="0.4">
      <c r="A31" s="9" t="s">
        <v>31</v>
      </c>
      <c r="B31" s="7">
        <f>AVERAGE(B23:B30)</f>
        <v>0.94811249999999991</v>
      </c>
      <c r="C31" s="7">
        <f t="shared" ref="C31:E31" si="2">AVERAGE(C23:C30)</f>
        <v>0.96856249999999999</v>
      </c>
      <c r="D31" s="7">
        <f t="shared" si="2"/>
        <v>0.95707500000000001</v>
      </c>
      <c r="E31" s="7">
        <f t="shared" si="2"/>
        <v>0.97118749999999998</v>
      </c>
    </row>
    <row r="32" spans="1:5" ht="21" x14ac:dyDescent="0.4">
      <c r="A32" s="9" t="s">
        <v>32</v>
      </c>
      <c r="B32" s="8">
        <f>_xlfn.STDEV.P(B23:B31)</f>
        <v>2.9854589727172243E-2</v>
      </c>
      <c r="C32" s="8">
        <f t="shared" ref="C32:E32" si="3">_xlfn.STDEV.P(C23:C31)</f>
        <v>2.1969976356635258E-2</v>
      </c>
      <c r="D32" s="8">
        <f t="shared" si="3"/>
        <v>3.2441425848922123E-2</v>
      </c>
      <c r="E32" s="8">
        <f t="shared" si="3"/>
        <v>2.5463107844705672E-2</v>
      </c>
    </row>
    <row r="36" spans="1:13" ht="21" x14ac:dyDescent="0.4">
      <c r="A36" s="11" t="s">
        <v>12</v>
      </c>
      <c r="B36" s="2" t="s">
        <v>38</v>
      </c>
      <c r="C36" s="12" t="s">
        <v>33</v>
      </c>
      <c r="D36" s="12" t="s">
        <v>34</v>
      </c>
      <c r="E36" s="12" t="s">
        <v>35</v>
      </c>
      <c r="F36" s="12" t="s">
        <v>36</v>
      </c>
      <c r="G36" s="12" t="s">
        <v>37</v>
      </c>
      <c r="H36" s="12" t="s">
        <v>41</v>
      </c>
      <c r="I36" s="12" t="s">
        <v>42</v>
      </c>
      <c r="J36" s="12" t="s">
        <v>43</v>
      </c>
      <c r="K36" s="12" t="s">
        <v>44</v>
      </c>
      <c r="L36" s="12" t="s">
        <v>45</v>
      </c>
      <c r="M36" s="12" t="s">
        <v>46</v>
      </c>
    </row>
    <row r="37" spans="1:13" x14ac:dyDescent="0.3">
      <c r="A37" s="20" t="s">
        <v>19</v>
      </c>
      <c r="B37" s="14" t="s">
        <v>39</v>
      </c>
      <c r="C37" s="13">
        <v>0.44769999999999999</v>
      </c>
      <c r="D37" s="13">
        <v>0.98329999999999995</v>
      </c>
      <c r="E37" s="13">
        <v>0.99160000000000004</v>
      </c>
      <c r="F37" s="13">
        <v>0.99580000000000002</v>
      </c>
      <c r="G37" s="13">
        <v>0.99580000000000002</v>
      </c>
      <c r="H37" s="16">
        <v>0.99159999999999993</v>
      </c>
      <c r="I37" s="16">
        <v>0.99159999999999993</v>
      </c>
      <c r="J37" s="16">
        <v>0.96230000000000004</v>
      </c>
      <c r="K37" s="16">
        <v>0.99159999999999993</v>
      </c>
      <c r="L37" s="16">
        <v>0.99159999999999993</v>
      </c>
      <c r="M37" s="16">
        <v>0.99159999999999993</v>
      </c>
    </row>
    <row r="38" spans="1:13" x14ac:dyDescent="0.3">
      <c r="A38" s="21"/>
      <c r="B38" s="14" t="s">
        <v>40</v>
      </c>
      <c r="C38" s="13">
        <v>0.4592</v>
      </c>
      <c r="D38" s="13">
        <v>0.9899</v>
      </c>
      <c r="E38" s="13">
        <v>0.9899</v>
      </c>
      <c r="F38" s="13">
        <v>0.99490000000000001</v>
      </c>
      <c r="G38" s="13">
        <v>0.99490000000000001</v>
      </c>
      <c r="H38" s="16">
        <v>0.9899</v>
      </c>
      <c r="I38" s="16">
        <v>0.9899</v>
      </c>
      <c r="J38" s="16">
        <v>0.72209999999999996</v>
      </c>
      <c r="K38" s="16">
        <v>0.9899</v>
      </c>
      <c r="L38" s="16">
        <v>0.9899</v>
      </c>
      <c r="M38" s="16">
        <v>0.9899</v>
      </c>
    </row>
    <row r="39" spans="1:13" x14ac:dyDescent="0.3">
      <c r="A39" s="19" t="s">
        <v>20</v>
      </c>
      <c r="B39" s="15" t="s">
        <v>39</v>
      </c>
      <c r="C39" s="13">
        <v>0.45190000000000002</v>
      </c>
      <c r="D39" s="13">
        <v>0.98740000000000006</v>
      </c>
      <c r="E39" s="13">
        <v>0.99160000000000004</v>
      </c>
      <c r="F39" s="13">
        <v>0.99160000000000004</v>
      </c>
      <c r="G39" s="13">
        <v>0.99160000000000004</v>
      </c>
      <c r="H39" s="16">
        <v>0.99159999999999993</v>
      </c>
      <c r="I39" s="16">
        <v>0.99159999999999993</v>
      </c>
      <c r="J39" s="16">
        <v>0.98739999999999994</v>
      </c>
      <c r="K39" s="16">
        <v>0.99159999999999993</v>
      </c>
      <c r="L39" s="16">
        <v>0.99159999999999993</v>
      </c>
      <c r="M39" s="16">
        <v>0.99159999999999993</v>
      </c>
    </row>
    <row r="40" spans="1:13" x14ac:dyDescent="0.3">
      <c r="A40" s="19"/>
      <c r="B40" s="15" t="s">
        <v>40</v>
      </c>
      <c r="C40" s="13">
        <v>0.46800000000000003</v>
      </c>
      <c r="D40" s="13">
        <v>0.99370000000000003</v>
      </c>
      <c r="E40" s="13">
        <v>0.99370000000000003</v>
      </c>
      <c r="F40" s="13">
        <v>0.99490000000000001</v>
      </c>
      <c r="G40" s="13">
        <v>0.99490000000000001</v>
      </c>
      <c r="H40" s="16">
        <v>0.99370000000000003</v>
      </c>
      <c r="I40" s="16">
        <v>0.99120000000000008</v>
      </c>
      <c r="J40" s="16">
        <v>0.98730000000000007</v>
      </c>
      <c r="K40" s="16">
        <v>0.99370000000000003</v>
      </c>
      <c r="L40" s="16">
        <v>0.99370000000000003</v>
      </c>
      <c r="M40" s="16">
        <v>0.99370000000000003</v>
      </c>
    </row>
    <row r="41" spans="1:13" x14ac:dyDescent="0.3">
      <c r="A41" s="21" t="s">
        <v>21</v>
      </c>
      <c r="B41" s="14" t="s">
        <v>39</v>
      </c>
      <c r="C41" s="13">
        <v>0.4017</v>
      </c>
      <c r="D41" s="13">
        <v>0.94979999999999998</v>
      </c>
      <c r="E41" s="13">
        <v>0.96650000000000003</v>
      </c>
      <c r="F41" s="13">
        <v>0.96230000000000004</v>
      </c>
      <c r="G41" s="13">
        <v>0.95399999999999996</v>
      </c>
      <c r="H41" s="16">
        <v>0.96650000000000003</v>
      </c>
      <c r="I41" s="16">
        <v>0.95400000000000007</v>
      </c>
      <c r="J41" s="16">
        <v>0.84519999999999995</v>
      </c>
      <c r="K41" s="16">
        <v>0.96650000000000003</v>
      </c>
      <c r="L41" s="16">
        <v>0.96650000000000003</v>
      </c>
      <c r="M41" s="16">
        <v>0.96650000000000003</v>
      </c>
    </row>
    <row r="42" spans="1:13" x14ac:dyDescent="0.3">
      <c r="A42" s="21"/>
      <c r="B42" s="14" t="s">
        <v>40</v>
      </c>
      <c r="C42" s="13">
        <v>0.43659999999999999</v>
      </c>
      <c r="D42" s="13">
        <v>0.95350000000000001</v>
      </c>
      <c r="E42" s="13">
        <v>0.96599999999999997</v>
      </c>
      <c r="F42" s="13">
        <v>0.96099999999999997</v>
      </c>
      <c r="G42" s="13">
        <v>0.95720000000000005</v>
      </c>
      <c r="H42" s="16">
        <v>0.96599999999999997</v>
      </c>
      <c r="I42" s="16">
        <v>0.9597</v>
      </c>
      <c r="J42" s="16">
        <v>0.87919999999999998</v>
      </c>
      <c r="K42" s="16">
        <v>0.96599999999999997</v>
      </c>
      <c r="L42" s="16">
        <v>0.96599999999999997</v>
      </c>
      <c r="M42" s="16">
        <v>0.96599999999999997</v>
      </c>
    </row>
    <row r="43" spans="1:13" x14ac:dyDescent="0.3">
      <c r="A43" s="19" t="s">
        <v>22</v>
      </c>
      <c r="B43" s="15" t="s">
        <v>39</v>
      </c>
      <c r="C43" s="13">
        <v>0.44769999999999999</v>
      </c>
      <c r="D43" s="13">
        <v>0.98329999999999995</v>
      </c>
      <c r="E43" s="13">
        <v>0.99160000000000004</v>
      </c>
      <c r="F43" s="13">
        <v>0.98709999999999998</v>
      </c>
      <c r="G43" s="13">
        <v>0.98740000000000006</v>
      </c>
      <c r="H43" s="16">
        <v>0.99159999999999993</v>
      </c>
      <c r="I43" s="16">
        <v>0.98739999999999994</v>
      </c>
      <c r="J43" s="16">
        <v>0.71970000000000001</v>
      </c>
      <c r="K43" s="16">
        <v>0.99159999999999993</v>
      </c>
      <c r="L43" s="16">
        <v>0.99159999999999993</v>
      </c>
      <c r="M43" s="16">
        <v>0.99159999999999993</v>
      </c>
    </row>
    <row r="44" spans="1:13" x14ac:dyDescent="0.3">
      <c r="A44" s="19"/>
      <c r="B44" s="15" t="s">
        <v>40</v>
      </c>
      <c r="C44" s="13">
        <v>0.45789999999999997</v>
      </c>
      <c r="D44" s="13">
        <v>0.98360000000000003</v>
      </c>
      <c r="E44" s="13">
        <v>0.99109999999999998</v>
      </c>
      <c r="F44" s="13">
        <v>0.99490000000000001</v>
      </c>
      <c r="G44" s="13">
        <v>0.99239999999999995</v>
      </c>
      <c r="H44" s="16">
        <v>0.99109999999999998</v>
      </c>
      <c r="I44" s="16">
        <v>0.9948999999999999</v>
      </c>
      <c r="J44" s="16">
        <v>0.79879999999999995</v>
      </c>
      <c r="K44" s="16">
        <v>0.99109999999999998</v>
      </c>
      <c r="L44" s="16">
        <v>0.99109999999999998</v>
      </c>
      <c r="M44" s="16">
        <v>0.99109999999999998</v>
      </c>
    </row>
    <row r="45" spans="1:13" x14ac:dyDescent="0.3">
      <c r="A45" s="21" t="s">
        <v>23</v>
      </c>
      <c r="B45" s="14" t="s">
        <v>39</v>
      </c>
      <c r="C45" s="13">
        <v>0.41</v>
      </c>
      <c r="D45" s="13">
        <v>0.94979999999999998</v>
      </c>
      <c r="E45" s="13">
        <v>0.94979999999999998</v>
      </c>
      <c r="F45" s="13">
        <v>0.94979999999999998</v>
      </c>
      <c r="G45" s="13">
        <v>0.9456</v>
      </c>
      <c r="H45" s="16">
        <v>0.94980000000000009</v>
      </c>
      <c r="I45" s="16">
        <v>0.95819999999999994</v>
      </c>
      <c r="J45" s="16">
        <v>0.93720000000000003</v>
      </c>
      <c r="K45" s="16">
        <v>0.94980000000000009</v>
      </c>
      <c r="L45" s="16">
        <v>0.94980000000000009</v>
      </c>
      <c r="M45" s="16">
        <v>0.94980000000000009</v>
      </c>
    </row>
    <row r="46" spans="1:13" x14ac:dyDescent="0.3">
      <c r="A46" s="21"/>
      <c r="B46" s="14" t="s">
        <v>40</v>
      </c>
      <c r="C46" s="13">
        <v>0.44529999999999997</v>
      </c>
      <c r="D46" s="13">
        <v>0.9647</v>
      </c>
      <c r="E46" s="13">
        <v>0.97230000000000005</v>
      </c>
      <c r="F46" s="13">
        <v>0.96850000000000003</v>
      </c>
      <c r="G46" s="13">
        <v>0.9698</v>
      </c>
      <c r="H46" s="16">
        <v>0.97230000000000005</v>
      </c>
      <c r="I46" s="16">
        <v>0.9698</v>
      </c>
      <c r="J46" s="16">
        <v>0.94209999999999994</v>
      </c>
      <c r="K46" s="16">
        <v>0.97230000000000005</v>
      </c>
      <c r="L46" s="16">
        <v>0.97230000000000005</v>
      </c>
      <c r="M46" s="16">
        <v>0.97230000000000005</v>
      </c>
    </row>
    <row r="47" spans="1:13" x14ac:dyDescent="0.3">
      <c r="A47" s="19" t="s">
        <v>24</v>
      </c>
      <c r="B47" s="15" t="s">
        <v>39</v>
      </c>
      <c r="C47" s="13">
        <v>0.45190000000000002</v>
      </c>
      <c r="D47" s="13">
        <v>0.99160000000000004</v>
      </c>
      <c r="E47" s="13">
        <v>0.99580000000000002</v>
      </c>
      <c r="F47" s="13">
        <v>0.99580000000000002</v>
      </c>
      <c r="G47" s="13">
        <v>0.99580000000000002</v>
      </c>
      <c r="H47" s="16">
        <v>0.99580000000000002</v>
      </c>
      <c r="I47" s="16">
        <v>0.99159999999999993</v>
      </c>
      <c r="J47" s="16">
        <v>0.98329999999999995</v>
      </c>
      <c r="K47" s="16">
        <v>0.99580000000000002</v>
      </c>
      <c r="L47" s="16">
        <v>0.99580000000000002</v>
      </c>
      <c r="M47" s="16">
        <v>0.99580000000000002</v>
      </c>
    </row>
    <row r="48" spans="1:13" x14ac:dyDescent="0.3">
      <c r="A48" s="19"/>
      <c r="B48" s="15" t="s">
        <v>40</v>
      </c>
      <c r="C48" s="13">
        <v>0.4718</v>
      </c>
      <c r="D48" s="13">
        <v>0.99619999999999997</v>
      </c>
      <c r="E48" s="13">
        <v>0.99619999999999997</v>
      </c>
      <c r="F48" s="13">
        <v>0.99739999999999995</v>
      </c>
      <c r="G48" s="13">
        <v>0.99739999999999995</v>
      </c>
      <c r="H48" s="16">
        <v>0.99620000000000009</v>
      </c>
      <c r="I48" s="16">
        <v>0.99370000000000003</v>
      </c>
      <c r="J48" s="16">
        <v>0.98609999999999998</v>
      </c>
      <c r="K48" s="16">
        <v>0.99620000000000009</v>
      </c>
      <c r="L48" s="16">
        <v>0.99620000000000009</v>
      </c>
      <c r="M48" s="16">
        <v>0.99620000000000009</v>
      </c>
    </row>
    <row r="49" spans="1:13" x14ac:dyDescent="0.3">
      <c r="A49" s="21" t="s">
        <v>25</v>
      </c>
      <c r="B49" s="14" t="s">
        <v>39</v>
      </c>
      <c r="C49" s="13">
        <v>0.51080000000000003</v>
      </c>
      <c r="D49" s="13">
        <v>0.99160000000000004</v>
      </c>
      <c r="E49" s="13">
        <v>0.99580000000000002</v>
      </c>
      <c r="F49" s="13">
        <v>0.99580000000000002</v>
      </c>
      <c r="G49" s="13">
        <v>0.99580000000000002</v>
      </c>
      <c r="H49" s="16">
        <v>0.99580000000000002</v>
      </c>
      <c r="I49" s="16">
        <v>0.99580000000000002</v>
      </c>
      <c r="J49" s="16">
        <v>0.99580000000000002</v>
      </c>
      <c r="K49" s="16">
        <v>0.99580000000000002</v>
      </c>
      <c r="L49" s="16">
        <v>0.99580000000000002</v>
      </c>
      <c r="M49" s="16">
        <v>0.99580000000000002</v>
      </c>
    </row>
    <row r="50" spans="1:13" x14ac:dyDescent="0.3">
      <c r="A50" s="21"/>
      <c r="B50" s="14" t="s">
        <v>40</v>
      </c>
      <c r="C50" s="13">
        <v>0.48930000000000001</v>
      </c>
      <c r="D50" s="13">
        <v>0.99370000000000003</v>
      </c>
      <c r="E50" s="13">
        <v>0.99239999999999995</v>
      </c>
      <c r="F50" s="13">
        <v>0.99619999999999997</v>
      </c>
      <c r="G50" s="13">
        <v>0.99870000000000003</v>
      </c>
      <c r="H50" s="16">
        <v>0.99239999999999995</v>
      </c>
      <c r="I50" s="16">
        <v>0.99739999999999995</v>
      </c>
      <c r="J50" s="16">
        <v>0.9948999999999999</v>
      </c>
      <c r="K50" s="16">
        <v>0.99239999999999995</v>
      </c>
      <c r="L50" s="16">
        <v>0.99239999999999995</v>
      </c>
      <c r="M50" s="16">
        <v>0.99239999999999995</v>
      </c>
    </row>
    <row r="51" spans="1:13" x14ac:dyDescent="0.3">
      <c r="A51" s="19" t="s">
        <v>26</v>
      </c>
      <c r="B51" s="15" t="s">
        <v>39</v>
      </c>
      <c r="C51" s="13">
        <v>0.48949999999999999</v>
      </c>
      <c r="D51" s="13">
        <v>0.98740000000000006</v>
      </c>
      <c r="E51" s="13">
        <v>0.99160000000000004</v>
      </c>
      <c r="F51" s="13">
        <v>0.99160000000000004</v>
      </c>
      <c r="G51" s="13">
        <v>0.99160000000000004</v>
      </c>
      <c r="H51" s="16">
        <v>0.99159999999999993</v>
      </c>
      <c r="I51" s="16">
        <v>0.99580000000000002</v>
      </c>
      <c r="J51" s="16">
        <v>0.98329999999999995</v>
      </c>
      <c r="K51" s="16">
        <v>0.99159999999999993</v>
      </c>
      <c r="L51" s="16">
        <v>0.99159999999999993</v>
      </c>
      <c r="M51" s="16">
        <v>0.99159999999999993</v>
      </c>
    </row>
    <row r="52" spans="1:13" x14ac:dyDescent="0.3">
      <c r="A52" s="19"/>
      <c r="B52" s="15" t="s">
        <v>40</v>
      </c>
      <c r="C52" s="13">
        <v>0.47170000000000001</v>
      </c>
      <c r="D52" s="13">
        <v>0.99370000000000003</v>
      </c>
      <c r="E52" s="13">
        <v>0.99239999999999995</v>
      </c>
      <c r="F52" s="13">
        <v>0.99239999999999995</v>
      </c>
      <c r="G52" s="13">
        <v>0.99370000000000003</v>
      </c>
      <c r="H52" s="16">
        <v>0.99239999999999995</v>
      </c>
      <c r="I52" s="16">
        <v>0.99239999999999995</v>
      </c>
      <c r="J52" s="16">
        <v>0.98739999999999994</v>
      </c>
      <c r="K52" s="16">
        <v>0.99239999999999995</v>
      </c>
      <c r="L52" s="16">
        <v>0.99239999999999995</v>
      </c>
      <c r="M52" s="16">
        <v>0.99239999999999995</v>
      </c>
    </row>
    <row r="53" spans="1:13" x14ac:dyDescent="0.3">
      <c r="A53" s="21" t="s">
        <v>27</v>
      </c>
      <c r="B53" s="14" t="s">
        <v>39</v>
      </c>
      <c r="C53" s="13">
        <v>0.49370000000000003</v>
      </c>
      <c r="D53" s="13">
        <v>0.94140000000000001</v>
      </c>
      <c r="E53" s="13">
        <v>0.92420000000000002</v>
      </c>
      <c r="F53" s="13">
        <v>0.92049999999999998</v>
      </c>
      <c r="G53" s="13">
        <v>0.92889999999999995</v>
      </c>
      <c r="H53" s="16">
        <v>0.92469999999999997</v>
      </c>
      <c r="I53" s="16">
        <v>0.92049999999999998</v>
      </c>
      <c r="J53" s="16">
        <v>0.92890000000000006</v>
      </c>
      <c r="K53" s="16">
        <v>0.92469999999999997</v>
      </c>
      <c r="L53" s="16">
        <v>0.92469999999999997</v>
      </c>
      <c r="M53" s="16">
        <v>0.92469999999999997</v>
      </c>
    </row>
    <row r="54" spans="1:13" x14ac:dyDescent="0.3">
      <c r="A54" s="21"/>
      <c r="B54" s="14" t="s">
        <v>40</v>
      </c>
      <c r="C54" s="13">
        <v>0.45540000000000003</v>
      </c>
      <c r="D54" s="13">
        <v>0.95469999999999999</v>
      </c>
      <c r="E54" s="13">
        <v>0.95220000000000005</v>
      </c>
      <c r="F54" s="13">
        <v>0.95720000000000005</v>
      </c>
      <c r="G54" s="13">
        <v>0.95350000000000001</v>
      </c>
      <c r="H54" s="16">
        <v>0.95219999999999994</v>
      </c>
      <c r="I54" s="16">
        <v>0.95849999999999991</v>
      </c>
      <c r="J54" s="16">
        <v>0.93330000000000002</v>
      </c>
      <c r="K54" s="16">
        <v>0.95219999999999994</v>
      </c>
      <c r="L54" s="16">
        <v>0.95219999999999994</v>
      </c>
      <c r="M54" s="16">
        <v>0.95219999999999994</v>
      </c>
    </row>
    <row r="55" spans="1:13" x14ac:dyDescent="0.3">
      <c r="A55" s="19" t="s">
        <v>28</v>
      </c>
      <c r="B55" s="15" t="s">
        <v>39</v>
      </c>
      <c r="C55" s="13">
        <v>0.46060000000000001</v>
      </c>
      <c r="D55" s="13">
        <v>0.94140000000000001</v>
      </c>
      <c r="E55" s="13">
        <v>0.9456</v>
      </c>
      <c r="F55" s="13">
        <v>0.93720000000000003</v>
      </c>
      <c r="G55" s="13">
        <v>0.93310000000000004</v>
      </c>
      <c r="H55" s="16">
        <v>0.98739999999999994</v>
      </c>
      <c r="I55" s="16">
        <v>0.98739999999999994</v>
      </c>
      <c r="J55" s="16">
        <v>0.98739999999999994</v>
      </c>
      <c r="K55" s="16">
        <v>0.9456</v>
      </c>
      <c r="L55" s="16">
        <v>0.9456</v>
      </c>
      <c r="M55" s="16">
        <v>0.9456</v>
      </c>
    </row>
    <row r="56" spans="1:13" x14ac:dyDescent="0.3">
      <c r="A56" s="19"/>
      <c r="B56" s="15" t="s">
        <v>40</v>
      </c>
      <c r="C56" s="13">
        <v>0.44790000000000002</v>
      </c>
      <c r="D56" s="13">
        <v>0.96220000000000006</v>
      </c>
      <c r="E56" s="13">
        <v>0.96099999999999997</v>
      </c>
      <c r="F56" s="13">
        <v>0.96099999999999997</v>
      </c>
      <c r="G56" s="13">
        <v>0.95850000000000002</v>
      </c>
      <c r="H56" s="16">
        <v>0.96099999999999997</v>
      </c>
      <c r="I56" s="16">
        <v>0.9597</v>
      </c>
      <c r="J56" s="16">
        <v>0.95469999999999999</v>
      </c>
      <c r="K56" s="16">
        <v>0.96099999999999997</v>
      </c>
      <c r="L56" s="16">
        <v>0.96099999999999997</v>
      </c>
      <c r="M56" s="16">
        <v>0.96099999999999997</v>
      </c>
    </row>
    <row r="57" spans="1:13" x14ac:dyDescent="0.3">
      <c r="A57" s="21" t="s">
        <v>29</v>
      </c>
      <c r="B57" s="14" t="s">
        <v>39</v>
      </c>
      <c r="C57" s="13">
        <v>0.51049999999999995</v>
      </c>
      <c r="D57" s="13">
        <v>0.98329999999999995</v>
      </c>
      <c r="E57" s="13">
        <v>0.98740000000000006</v>
      </c>
      <c r="F57" s="13">
        <v>0.98740000000000006</v>
      </c>
      <c r="G57" s="13">
        <v>0.98740000000000006</v>
      </c>
      <c r="H57" s="16">
        <v>0.98329999999999995</v>
      </c>
      <c r="I57" s="16">
        <v>0.98329999999999995</v>
      </c>
      <c r="J57" s="16">
        <v>0.96230000000000004</v>
      </c>
      <c r="K57" s="16">
        <v>0.98739999999999994</v>
      </c>
      <c r="L57" s="16">
        <v>0.98739999999999994</v>
      </c>
      <c r="M57" s="16">
        <v>0.98739999999999994</v>
      </c>
    </row>
    <row r="58" spans="1:13" x14ac:dyDescent="0.3">
      <c r="A58" s="21"/>
      <c r="B58" s="14" t="s">
        <v>40</v>
      </c>
      <c r="C58" s="13">
        <v>0.49819999999999998</v>
      </c>
      <c r="D58" s="13">
        <v>0.98740000000000006</v>
      </c>
      <c r="E58" s="13">
        <v>0.99109999999999998</v>
      </c>
      <c r="F58" s="13">
        <v>0.99109999999999998</v>
      </c>
      <c r="G58" s="13">
        <v>0.99109999999999998</v>
      </c>
      <c r="H58" s="16">
        <v>0.99109999999999998</v>
      </c>
      <c r="I58" s="16">
        <v>0.98860000000000003</v>
      </c>
      <c r="J58" s="16">
        <v>0.98459999999999992</v>
      </c>
      <c r="K58" s="16">
        <v>0.99109999999999998</v>
      </c>
      <c r="L58" s="16">
        <v>0.99109999999999998</v>
      </c>
      <c r="M58" s="16">
        <v>0.99109999999999998</v>
      </c>
    </row>
    <row r="59" spans="1:13" x14ac:dyDescent="0.3">
      <c r="A59" s="19" t="s">
        <v>30</v>
      </c>
      <c r="B59" s="15" t="s">
        <v>39</v>
      </c>
      <c r="C59" s="13">
        <v>0.49790000000000001</v>
      </c>
      <c r="D59" s="13">
        <v>0.99160000000000004</v>
      </c>
      <c r="E59" s="13">
        <v>0.98329999999999995</v>
      </c>
      <c r="F59" s="13">
        <v>0.98329999999999995</v>
      </c>
      <c r="G59" s="13">
        <v>0.98329999999999995</v>
      </c>
      <c r="H59" s="16">
        <v>0.9456</v>
      </c>
      <c r="I59" s="16">
        <v>0.94980000000000009</v>
      </c>
      <c r="J59" s="16">
        <v>0.94140000000000001</v>
      </c>
      <c r="K59" s="16">
        <v>0.98329999999999995</v>
      </c>
      <c r="L59" s="16">
        <v>0.98329999999999995</v>
      </c>
      <c r="M59" s="16">
        <v>0.98329999999999995</v>
      </c>
    </row>
    <row r="60" spans="1:13" x14ac:dyDescent="0.3">
      <c r="A60" s="19"/>
      <c r="B60" s="15" t="s">
        <v>40</v>
      </c>
      <c r="C60" s="13">
        <v>0.4541</v>
      </c>
      <c r="D60" s="13">
        <v>0.99239999999999995</v>
      </c>
      <c r="E60" s="13">
        <v>0.9899</v>
      </c>
      <c r="F60" s="13">
        <v>0.9899</v>
      </c>
      <c r="G60" s="13">
        <v>0.98870000000000002</v>
      </c>
      <c r="H60" s="16">
        <v>0.9890000000000001</v>
      </c>
      <c r="I60" s="16">
        <v>0.9899</v>
      </c>
      <c r="J60" s="16">
        <v>0.9849</v>
      </c>
      <c r="K60" s="16">
        <v>0.9899</v>
      </c>
      <c r="L60" s="16">
        <v>0.9899</v>
      </c>
      <c r="M60" s="16">
        <v>0.9899</v>
      </c>
    </row>
    <row r="61" spans="1:13" ht="21" x14ac:dyDescent="0.4">
      <c r="A61" s="22" t="s">
        <v>31</v>
      </c>
      <c r="B61" s="22"/>
      <c r="C61" s="17">
        <f>AVERAGE(C37:C60)</f>
        <v>0.46372083333333342</v>
      </c>
      <c r="D61" s="17">
        <f t="shared" ref="D61:M61" si="4">AVERAGE(D37:D60)</f>
        <v>0.97698333333333354</v>
      </c>
      <c r="E61" s="17">
        <f t="shared" si="4"/>
        <v>0.97929166666666667</v>
      </c>
      <c r="F61" s="17">
        <f t="shared" si="4"/>
        <v>0.97906666666666675</v>
      </c>
      <c r="G61" s="17">
        <f t="shared" si="4"/>
        <v>0.97837916666666691</v>
      </c>
      <c r="H61" s="17">
        <f t="shared" si="4"/>
        <v>0.97927500000000001</v>
      </c>
      <c r="I61" s="17">
        <f t="shared" si="4"/>
        <v>0.9788625000000003</v>
      </c>
      <c r="J61" s="17">
        <f t="shared" si="4"/>
        <v>0.93290000000000006</v>
      </c>
      <c r="K61" s="17">
        <f t="shared" si="4"/>
        <v>0.97931249999999992</v>
      </c>
      <c r="L61" s="17">
        <f t="shared" si="4"/>
        <v>0.97931249999999992</v>
      </c>
      <c r="M61" s="17">
        <f t="shared" si="4"/>
        <v>0.97931249999999992</v>
      </c>
    </row>
    <row r="62" spans="1:13" ht="21" x14ac:dyDescent="0.4">
      <c r="A62" s="22" t="s">
        <v>32</v>
      </c>
      <c r="B62" s="22"/>
      <c r="C62" s="18">
        <f>_xlfn.STDEV.P(C37:C60)</f>
        <v>2.7540091672061579E-2</v>
      </c>
      <c r="D62" s="18">
        <f t="shared" ref="D62:M62" si="5">_xlfn.STDEV.P(D37:D60)</f>
        <v>1.8450082806197803E-2</v>
      </c>
      <c r="E62" s="18">
        <f t="shared" si="5"/>
        <v>1.9441834547067709E-2</v>
      </c>
      <c r="F62" s="18">
        <f t="shared" si="5"/>
        <v>2.1105798308100599E-2</v>
      </c>
      <c r="G62" s="18">
        <f t="shared" si="5"/>
        <v>2.1574270539361368E-2</v>
      </c>
      <c r="H62" s="18">
        <f t="shared" si="5"/>
        <v>1.936330830032237E-2</v>
      </c>
      <c r="I62" s="18">
        <f t="shared" si="5"/>
        <v>1.9629862720270518E-2</v>
      </c>
      <c r="J62" s="18">
        <f t="shared" si="5"/>
        <v>8.0052623317415403E-2</v>
      </c>
      <c r="K62" s="18">
        <f t="shared" si="5"/>
        <v>1.9382967447822152E-2</v>
      </c>
      <c r="L62" s="18">
        <f t="shared" si="5"/>
        <v>1.9382967447822152E-2</v>
      </c>
      <c r="M62" s="18">
        <f>_xlfn.STDEV.P(M37:M60)</f>
        <v>1.9382967447822152E-2</v>
      </c>
    </row>
  </sheetData>
  <mergeCells count="14">
    <mergeCell ref="A61:B61"/>
    <mergeCell ref="A62:B62"/>
    <mergeCell ref="A49:A50"/>
    <mergeCell ref="A51:A52"/>
    <mergeCell ref="A53:A54"/>
    <mergeCell ref="A55:A56"/>
    <mergeCell ref="A57:A58"/>
    <mergeCell ref="A59:A60"/>
    <mergeCell ref="A47:A48"/>
    <mergeCell ref="A37:A38"/>
    <mergeCell ref="A39:A40"/>
    <mergeCell ref="A41:A42"/>
    <mergeCell ref="A43:A44"/>
    <mergeCell ref="A45:A46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Souza</dc:creator>
  <cp:lastModifiedBy>Luiz Souza</cp:lastModifiedBy>
  <dcterms:created xsi:type="dcterms:W3CDTF">2025-06-20T05:05:32Z</dcterms:created>
  <dcterms:modified xsi:type="dcterms:W3CDTF">2025-06-21T21:46:34Z</dcterms:modified>
</cp:coreProperties>
</file>