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pt15-user\Downloads\"/>
    </mc:Choice>
  </mc:AlternateContent>
  <xr:revisionPtr revIDLastSave="0" documentId="8_{41AA6825-38CB-4A3C-B79C-CE82EE9532D7}" xr6:coauthVersionLast="36" xr6:coauthVersionMax="36" xr10:uidLastSave="{00000000-0000-0000-0000-000000000000}"/>
  <bookViews>
    <workbookView xWindow="0" yWindow="0" windowWidth="16457" windowHeight="5417" activeTab="1" xr2:uid="{72373F3A-329C-4195-985B-11C047679C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2" l="1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46" i="2"/>
  <c r="F47" i="2"/>
  <c r="F48" i="2"/>
  <c r="F49" i="2"/>
  <c r="F50" i="2"/>
  <c r="F51" i="2"/>
  <c r="F52" i="2"/>
  <c r="F53" i="2"/>
  <c r="F54" i="2"/>
  <c r="F55" i="2"/>
  <c r="F56" i="2"/>
  <c r="F45" i="2"/>
  <c r="F42" i="2"/>
  <c r="F43" i="2"/>
  <c r="F44" i="2"/>
  <c r="F32" i="2"/>
  <c r="F33" i="2"/>
  <c r="F34" i="2"/>
  <c r="F35" i="2"/>
  <c r="F36" i="2"/>
  <c r="F37" i="2"/>
  <c r="F38" i="2"/>
  <c r="F39" i="2"/>
  <c r="F40" i="2"/>
  <c r="F41" i="2"/>
  <c r="F25" i="2"/>
  <c r="F26" i="2"/>
  <c r="F27" i="2"/>
  <c r="F28" i="2"/>
  <c r="F29" i="2"/>
  <c r="F30" i="2"/>
  <c r="F31" i="2"/>
  <c r="F24" i="2"/>
  <c r="F11" i="2"/>
  <c r="F12" i="2"/>
  <c r="F19" i="2" s="1"/>
  <c r="F13" i="2"/>
  <c r="F20" i="2" s="1"/>
  <c r="F14" i="2"/>
  <c r="F21" i="2" s="1"/>
  <c r="F15" i="2"/>
  <c r="F16" i="2"/>
  <c r="F17" i="2"/>
  <c r="F18" i="2"/>
  <c r="F22" i="2"/>
  <c r="F23" i="2"/>
  <c r="F10" i="2"/>
  <c r="A17" i="1"/>
  <c r="A16" i="1"/>
  <c r="B3" i="1"/>
  <c r="B1" i="1"/>
</calcChain>
</file>

<file path=xl/sharedStrings.xml><?xml version="1.0" encoding="utf-8"?>
<sst xmlns="http://schemas.openxmlformats.org/spreadsheetml/2006/main" count="367" uniqueCount="51">
  <si>
    <t>bitcoin</t>
  </si>
  <si>
    <t>poupança</t>
  </si>
  <si>
    <t>tesouro direto</t>
  </si>
  <si>
    <t>qual a parcela para cada investimento atingir 1 milhão em 40 anos</t>
  </si>
  <si>
    <t>quantos messes com 1 salário preciso juntar para atingir 1 milhão em cada investimentop</t>
  </si>
  <si>
    <t>=PGTO(B1;480;0;-1000000;0)</t>
  </si>
  <si>
    <t>=PGTO(B2;480;0;-1000000;0)</t>
  </si>
  <si>
    <t>=PGTO(B3;480;0;-1000000;0)</t>
  </si>
  <si>
    <t>=NPER(B1;1320;0;-1000000;0)</t>
  </si>
  <si>
    <t>=NPER(B2;1320;0;-1000000;0)</t>
  </si>
  <si>
    <t>=NPER(B3;1320;0;-1000000;0)</t>
  </si>
  <si>
    <t>=TAXAJURO(12;1;1+(1*11,7%))</t>
  </si>
  <si>
    <t>Calcule o valor de entrada de uma moto no valor de R$ 15.000,00 na taxa de 2% Ao mês em 48 messes com a parcela R$ 300</t>
  </si>
  <si>
    <t>valor da casa</t>
  </si>
  <si>
    <t>parcela</t>
  </si>
  <si>
    <t>messes</t>
  </si>
  <si>
    <t>taxa de juros</t>
  </si>
  <si>
    <t>=TAXA(C20;B20;-A20;0)</t>
  </si>
  <si>
    <t>Código Produto Descrição</t>
  </si>
  <si>
    <t>CÓDIGO</t>
  </si>
  <si>
    <t>PRODUTO</t>
  </si>
  <si>
    <t>DESCRIÇÃO</t>
  </si>
  <si>
    <t>COR</t>
  </si>
  <si>
    <t>MARCA</t>
  </si>
  <si>
    <t>MONITOR</t>
  </si>
  <si>
    <t>22"</t>
  </si>
  <si>
    <t>24" ULTRA WIDE</t>
  </si>
  <si>
    <t>22" ULTRA WIDE</t>
  </si>
  <si>
    <t>24"</t>
  </si>
  <si>
    <t>22" GAMER</t>
  </si>
  <si>
    <t>24" GAMER</t>
  </si>
  <si>
    <t>22" IPS</t>
  </si>
  <si>
    <t>24" IPS</t>
  </si>
  <si>
    <t>22" 4K</t>
  </si>
  <si>
    <t>24" 4K</t>
  </si>
  <si>
    <t>22" FULL HD</t>
  </si>
  <si>
    <t>22" 2K</t>
  </si>
  <si>
    <t>24" FULL HD</t>
  </si>
  <si>
    <t>24" 2K</t>
  </si>
  <si>
    <t>28"</t>
  </si>
  <si>
    <t>28" ULTRA WIDE</t>
  </si>
  <si>
    <t>28" GAMER</t>
  </si>
  <si>
    <t>28" IPS</t>
  </si>
  <si>
    <t>28" FULL HD</t>
  </si>
  <si>
    <t>28" 2K</t>
  </si>
  <si>
    <t>28" 4K</t>
  </si>
  <si>
    <t>PRATA</t>
  </si>
  <si>
    <t>PRETO</t>
  </si>
  <si>
    <t>AOC</t>
  </si>
  <si>
    <t>SAMSUNG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</si>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</sst>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71" formatCode="&quot;R$&quot;\ #,##0.000;[Red]\-&quot;R$&quot;\ 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8" fontId="0" fillId="0" borderId="0" xfId="0" applyNumberFormat="1"/>
    <xf numFmtId="171" fontId="0" fillId="0" borderId="0" xfId="0" quotePrefix="1" applyNumberFormat="1"/>
    <xf numFmtId="0" fontId="0" fillId="0" borderId="0" xfId="0" quotePrefix="1"/>
    <xf numFmtId="8" fontId="0" fillId="0" borderId="0" xfId="0" quotePrefix="1" applyNumberFormat="1"/>
    <xf numFmtId="44" fontId="0" fillId="0" borderId="0" xfId="1" applyFont="1"/>
    <xf numFmtId="10" fontId="0" fillId="0" borderId="0" xfId="0" quotePrefix="1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5DED-C701-420E-B790-F8078831C991}">
  <dimension ref="A1:D21"/>
  <sheetViews>
    <sheetView topLeftCell="A16" zoomScale="175" zoomScaleNormal="175" workbookViewId="0">
      <selection activeCell="D21" sqref="D21"/>
    </sheetView>
  </sheetViews>
  <sheetFormatPr defaultRowHeight="14.6" x14ac:dyDescent="0.4"/>
  <cols>
    <col min="1" max="1" width="15.921875" customWidth="1"/>
    <col min="2" max="2" width="25.61328125" bestFit="1" customWidth="1"/>
  </cols>
  <sheetData>
    <row r="1" spans="1:4" x14ac:dyDescent="0.4">
      <c r="A1" t="s">
        <v>0</v>
      </c>
      <c r="B1" s="1">
        <f>RATE(48,0,1,-5,0)</f>
        <v>3.4098421241005927E-2</v>
      </c>
    </row>
    <row r="2" spans="1:4" x14ac:dyDescent="0.4">
      <c r="A2" t="s">
        <v>1</v>
      </c>
      <c r="B2" s="1">
        <v>5.0000000000000001E-3</v>
      </c>
    </row>
    <row r="3" spans="1:4" x14ac:dyDescent="0.4">
      <c r="A3" t="s">
        <v>2</v>
      </c>
      <c r="B3" s="1">
        <f>RATE(12,0,1,-1.117,0)</f>
        <v>9.2631835047402196E-3</v>
      </c>
      <c r="D3" s="4" t="s">
        <v>11</v>
      </c>
    </row>
    <row r="5" spans="1:4" x14ac:dyDescent="0.4">
      <c r="A5" t="s">
        <v>3</v>
      </c>
    </row>
    <row r="6" spans="1:4" x14ac:dyDescent="0.4">
      <c r="A6" t="s">
        <v>0</v>
      </c>
      <c r="B6" s="3" t="s">
        <v>5</v>
      </c>
    </row>
    <row r="7" spans="1:4" x14ac:dyDescent="0.4">
      <c r="A7" t="s">
        <v>1</v>
      </c>
      <c r="B7" s="3" t="s">
        <v>6</v>
      </c>
    </row>
    <row r="8" spans="1:4" x14ac:dyDescent="0.4">
      <c r="A8" t="s">
        <v>2</v>
      </c>
      <c r="B8" s="3" t="s">
        <v>7</v>
      </c>
    </row>
    <row r="10" spans="1:4" x14ac:dyDescent="0.4">
      <c r="A10" t="s">
        <v>4</v>
      </c>
    </row>
    <row r="11" spans="1:4" x14ac:dyDescent="0.4">
      <c r="A11" t="s">
        <v>0</v>
      </c>
      <c r="B11" s="4" t="s">
        <v>8</v>
      </c>
    </row>
    <row r="12" spans="1:4" x14ac:dyDescent="0.4">
      <c r="A12" t="s">
        <v>1</v>
      </c>
      <c r="B12" s="4" t="s">
        <v>9</v>
      </c>
    </row>
    <row r="13" spans="1:4" x14ac:dyDescent="0.4">
      <c r="A13" t="s">
        <v>2</v>
      </c>
      <c r="B13" s="4" t="s">
        <v>10</v>
      </c>
    </row>
    <row r="15" spans="1:4" x14ac:dyDescent="0.4">
      <c r="A15" t="s">
        <v>12</v>
      </c>
    </row>
    <row r="16" spans="1:4" x14ac:dyDescent="0.4">
      <c r="A16" s="5">
        <f>PV(2%,48,-300,15000,0)</f>
        <v>3403.8717430532643</v>
      </c>
      <c r="B16" s="5"/>
    </row>
    <row r="17" spans="1:4" x14ac:dyDescent="0.4">
      <c r="A17" s="2">
        <f>PV(2%,48,-300,15000,1)</f>
        <v>3587.9104604837971</v>
      </c>
      <c r="B17" s="2"/>
    </row>
    <row r="19" spans="1:4" x14ac:dyDescent="0.4">
      <c r="A19" t="s">
        <v>13</v>
      </c>
      <c r="B19" t="s">
        <v>14</v>
      </c>
      <c r="C19" t="s">
        <v>15</v>
      </c>
      <c r="D19" t="s">
        <v>16</v>
      </c>
    </row>
    <row r="20" spans="1:4" x14ac:dyDescent="0.4">
      <c r="A20" s="6">
        <v>50000</v>
      </c>
      <c r="B20" s="2">
        <v>307.5</v>
      </c>
      <c r="C20">
        <v>200</v>
      </c>
      <c r="D20" s="7" t="s">
        <v>17</v>
      </c>
    </row>
    <row r="21" spans="1:4" x14ac:dyDescent="0.4">
      <c r="B2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AEE4-28C1-49A9-BB35-0ED791117CF1}">
  <dimension ref="A1:F86"/>
  <sheetViews>
    <sheetView tabSelected="1" zoomScale="70" zoomScaleNormal="70" workbookViewId="0">
      <selection activeCell="F45" sqref="F45:F86"/>
    </sheetView>
  </sheetViews>
  <sheetFormatPr defaultRowHeight="14.6" x14ac:dyDescent="0.4"/>
  <cols>
    <col min="1" max="1" width="8.53515625" customWidth="1"/>
    <col min="3" max="3" width="14.53515625" bestFit="1" customWidth="1"/>
    <col min="6" max="6" width="11.69140625" bestFit="1" customWidth="1"/>
  </cols>
  <sheetData>
    <row r="1" spans="1:6" x14ac:dyDescent="0.4">
      <c r="A1" t="s">
        <v>18</v>
      </c>
    </row>
    <row r="2" spans="1:6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50</v>
      </c>
    </row>
    <row r="3" spans="1:6" x14ac:dyDescent="0.4">
      <c r="A3">
        <v>1</v>
      </c>
      <c r="B3" t="s">
        <v>24</v>
      </c>
      <c r="C3" t="s">
        <v>25</v>
      </c>
      <c r="D3" t="s">
        <v>46</v>
      </c>
      <c r="E3" t="s">
        <v>48</v>
      </c>
      <c r="F3" s="6">
        <v>479</v>
      </c>
    </row>
    <row r="4" spans="1:6" x14ac:dyDescent="0.4">
      <c r="A4">
        <v>2</v>
      </c>
      <c r="B4" t="s">
        <v>24</v>
      </c>
      <c r="C4" t="s">
        <v>27</v>
      </c>
      <c r="D4" t="s">
        <v>46</v>
      </c>
      <c r="E4" t="s">
        <v>48</v>
      </c>
      <c r="F4" s="6">
        <v>1399</v>
      </c>
    </row>
    <row r="5" spans="1:6" x14ac:dyDescent="0.4">
      <c r="A5">
        <v>3</v>
      </c>
      <c r="B5" t="s">
        <v>24</v>
      </c>
      <c r="C5" t="s">
        <v>29</v>
      </c>
      <c r="D5" t="s">
        <v>46</v>
      </c>
      <c r="E5" t="s">
        <v>48</v>
      </c>
      <c r="F5" s="6">
        <v>639</v>
      </c>
    </row>
    <row r="6" spans="1:6" x14ac:dyDescent="0.4">
      <c r="A6">
        <v>4</v>
      </c>
      <c r="B6" t="s">
        <v>24</v>
      </c>
      <c r="C6" t="s">
        <v>31</v>
      </c>
      <c r="D6" t="s">
        <v>46</v>
      </c>
      <c r="E6" t="s">
        <v>48</v>
      </c>
      <c r="F6" s="6">
        <v>629</v>
      </c>
    </row>
    <row r="7" spans="1:6" x14ac:dyDescent="0.4">
      <c r="A7">
        <v>5</v>
      </c>
      <c r="B7" t="s">
        <v>24</v>
      </c>
      <c r="C7" t="s">
        <v>35</v>
      </c>
      <c r="D7" t="s">
        <v>46</v>
      </c>
      <c r="E7" t="s">
        <v>48</v>
      </c>
      <c r="F7" s="6">
        <v>579</v>
      </c>
    </row>
    <row r="8" spans="1:6" x14ac:dyDescent="0.4">
      <c r="A8">
        <v>6</v>
      </c>
      <c r="B8" t="s">
        <v>24</v>
      </c>
      <c r="C8" t="s">
        <v>36</v>
      </c>
      <c r="D8" t="s">
        <v>46</v>
      </c>
      <c r="E8" t="s">
        <v>48</v>
      </c>
      <c r="F8" s="6">
        <v>1500</v>
      </c>
    </row>
    <row r="9" spans="1:6" x14ac:dyDescent="0.4">
      <c r="A9">
        <v>7</v>
      </c>
      <c r="B9" t="s">
        <v>24</v>
      </c>
      <c r="C9" t="s">
        <v>33</v>
      </c>
      <c r="D9" t="s">
        <v>46</v>
      </c>
      <c r="E9" t="s">
        <v>48</v>
      </c>
      <c r="F9" s="6">
        <v>1800</v>
      </c>
    </row>
    <row r="10" spans="1:6" x14ac:dyDescent="0.4">
      <c r="A10">
        <v>8</v>
      </c>
      <c r="B10" t="s">
        <v>24</v>
      </c>
      <c r="C10" t="s">
        <v>28</v>
      </c>
      <c r="D10" t="s">
        <v>46</v>
      </c>
      <c r="E10" t="s">
        <v>48</v>
      </c>
      <c r="F10" s="6">
        <f>F3*(1+15%)</f>
        <v>550.84999999999991</v>
      </c>
    </row>
    <row r="11" spans="1:6" x14ac:dyDescent="0.4">
      <c r="A11">
        <v>9</v>
      </c>
      <c r="B11" t="s">
        <v>24</v>
      </c>
      <c r="C11" t="s">
        <v>26</v>
      </c>
      <c r="D11" t="s">
        <v>46</v>
      </c>
      <c r="E11" t="s">
        <v>48</v>
      </c>
      <c r="F11" s="6">
        <f t="shared" ref="F11:F24" si="0">F4*(1+15%)</f>
        <v>1608.85</v>
      </c>
    </row>
    <row r="12" spans="1:6" x14ac:dyDescent="0.4">
      <c r="A12">
        <v>10</v>
      </c>
      <c r="B12" t="s">
        <v>24</v>
      </c>
      <c r="C12" t="s">
        <v>30</v>
      </c>
      <c r="D12" t="s">
        <v>46</v>
      </c>
      <c r="E12" t="s">
        <v>48</v>
      </c>
      <c r="F12" s="6">
        <f t="shared" si="0"/>
        <v>734.84999999999991</v>
      </c>
    </row>
    <row r="13" spans="1:6" x14ac:dyDescent="0.4">
      <c r="A13">
        <v>11</v>
      </c>
      <c r="B13" t="s">
        <v>24</v>
      </c>
      <c r="C13" t="s">
        <v>32</v>
      </c>
      <c r="D13" t="s">
        <v>46</v>
      </c>
      <c r="E13" t="s">
        <v>48</v>
      </c>
      <c r="F13" s="6">
        <f t="shared" si="0"/>
        <v>723.34999999999991</v>
      </c>
    </row>
    <row r="14" spans="1:6" x14ac:dyDescent="0.4">
      <c r="A14">
        <v>12</v>
      </c>
      <c r="B14" t="s">
        <v>24</v>
      </c>
      <c r="C14" t="s">
        <v>37</v>
      </c>
      <c r="D14" t="s">
        <v>46</v>
      </c>
      <c r="E14" t="s">
        <v>48</v>
      </c>
      <c r="F14" s="6">
        <f t="shared" si="0"/>
        <v>665.84999999999991</v>
      </c>
    </row>
    <row r="15" spans="1:6" x14ac:dyDescent="0.4">
      <c r="A15">
        <v>13</v>
      </c>
      <c r="B15" t="s">
        <v>24</v>
      </c>
      <c r="C15" t="s">
        <v>38</v>
      </c>
      <c r="D15" t="s">
        <v>46</v>
      </c>
      <c r="E15" t="s">
        <v>48</v>
      </c>
      <c r="F15" s="6">
        <f t="shared" si="0"/>
        <v>1724.9999999999998</v>
      </c>
    </row>
    <row r="16" spans="1:6" x14ac:dyDescent="0.4">
      <c r="A16">
        <v>14</v>
      </c>
      <c r="B16" t="s">
        <v>24</v>
      </c>
      <c r="C16" t="s">
        <v>34</v>
      </c>
      <c r="D16" t="s">
        <v>46</v>
      </c>
      <c r="E16" t="s">
        <v>48</v>
      </c>
      <c r="F16" s="6">
        <f t="shared" si="0"/>
        <v>2070</v>
      </c>
    </row>
    <row r="17" spans="1:6" x14ac:dyDescent="0.4">
      <c r="A17">
        <v>15</v>
      </c>
      <c r="B17" t="s">
        <v>24</v>
      </c>
      <c r="C17" t="s">
        <v>39</v>
      </c>
      <c r="D17" t="s">
        <v>46</v>
      </c>
      <c r="E17" t="s">
        <v>48</v>
      </c>
      <c r="F17" s="6">
        <f t="shared" si="0"/>
        <v>633.47749999999985</v>
      </c>
    </row>
    <row r="18" spans="1:6" x14ac:dyDescent="0.4">
      <c r="A18">
        <v>16</v>
      </c>
      <c r="B18" t="s">
        <v>24</v>
      </c>
      <c r="C18" t="s">
        <v>40</v>
      </c>
      <c r="D18" t="s">
        <v>46</v>
      </c>
      <c r="E18" t="s">
        <v>48</v>
      </c>
      <c r="F18" s="6">
        <f t="shared" si="0"/>
        <v>1850.1774999999998</v>
      </c>
    </row>
    <row r="19" spans="1:6" x14ac:dyDescent="0.4">
      <c r="A19">
        <v>17</v>
      </c>
      <c r="B19" t="s">
        <v>24</v>
      </c>
      <c r="C19" t="s">
        <v>41</v>
      </c>
      <c r="D19" t="s">
        <v>46</v>
      </c>
      <c r="E19" t="s">
        <v>48</v>
      </c>
      <c r="F19" s="6">
        <f t="shared" si="0"/>
        <v>845.07749999999987</v>
      </c>
    </row>
    <row r="20" spans="1:6" x14ac:dyDescent="0.4">
      <c r="A20">
        <v>18</v>
      </c>
      <c r="B20" t="s">
        <v>24</v>
      </c>
      <c r="C20" t="s">
        <v>42</v>
      </c>
      <c r="D20" t="s">
        <v>46</v>
      </c>
      <c r="E20" t="s">
        <v>48</v>
      </c>
      <c r="F20" s="6">
        <f t="shared" si="0"/>
        <v>831.85249999999985</v>
      </c>
    </row>
    <row r="21" spans="1:6" x14ac:dyDescent="0.4">
      <c r="A21">
        <v>19</v>
      </c>
      <c r="B21" t="s">
        <v>24</v>
      </c>
      <c r="C21" t="s">
        <v>43</v>
      </c>
      <c r="D21" t="s">
        <v>46</v>
      </c>
      <c r="E21" t="s">
        <v>48</v>
      </c>
      <c r="F21" s="6">
        <f t="shared" si="0"/>
        <v>765.72749999999985</v>
      </c>
    </row>
    <row r="22" spans="1:6" x14ac:dyDescent="0.4">
      <c r="A22">
        <v>20</v>
      </c>
      <c r="B22" t="s">
        <v>24</v>
      </c>
      <c r="C22" t="s">
        <v>44</v>
      </c>
      <c r="D22" t="s">
        <v>46</v>
      </c>
      <c r="E22" t="s">
        <v>48</v>
      </c>
      <c r="F22" s="6">
        <f t="shared" si="0"/>
        <v>1983.7499999999995</v>
      </c>
    </row>
    <row r="23" spans="1:6" x14ac:dyDescent="0.4">
      <c r="A23">
        <v>21</v>
      </c>
      <c r="B23" t="s">
        <v>24</v>
      </c>
      <c r="C23" t="s">
        <v>45</v>
      </c>
      <c r="D23" t="s">
        <v>46</v>
      </c>
      <c r="E23" t="s">
        <v>48</v>
      </c>
      <c r="F23" s="6">
        <f t="shared" si="0"/>
        <v>2380.5</v>
      </c>
    </row>
    <row r="24" spans="1:6" x14ac:dyDescent="0.4">
      <c r="A24">
        <v>22</v>
      </c>
      <c r="B24" t="s">
        <v>24</v>
      </c>
      <c r="C24" t="s">
        <v>25</v>
      </c>
      <c r="D24" t="s">
        <v>47</v>
      </c>
      <c r="E24" t="s">
        <v>48</v>
      </c>
      <c r="F24" s="6">
        <f>F3*(1+10%)</f>
        <v>526.90000000000009</v>
      </c>
    </row>
    <row r="25" spans="1:6" x14ac:dyDescent="0.4">
      <c r="A25">
        <v>23</v>
      </c>
      <c r="B25" t="s">
        <v>24</v>
      </c>
      <c r="C25" t="s">
        <v>27</v>
      </c>
      <c r="D25" t="s">
        <v>47</v>
      </c>
      <c r="E25" t="s">
        <v>48</v>
      </c>
      <c r="F25" s="6">
        <f t="shared" ref="F25:F45" si="1">F4*(1+10%)</f>
        <v>1538.9</v>
      </c>
    </row>
    <row r="26" spans="1:6" x14ac:dyDescent="0.4">
      <c r="A26">
        <v>24</v>
      </c>
      <c r="B26" t="s">
        <v>24</v>
      </c>
      <c r="C26" t="s">
        <v>29</v>
      </c>
      <c r="D26" t="s">
        <v>47</v>
      </c>
      <c r="E26" t="s">
        <v>48</v>
      </c>
      <c r="F26" s="6">
        <f t="shared" si="1"/>
        <v>702.90000000000009</v>
      </c>
    </row>
    <row r="27" spans="1:6" x14ac:dyDescent="0.4">
      <c r="A27">
        <v>25</v>
      </c>
      <c r="B27" t="s">
        <v>24</v>
      </c>
      <c r="C27" t="s">
        <v>31</v>
      </c>
      <c r="D27" t="s">
        <v>47</v>
      </c>
      <c r="E27" t="s">
        <v>48</v>
      </c>
      <c r="F27" s="6">
        <f t="shared" si="1"/>
        <v>691.90000000000009</v>
      </c>
    </row>
    <row r="28" spans="1:6" x14ac:dyDescent="0.4">
      <c r="A28">
        <v>26</v>
      </c>
      <c r="B28" t="s">
        <v>24</v>
      </c>
      <c r="C28" t="s">
        <v>35</v>
      </c>
      <c r="D28" t="s">
        <v>47</v>
      </c>
      <c r="E28" t="s">
        <v>48</v>
      </c>
      <c r="F28" s="6">
        <f t="shared" si="1"/>
        <v>636.90000000000009</v>
      </c>
    </row>
    <row r="29" spans="1:6" x14ac:dyDescent="0.4">
      <c r="A29">
        <v>27</v>
      </c>
      <c r="B29" t="s">
        <v>24</v>
      </c>
      <c r="C29" t="s">
        <v>36</v>
      </c>
      <c r="D29" t="s">
        <v>47</v>
      </c>
      <c r="E29" t="s">
        <v>48</v>
      </c>
      <c r="F29" s="6">
        <f t="shared" si="1"/>
        <v>1650.0000000000002</v>
      </c>
    </row>
    <row r="30" spans="1:6" x14ac:dyDescent="0.4">
      <c r="A30">
        <v>28</v>
      </c>
      <c r="B30" t="s">
        <v>24</v>
      </c>
      <c r="C30" t="s">
        <v>33</v>
      </c>
      <c r="D30" t="s">
        <v>47</v>
      </c>
      <c r="E30" t="s">
        <v>48</v>
      </c>
      <c r="F30" s="6">
        <f t="shared" si="1"/>
        <v>1980.0000000000002</v>
      </c>
    </row>
    <row r="31" spans="1:6" x14ac:dyDescent="0.4">
      <c r="A31">
        <v>29</v>
      </c>
      <c r="B31" t="s">
        <v>24</v>
      </c>
      <c r="C31" t="s">
        <v>28</v>
      </c>
      <c r="D31" t="s">
        <v>47</v>
      </c>
      <c r="E31" t="s">
        <v>48</v>
      </c>
      <c r="F31" s="6">
        <f t="shared" si="1"/>
        <v>605.93499999999995</v>
      </c>
    </row>
    <row r="32" spans="1:6" x14ac:dyDescent="0.4">
      <c r="A32">
        <v>29</v>
      </c>
      <c r="B32" t="s">
        <v>24</v>
      </c>
      <c r="C32" t="s">
        <v>26</v>
      </c>
      <c r="D32" t="s">
        <v>47</v>
      </c>
      <c r="E32" t="s">
        <v>48</v>
      </c>
      <c r="F32" s="6">
        <f t="shared" si="1"/>
        <v>1769.7350000000001</v>
      </c>
    </row>
    <row r="33" spans="1:6" x14ac:dyDescent="0.4">
      <c r="A33">
        <v>29</v>
      </c>
      <c r="B33" t="s">
        <v>24</v>
      </c>
      <c r="C33" t="s">
        <v>30</v>
      </c>
      <c r="D33" t="s">
        <v>47</v>
      </c>
      <c r="E33" t="s">
        <v>48</v>
      </c>
      <c r="F33" s="6">
        <f t="shared" si="1"/>
        <v>808.33499999999992</v>
      </c>
    </row>
    <row r="34" spans="1:6" x14ac:dyDescent="0.4">
      <c r="A34">
        <v>29</v>
      </c>
      <c r="B34" t="s">
        <v>24</v>
      </c>
      <c r="C34" t="s">
        <v>32</v>
      </c>
      <c r="D34" t="s">
        <v>47</v>
      </c>
      <c r="E34" t="s">
        <v>48</v>
      </c>
      <c r="F34" s="6">
        <f t="shared" si="1"/>
        <v>795.68499999999995</v>
      </c>
    </row>
    <row r="35" spans="1:6" x14ac:dyDescent="0.4">
      <c r="A35">
        <v>29</v>
      </c>
      <c r="B35" t="s">
        <v>24</v>
      </c>
      <c r="C35" t="s">
        <v>37</v>
      </c>
      <c r="D35" t="s">
        <v>47</v>
      </c>
      <c r="E35" t="s">
        <v>48</v>
      </c>
      <c r="F35" s="6">
        <f t="shared" si="1"/>
        <v>732.43499999999995</v>
      </c>
    </row>
    <row r="36" spans="1:6" x14ac:dyDescent="0.4">
      <c r="A36">
        <v>29</v>
      </c>
      <c r="B36" t="s">
        <v>24</v>
      </c>
      <c r="C36" t="s">
        <v>38</v>
      </c>
      <c r="D36" t="s">
        <v>47</v>
      </c>
      <c r="E36" t="s">
        <v>48</v>
      </c>
      <c r="F36" s="6">
        <f t="shared" si="1"/>
        <v>1897.5</v>
      </c>
    </row>
    <row r="37" spans="1:6" x14ac:dyDescent="0.4">
      <c r="A37">
        <v>29</v>
      </c>
      <c r="B37" t="s">
        <v>24</v>
      </c>
      <c r="C37" t="s">
        <v>34</v>
      </c>
      <c r="D37" t="s">
        <v>47</v>
      </c>
      <c r="E37" t="s">
        <v>48</v>
      </c>
      <c r="F37" s="6">
        <f t="shared" si="1"/>
        <v>2277</v>
      </c>
    </row>
    <row r="38" spans="1:6" x14ac:dyDescent="0.4">
      <c r="A38">
        <v>29</v>
      </c>
      <c r="B38" t="s">
        <v>24</v>
      </c>
      <c r="C38" t="s">
        <v>39</v>
      </c>
      <c r="D38" t="s">
        <v>47</v>
      </c>
      <c r="E38" t="s">
        <v>48</v>
      </c>
      <c r="F38" s="6">
        <f t="shared" si="1"/>
        <v>696.82524999999987</v>
      </c>
    </row>
    <row r="39" spans="1:6" x14ac:dyDescent="0.4">
      <c r="A39">
        <v>29</v>
      </c>
      <c r="B39" t="s">
        <v>24</v>
      </c>
      <c r="C39" t="s">
        <v>40</v>
      </c>
      <c r="D39" t="s">
        <v>47</v>
      </c>
      <c r="E39" t="s">
        <v>48</v>
      </c>
      <c r="F39" s="6">
        <f t="shared" si="1"/>
        <v>2035.19525</v>
      </c>
    </row>
    <row r="40" spans="1:6" x14ac:dyDescent="0.4">
      <c r="A40">
        <v>29</v>
      </c>
      <c r="B40" t="s">
        <v>24</v>
      </c>
      <c r="C40" t="s">
        <v>41</v>
      </c>
      <c r="D40" t="s">
        <v>47</v>
      </c>
      <c r="E40" t="s">
        <v>48</v>
      </c>
      <c r="F40" s="6">
        <f t="shared" si="1"/>
        <v>929.58524999999997</v>
      </c>
    </row>
    <row r="41" spans="1:6" x14ac:dyDescent="0.4">
      <c r="A41">
        <v>29</v>
      </c>
      <c r="B41" t="s">
        <v>24</v>
      </c>
      <c r="C41" t="s">
        <v>42</v>
      </c>
      <c r="D41" t="s">
        <v>47</v>
      </c>
      <c r="E41" t="s">
        <v>48</v>
      </c>
      <c r="F41" s="6">
        <f t="shared" si="1"/>
        <v>915.03774999999996</v>
      </c>
    </row>
    <row r="42" spans="1:6" x14ac:dyDescent="0.4">
      <c r="A42">
        <v>29</v>
      </c>
      <c r="B42" t="s">
        <v>24</v>
      </c>
      <c r="C42" t="s">
        <v>43</v>
      </c>
      <c r="D42" t="s">
        <v>47</v>
      </c>
      <c r="E42" t="s">
        <v>48</v>
      </c>
      <c r="F42" s="6">
        <f>F21*(1+10%)</f>
        <v>842.30024999999989</v>
      </c>
    </row>
    <row r="43" spans="1:6" x14ac:dyDescent="0.4">
      <c r="A43">
        <v>29</v>
      </c>
      <c r="B43" t="s">
        <v>24</v>
      </c>
      <c r="C43" t="s">
        <v>44</v>
      </c>
      <c r="D43" t="s">
        <v>47</v>
      </c>
      <c r="E43" t="s">
        <v>48</v>
      </c>
      <c r="F43" s="6">
        <f t="shared" si="1"/>
        <v>2182.1249999999995</v>
      </c>
    </row>
    <row r="44" spans="1:6" x14ac:dyDescent="0.4">
      <c r="A44">
        <v>29</v>
      </c>
      <c r="B44" t="s">
        <v>24</v>
      </c>
      <c r="C44" t="s">
        <v>45</v>
      </c>
      <c r="D44" t="s">
        <v>47</v>
      </c>
      <c r="E44" t="s">
        <v>48</v>
      </c>
      <c r="F44" s="6">
        <f t="shared" si="1"/>
        <v>2618.5500000000002</v>
      </c>
    </row>
    <row r="45" spans="1:6" x14ac:dyDescent="0.4">
      <c r="A45">
        <v>30</v>
      </c>
      <c r="B45" t="s">
        <v>24</v>
      </c>
      <c r="C45" t="s">
        <v>25</v>
      </c>
      <c r="D45" t="s">
        <v>46</v>
      </c>
      <c r="E45" t="s">
        <v>49</v>
      </c>
      <c r="F45" s="6">
        <f>F3*(1+25%)</f>
        <v>598.75</v>
      </c>
    </row>
    <row r="46" spans="1:6" x14ac:dyDescent="0.4">
      <c r="A46">
        <v>31</v>
      </c>
      <c r="B46" t="s">
        <v>24</v>
      </c>
      <c r="C46" t="s">
        <v>27</v>
      </c>
      <c r="D46" t="s">
        <v>46</v>
      </c>
      <c r="E46" t="s">
        <v>49</v>
      </c>
      <c r="F46" s="6">
        <f t="shared" ref="F46:F86" si="2">F4*(1+25%)</f>
        <v>1748.75</v>
      </c>
    </row>
    <row r="47" spans="1:6" x14ac:dyDescent="0.4">
      <c r="A47">
        <v>32</v>
      </c>
      <c r="B47" t="s">
        <v>24</v>
      </c>
      <c r="C47" t="s">
        <v>29</v>
      </c>
      <c r="D47" t="s">
        <v>46</v>
      </c>
      <c r="E47" t="s">
        <v>49</v>
      </c>
      <c r="F47" s="6">
        <f t="shared" si="2"/>
        <v>798.75</v>
      </c>
    </row>
    <row r="48" spans="1:6" x14ac:dyDescent="0.4">
      <c r="A48">
        <v>33</v>
      </c>
      <c r="B48" t="s">
        <v>24</v>
      </c>
      <c r="C48" t="s">
        <v>31</v>
      </c>
      <c r="D48" t="s">
        <v>46</v>
      </c>
      <c r="E48" t="s">
        <v>49</v>
      </c>
      <c r="F48" s="6">
        <f t="shared" si="2"/>
        <v>786.25</v>
      </c>
    </row>
    <row r="49" spans="1:6" x14ac:dyDescent="0.4">
      <c r="A49">
        <v>34</v>
      </c>
      <c r="B49" t="s">
        <v>24</v>
      </c>
      <c r="C49" t="s">
        <v>35</v>
      </c>
      <c r="D49" t="s">
        <v>46</v>
      </c>
      <c r="E49" t="s">
        <v>49</v>
      </c>
      <c r="F49" s="6">
        <f t="shared" si="2"/>
        <v>723.75</v>
      </c>
    </row>
    <row r="50" spans="1:6" x14ac:dyDescent="0.4">
      <c r="A50">
        <v>35</v>
      </c>
      <c r="B50" t="s">
        <v>24</v>
      </c>
      <c r="C50" t="s">
        <v>36</v>
      </c>
      <c r="D50" t="s">
        <v>46</v>
      </c>
      <c r="E50" t="s">
        <v>49</v>
      </c>
      <c r="F50" s="6">
        <f t="shared" si="2"/>
        <v>1875</v>
      </c>
    </row>
    <row r="51" spans="1:6" x14ac:dyDescent="0.4">
      <c r="A51">
        <v>36</v>
      </c>
      <c r="B51" t="s">
        <v>24</v>
      </c>
      <c r="C51" t="s">
        <v>33</v>
      </c>
      <c r="D51" t="s">
        <v>46</v>
      </c>
      <c r="E51" t="s">
        <v>49</v>
      </c>
      <c r="F51" s="6">
        <f t="shared" si="2"/>
        <v>2250</v>
      </c>
    </row>
    <row r="52" spans="1:6" x14ac:dyDescent="0.4">
      <c r="A52">
        <v>37</v>
      </c>
      <c r="B52" t="s">
        <v>24</v>
      </c>
      <c r="C52" t="s">
        <v>28</v>
      </c>
      <c r="D52" t="s">
        <v>46</v>
      </c>
      <c r="E52" t="s">
        <v>49</v>
      </c>
      <c r="F52" s="6">
        <f t="shared" si="2"/>
        <v>688.56249999999989</v>
      </c>
    </row>
    <row r="53" spans="1:6" x14ac:dyDescent="0.4">
      <c r="A53">
        <v>38</v>
      </c>
      <c r="B53" t="s">
        <v>24</v>
      </c>
      <c r="C53" t="s">
        <v>26</v>
      </c>
      <c r="D53" t="s">
        <v>46</v>
      </c>
      <c r="E53" t="s">
        <v>49</v>
      </c>
      <c r="F53" s="6">
        <f t="shared" si="2"/>
        <v>2011.0625</v>
      </c>
    </row>
    <row r="54" spans="1:6" x14ac:dyDescent="0.4">
      <c r="A54">
        <v>39</v>
      </c>
      <c r="B54" t="s">
        <v>24</v>
      </c>
      <c r="C54" t="s">
        <v>30</v>
      </c>
      <c r="D54" t="s">
        <v>46</v>
      </c>
      <c r="E54" t="s">
        <v>49</v>
      </c>
      <c r="F54" s="6">
        <f t="shared" si="2"/>
        <v>918.56249999999989</v>
      </c>
    </row>
    <row r="55" spans="1:6" x14ac:dyDescent="0.4">
      <c r="A55">
        <v>40</v>
      </c>
      <c r="B55" t="s">
        <v>24</v>
      </c>
      <c r="C55" t="s">
        <v>32</v>
      </c>
      <c r="D55" t="s">
        <v>46</v>
      </c>
      <c r="E55" t="s">
        <v>49</v>
      </c>
      <c r="F55" s="6">
        <f t="shared" si="2"/>
        <v>904.18749999999989</v>
      </c>
    </row>
    <row r="56" spans="1:6" x14ac:dyDescent="0.4">
      <c r="A56">
        <v>41</v>
      </c>
      <c r="B56" t="s">
        <v>24</v>
      </c>
      <c r="C56" t="s">
        <v>37</v>
      </c>
      <c r="D56" t="s">
        <v>46</v>
      </c>
      <c r="E56" t="s">
        <v>49</v>
      </c>
      <c r="F56" s="6">
        <f t="shared" si="2"/>
        <v>832.31249999999989</v>
      </c>
    </row>
    <row r="57" spans="1:6" x14ac:dyDescent="0.4">
      <c r="A57">
        <v>42</v>
      </c>
      <c r="B57" t="s">
        <v>24</v>
      </c>
      <c r="C57" t="s">
        <v>38</v>
      </c>
      <c r="D57" t="s">
        <v>46</v>
      </c>
      <c r="E57" t="s">
        <v>49</v>
      </c>
      <c r="F57" s="6">
        <f t="shared" si="2"/>
        <v>2156.2499999999995</v>
      </c>
    </row>
    <row r="58" spans="1:6" x14ac:dyDescent="0.4">
      <c r="A58">
        <v>43</v>
      </c>
      <c r="B58" t="s">
        <v>24</v>
      </c>
      <c r="C58" t="s">
        <v>34</v>
      </c>
      <c r="D58" t="s">
        <v>46</v>
      </c>
      <c r="E58" t="s">
        <v>49</v>
      </c>
      <c r="F58" s="6">
        <f t="shared" si="2"/>
        <v>2587.5</v>
      </c>
    </row>
    <row r="59" spans="1:6" x14ac:dyDescent="0.4">
      <c r="A59">
        <v>44</v>
      </c>
      <c r="B59" t="s">
        <v>24</v>
      </c>
      <c r="C59" t="s">
        <v>39</v>
      </c>
      <c r="D59" t="s">
        <v>46</v>
      </c>
      <c r="E59" t="s">
        <v>49</v>
      </c>
      <c r="F59" s="6">
        <f t="shared" si="2"/>
        <v>791.84687499999984</v>
      </c>
    </row>
    <row r="60" spans="1:6" x14ac:dyDescent="0.4">
      <c r="A60">
        <v>45</v>
      </c>
      <c r="B60" t="s">
        <v>24</v>
      </c>
      <c r="C60" t="s">
        <v>40</v>
      </c>
      <c r="D60" t="s">
        <v>46</v>
      </c>
      <c r="E60" t="s">
        <v>49</v>
      </c>
      <c r="F60" s="6">
        <f t="shared" si="2"/>
        <v>2312.7218749999997</v>
      </c>
    </row>
    <row r="61" spans="1:6" x14ac:dyDescent="0.4">
      <c r="A61">
        <v>46</v>
      </c>
      <c r="B61" t="s">
        <v>24</v>
      </c>
      <c r="C61" t="s">
        <v>41</v>
      </c>
      <c r="D61" t="s">
        <v>46</v>
      </c>
      <c r="E61" t="s">
        <v>49</v>
      </c>
      <c r="F61" s="6">
        <f t="shared" si="2"/>
        <v>1056.3468749999997</v>
      </c>
    </row>
    <row r="62" spans="1:6" x14ac:dyDescent="0.4">
      <c r="A62">
        <v>47</v>
      </c>
      <c r="B62" t="s">
        <v>24</v>
      </c>
      <c r="C62" t="s">
        <v>42</v>
      </c>
      <c r="D62" t="s">
        <v>46</v>
      </c>
      <c r="E62" t="s">
        <v>49</v>
      </c>
      <c r="F62" s="6">
        <f t="shared" si="2"/>
        <v>1039.8156249999997</v>
      </c>
    </row>
    <row r="63" spans="1:6" x14ac:dyDescent="0.4">
      <c r="A63">
        <v>48</v>
      </c>
      <c r="B63" t="s">
        <v>24</v>
      </c>
      <c r="C63" t="s">
        <v>43</v>
      </c>
      <c r="D63" t="s">
        <v>46</v>
      </c>
      <c r="E63" t="s">
        <v>49</v>
      </c>
      <c r="F63" s="6">
        <f t="shared" si="2"/>
        <v>957.15937499999984</v>
      </c>
    </row>
    <row r="64" spans="1:6" x14ac:dyDescent="0.4">
      <c r="A64">
        <v>49</v>
      </c>
      <c r="B64" t="s">
        <v>24</v>
      </c>
      <c r="C64" t="s">
        <v>44</v>
      </c>
      <c r="D64" t="s">
        <v>46</v>
      </c>
      <c r="E64" t="s">
        <v>49</v>
      </c>
      <c r="F64" s="6">
        <f t="shared" si="2"/>
        <v>2479.6874999999995</v>
      </c>
    </row>
    <row r="65" spans="1:6" x14ac:dyDescent="0.4">
      <c r="A65">
        <v>50</v>
      </c>
      <c r="B65" t="s">
        <v>24</v>
      </c>
      <c r="C65" t="s">
        <v>45</v>
      </c>
      <c r="D65" t="s">
        <v>46</v>
      </c>
      <c r="E65" t="s">
        <v>49</v>
      </c>
      <c r="F65" s="6">
        <f t="shared" si="2"/>
        <v>2975.625</v>
      </c>
    </row>
    <row r="66" spans="1:6" x14ac:dyDescent="0.4">
      <c r="A66">
        <v>51</v>
      </c>
      <c r="B66" t="s">
        <v>24</v>
      </c>
      <c r="C66" t="s">
        <v>25</v>
      </c>
      <c r="D66" t="s">
        <v>47</v>
      </c>
      <c r="E66" t="s">
        <v>49</v>
      </c>
      <c r="F66" s="6">
        <f t="shared" si="2"/>
        <v>658.62500000000011</v>
      </c>
    </row>
    <row r="67" spans="1:6" x14ac:dyDescent="0.4">
      <c r="A67">
        <v>52</v>
      </c>
      <c r="B67" t="s">
        <v>24</v>
      </c>
      <c r="C67" t="s">
        <v>27</v>
      </c>
      <c r="D67" t="s">
        <v>47</v>
      </c>
      <c r="E67" t="s">
        <v>49</v>
      </c>
      <c r="F67" s="6">
        <f t="shared" si="2"/>
        <v>1923.625</v>
      </c>
    </row>
    <row r="68" spans="1:6" x14ac:dyDescent="0.4">
      <c r="A68">
        <v>53</v>
      </c>
      <c r="B68" t="s">
        <v>24</v>
      </c>
      <c r="C68" t="s">
        <v>29</v>
      </c>
      <c r="D68" t="s">
        <v>47</v>
      </c>
      <c r="E68" t="s">
        <v>49</v>
      </c>
      <c r="F68" s="6">
        <f t="shared" si="2"/>
        <v>878.62500000000011</v>
      </c>
    </row>
    <row r="69" spans="1:6" x14ac:dyDescent="0.4">
      <c r="A69">
        <v>54</v>
      </c>
      <c r="B69" t="s">
        <v>24</v>
      </c>
      <c r="C69" t="s">
        <v>31</v>
      </c>
      <c r="D69" t="s">
        <v>47</v>
      </c>
      <c r="E69" t="s">
        <v>49</v>
      </c>
      <c r="F69" s="6">
        <f t="shared" si="2"/>
        <v>864.87500000000011</v>
      </c>
    </row>
    <row r="70" spans="1:6" x14ac:dyDescent="0.4">
      <c r="A70">
        <v>55</v>
      </c>
      <c r="B70" t="s">
        <v>24</v>
      </c>
      <c r="C70" t="s">
        <v>35</v>
      </c>
      <c r="D70" t="s">
        <v>47</v>
      </c>
      <c r="E70" t="s">
        <v>49</v>
      </c>
      <c r="F70" s="6">
        <f t="shared" si="2"/>
        <v>796.12500000000011</v>
      </c>
    </row>
    <row r="71" spans="1:6" x14ac:dyDescent="0.4">
      <c r="A71">
        <v>56</v>
      </c>
      <c r="B71" t="s">
        <v>24</v>
      </c>
      <c r="C71" t="s">
        <v>36</v>
      </c>
      <c r="D71" t="s">
        <v>47</v>
      </c>
      <c r="E71" t="s">
        <v>49</v>
      </c>
      <c r="F71" s="6">
        <f t="shared" si="2"/>
        <v>2062.5000000000005</v>
      </c>
    </row>
    <row r="72" spans="1:6" x14ac:dyDescent="0.4">
      <c r="A72">
        <v>57</v>
      </c>
      <c r="B72" t="s">
        <v>24</v>
      </c>
      <c r="C72" t="s">
        <v>33</v>
      </c>
      <c r="D72" t="s">
        <v>47</v>
      </c>
      <c r="E72" t="s">
        <v>49</v>
      </c>
      <c r="F72" s="6">
        <f t="shared" si="2"/>
        <v>2475.0000000000005</v>
      </c>
    </row>
    <row r="73" spans="1:6" x14ac:dyDescent="0.4">
      <c r="A73">
        <v>58</v>
      </c>
      <c r="B73" t="s">
        <v>24</v>
      </c>
      <c r="C73" t="s">
        <v>28</v>
      </c>
      <c r="D73" t="s">
        <v>47</v>
      </c>
      <c r="E73" t="s">
        <v>49</v>
      </c>
      <c r="F73" s="6">
        <f t="shared" si="2"/>
        <v>757.41874999999993</v>
      </c>
    </row>
    <row r="74" spans="1:6" x14ac:dyDescent="0.4">
      <c r="A74">
        <v>59</v>
      </c>
      <c r="B74" t="s">
        <v>24</v>
      </c>
      <c r="C74" t="s">
        <v>26</v>
      </c>
      <c r="D74" t="s">
        <v>47</v>
      </c>
      <c r="E74" t="s">
        <v>49</v>
      </c>
      <c r="F74" s="6">
        <f t="shared" si="2"/>
        <v>2212.1687500000003</v>
      </c>
    </row>
    <row r="75" spans="1:6" x14ac:dyDescent="0.4">
      <c r="A75">
        <v>60</v>
      </c>
      <c r="B75" t="s">
        <v>24</v>
      </c>
      <c r="C75" t="s">
        <v>30</v>
      </c>
      <c r="D75" t="s">
        <v>47</v>
      </c>
      <c r="E75" t="s">
        <v>49</v>
      </c>
      <c r="F75" s="6">
        <f t="shared" si="2"/>
        <v>1010.4187499999999</v>
      </c>
    </row>
    <row r="76" spans="1:6" x14ac:dyDescent="0.4">
      <c r="A76">
        <v>61</v>
      </c>
      <c r="B76" t="s">
        <v>24</v>
      </c>
      <c r="C76" t="s">
        <v>32</v>
      </c>
      <c r="D76" t="s">
        <v>47</v>
      </c>
      <c r="E76" t="s">
        <v>49</v>
      </c>
      <c r="F76" s="6">
        <f t="shared" si="2"/>
        <v>994.60624999999993</v>
      </c>
    </row>
    <row r="77" spans="1:6" x14ac:dyDescent="0.4">
      <c r="A77">
        <v>62</v>
      </c>
      <c r="B77" t="s">
        <v>24</v>
      </c>
      <c r="C77" t="s">
        <v>37</v>
      </c>
      <c r="D77" t="s">
        <v>47</v>
      </c>
      <c r="E77" t="s">
        <v>49</v>
      </c>
      <c r="F77" s="6">
        <f t="shared" si="2"/>
        <v>915.54374999999993</v>
      </c>
    </row>
    <row r="78" spans="1:6" x14ac:dyDescent="0.4">
      <c r="A78">
        <v>63</v>
      </c>
      <c r="B78" t="s">
        <v>24</v>
      </c>
      <c r="C78" t="s">
        <v>38</v>
      </c>
      <c r="D78" t="s">
        <v>47</v>
      </c>
      <c r="E78" t="s">
        <v>49</v>
      </c>
      <c r="F78" s="6">
        <f t="shared" si="2"/>
        <v>2371.875</v>
      </c>
    </row>
    <row r="79" spans="1:6" x14ac:dyDescent="0.4">
      <c r="A79">
        <v>64</v>
      </c>
      <c r="B79" t="s">
        <v>24</v>
      </c>
      <c r="C79" t="s">
        <v>34</v>
      </c>
      <c r="D79" t="s">
        <v>47</v>
      </c>
      <c r="E79" t="s">
        <v>49</v>
      </c>
      <c r="F79" s="6">
        <f t="shared" si="2"/>
        <v>2846.25</v>
      </c>
    </row>
    <row r="80" spans="1:6" x14ac:dyDescent="0.4">
      <c r="A80">
        <v>65</v>
      </c>
      <c r="B80" t="s">
        <v>24</v>
      </c>
      <c r="C80" t="s">
        <v>39</v>
      </c>
      <c r="D80" t="s">
        <v>47</v>
      </c>
      <c r="E80" t="s">
        <v>49</v>
      </c>
      <c r="F80" s="6">
        <f t="shared" si="2"/>
        <v>871.03156249999984</v>
      </c>
    </row>
    <row r="81" spans="1:6" x14ac:dyDescent="0.4">
      <c r="A81">
        <v>66</v>
      </c>
      <c r="B81" t="s">
        <v>24</v>
      </c>
      <c r="C81" t="s">
        <v>40</v>
      </c>
      <c r="D81" t="s">
        <v>47</v>
      </c>
      <c r="E81" t="s">
        <v>49</v>
      </c>
      <c r="F81" s="6">
        <f t="shared" si="2"/>
        <v>2543.9940624999999</v>
      </c>
    </row>
    <row r="82" spans="1:6" x14ac:dyDescent="0.4">
      <c r="A82">
        <v>67</v>
      </c>
      <c r="B82" t="s">
        <v>24</v>
      </c>
      <c r="C82" t="s">
        <v>41</v>
      </c>
      <c r="D82" t="s">
        <v>47</v>
      </c>
      <c r="E82" t="s">
        <v>49</v>
      </c>
      <c r="F82" s="6">
        <f t="shared" si="2"/>
        <v>1161.9815624999999</v>
      </c>
    </row>
    <row r="83" spans="1:6" x14ac:dyDescent="0.4">
      <c r="A83">
        <v>68</v>
      </c>
      <c r="B83" t="s">
        <v>24</v>
      </c>
      <c r="C83" t="s">
        <v>42</v>
      </c>
      <c r="D83" t="s">
        <v>47</v>
      </c>
      <c r="E83" t="s">
        <v>49</v>
      </c>
      <c r="F83" s="6">
        <f t="shared" si="2"/>
        <v>1143.7971874999998</v>
      </c>
    </row>
    <row r="84" spans="1:6" x14ac:dyDescent="0.4">
      <c r="A84">
        <v>69</v>
      </c>
      <c r="B84" t="s">
        <v>24</v>
      </c>
      <c r="C84" t="s">
        <v>43</v>
      </c>
      <c r="D84" t="s">
        <v>47</v>
      </c>
      <c r="E84" t="s">
        <v>49</v>
      </c>
      <c r="F84" s="6">
        <f t="shared" si="2"/>
        <v>1052.8753124999998</v>
      </c>
    </row>
    <row r="85" spans="1:6" x14ac:dyDescent="0.4">
      <c r="A85">
        <v>70</v>
      </c>
      <c r="B85" t="s">
        <v>24</v>
      </c>
      <c r="C85" t="s">
        <v>44</v>
      </c>
      <c r="D85" t="s">
        <v>47</v>
      </c>
      <c r="E85" t="s">
        <v>49</v>
      </c>
      <c r="F85" s="6">
        <f t="shared" si="2"/>
        <v>2727.6562499999995</v>
      </c>
    </row>
    <row r="86" spans="1:6" x14ac:dyDescent="0.4">
      <c r="A86">
        <v>71</v>
      </c>
      <c r="B86" t="s">
        <v>24</v>
      </c>
      <c r="C86" t="s">
        <v>45</v>
      </c>
      <c r="D86" t="s">
        <v>47</v>
      </c>
      <c r="E86" t="s">
        <v>49</v>
      </c>
      <c r="F86" s="6">
        <f t="shared" si="2"/>
        <v>3273.1875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Toledo</dc:creator>
  <cp:lastModifiedBy>Usuario Toledo</cp:lastModifiedBy>
  <dcterms:created xsi:type="dcterms:W3CDTF">2023-08-10T22:12:59Z</dcterms:created>
  <dcterms:modified xsi:type="dcterms:W3CDTF">2023-08-10T23:28:55Z</dcterms:modified>
</cp:coreProperties>
</file>