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APP.861.023\"/>
    </mc:Choice>
  </mc:AlternateContent>
  <xr:revisionPtr revIDLastSave="0" documentId="13_ncr:1_{ACA8C847-62F3-4F83-A28E-5A3BC79CE3F8}" xr6:coauthVersionLast="36" xr6:coauthVersionMax="36" xr10:uidLastSave="{00000000-0000-0000-0000-000000000000}"/>
  <bookViews>
    <workbookView xWindow="0" yWindow="0" windowWidth="19200" windowHeight="6825" activeTab="3" xr2:uid="{8D2755B9-46EB-407E-8C5D-21BE2C1C9E6B}"/>
  </bookViews>
  <sheets>
    <sheet name="e-bonus" sheetId="1" r:id="rId1"/>
    <sheet name="ou-desconto" sheetId="2" r:id="rId2"/>
    <sheet name="ses-consumo" sheetId="3" r:id="rId3"/>
    <sheet name="se-pagam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2" i="3"/>
  <c r="C3" i="3"/>
  <c r="C4" i="3"/>
  <c r="C5" i="3"/>
  <c r="C6" i="3"/>
  <c r="B2" i="3"/>
  <c r="B3" i="3"/>
  <c r="B4" i="3"/>
  <c r="B5" i="3"/>
  <c r="B6" i="3"/>
  <c r="D2" i="2"/>
  <c r="D3" i="2"/>
  <c r="D4" i="2"/>
  <c r="D5" i="2"/>
  <c r="D6" i="2"/>
  <c r="D7" i="2"/>
  <c r="C3" i="2"/>
  <c r="C4" i="2"/>
  <c r="C5" i="2"/>
  <c r="C6" i="2"/>
  <c r="C7" i="2"/>
  <c r="C2" i="2"/>
  <c r="E8" i="1"/>
  <c r="E9" i="1"/>
  <c r="E10" i="1"/>
  <c r="D2" i="1"/>
  <c r="D3" i="1"/>
  <c r="D4" i="1"/>
</calcChain>
</file>

<file path=xl/sharedStrings.xml><?xml version="1.0" encoding="utf-8"?>
<sst xmlns="http://schemas.openxmlformats.org/spreadsheetml/2006/main" count="41" uniqueCount="28">
  <si>
    <t>Funcionário</t>
  </si>
  <si>
    <t>Avaliação</t>
  </si>
  <si>
    <t>João</t>
  </si>
  <si>
    <t>Pedro</t>
  </si>
  <si>
    <t>Maria</t>
  </si>
  <si>
    <t>Bônus</t>
  </si>
  <si>
    <t>Tempo(meses)</t>
  </si>
  <si>
    <t>Advertência</t>
  </si>
  <si>
    <t>Não</t>
  </si>
  <si>
    <t>Sim</t>
  </si>
  <si>
    <t>Pessoa</t>
  </si>
  <si>
    <t>Condição</t>
  </si>
  <si>
    <t>Chico Bento</t>
  </si>
  <si>
    <t>Mônica</t>
  </si>
  <si>
    <t>Cebolinha</t>
  </si>
  <si>
    <t>Idoso</t>
  </si>
  <si>
    <t>Estudante</t>
  </si>
  <si>
    <t>Desconto</t>
  </si>
  <si>
    <t>Consumo kWh</t>
  </si>
  <si>
    <t>Nível</t>
  </si>
  <si>
    <t xml:space="preserve"> Conta </t>
  </si>
  <si>
    <t xml:space="preserve"> Vencimento </t>
  </si>
  <si>
    <t xml:space="preserve"> Data de Pagamento </t>
  </si>
  <si>
    <t xml:space="preserve"> Situação </t>
  </si>
  <si>
    <t xml:space="preserve"> Energia </t>
  </si>
  <si>
    <t xml:space="preserve"> Água </t>
  </si>
  <si>
    <t xml:space="preserve"> Internet </t>
  </si>
  <si>
    <t xml:space="preserve"> Celular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</si>
</sst>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F7BD-B8A5-4D51-B6BC-745EA936E778}">
  <dimension ref="A1:E10"/>
  <sheetViews>
    <sheetView zoomScale="160" zoomScaleNormal="160" workbookViewId="0">
      <selection activeCell="A8" sqref="A8:A10"/>
    </sheetView>
  </sheetViews>
  <sheetFormatPr defaultRowHeight="15" x14ac:dyDescent="0.25"/>
  <cols>
    <col min="1" max="1" width="11.42578125" bestFit="1" customWidth="1"/>
    <col min="2" max="2" width="14.42578125" bestFit="1" customWidth="1"/>
    <col min="4" max="4" width="11.7109375" bestFit="1" customWidth="1"/>
  </cols>
  <sheetData>
    <row r="1" spans="1:5" x14ac:dyDescent="0.25">
      <c r="A1" t="s">
        <v>0</v>
      </c>
      <c r="B1" t="s">
        <v>6</v>
      </c>
      <c r="C1" t="s">
        <v>1</v>
      </c>
      <c r="D1" t="s">
        <v>5</v>
      </c>
    </row>
    <row r="2" spans="1:5" x14ac:dyDescent="0.25">
      <c r="A2" t="s">
        <v>2</v>
      </c>
      <c r="B2">
        <v>15</v>
      </c>
      <c r="C2">
        <v>6</v>
      </c>
      <c r="D2" t="str">
        <f>IF(AND(B2&gt;=12,C2&gt;8),"Sim","Não")</f>
        <v>Não</v>
      </c>
    </row>
    <row r="3" spans="1:5" x14ac:dyDescent="0.25">
      <c r="A3" t="s">
        <v>3</v>
      </c>
      <c r="B3">
        <v>6</v>
      </c>
      <c r="C3">
        <v>9</v>
      </c>
      <c r="D3" t="str">
        <f t="shared" ref="D3:D4" si="0">IF(AND(B3&gt;=12,C3&gt;8),"Sim","Não")</f>
        <v>Não</v>
      </c>
    </row>
    <row r="4" spans="1:5" x14ac:dyDescent="0.25">
      <c r="A4" t="s">
        <v>4</v>
      </c>
      <c r="B4">
        <v>12</v>
      </c>
      <c r="C4">
        <v>10</v>
      </c>
      <c r="D4" t="str">
        <f t="shared" si="0"/>
        <v>Sim</v>
      </c>
    </row>
    <row r="7" spans="1:5" x14ac:dyDescent="0.25">
      <c r="A7" t="s">
        <v>0</v>
      </c>
      <c r="B7" t="s">
        <v>6</v>
      </c>
      <c r="C7" t="s">
        <v>1</v>
      </c>
      <c r="D7" t="s">
        <v>7</v>
      </c>
      <c r="E7" t="s">
        <v>5</v>
      </c>
    </row>
    <row r="8" spans="1:5" x14ac:dyDescent="0.25">
      <c r="A8" t="s">
        <v>2</v>
      </c>
      <c r="B8">
        <v>15</v>
      </c>
      <c r="C8">
        <v>10</v>
      </c>
      <c r="D8" t="s">
        <v>8</v>
      </c>
      <c r="E8" t="str">
        <f>IF(AND(B8&gt;=12,C8&gt;8,D8="Não"),"Sim","Não")</f>
        <v>Sim</v>
      </c>
    </row>
    <row r="9" spans="1:5" x14ac:dyDescent="0.25">
      <c r="A9" t="s">
        <v>3</v>
      </c>
      <c r="B9">
        <v>6</v>
      </c>
      <c r="C9">
        <v>10</v>
      </c>
      <c r="D9" t="s">
        <v>8</v>
      </c>
      <c r="E9" t="str">
        <f t="shared" ref="E9:E10" si="1">IF(AND(B9&gt;=12,C9&gt;8,D9="Não"),"Sim","Não")</f>
        <v>Não</v>
      </c>
    </row>
    <row r="10" spans="1:5" x14ac:dyDescent="0.25">
      <c r="A10" t="s">
        <v>4</v>
      </c>
      <c r="B10">
        <v>12</v>
      </c>
      <c r="C10">
        <v>10</v>
      </c>
      <c r="D10" t="s">
        <v>9</v>
      </c>
      <c r="E10" t="str">
        <f t="shared" si="1"/>
        <v>Não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69D7-034D-4F45-A7E6-7EF4BC58E5B5}">
  <dimension ref="A1:D7"/>
  <sheetViews>
    <sheetView zoomScale="190" zoomScaleNormal="190" workbookViewId="0">
      <selection activeCell="D2" sqref="D2"/>
    </sheetView>
  </sheetViews>
  <sheetFormatPr defaultRowHeight="15" x14ac:dyDescent="0.25"/>
  <cols>
    <col min="1" max="1" width="11.5703125" bestFit="1" customWidth="1"/>
    <col min="2" max="2" width="9.85546875" bestFit="1" customWidth="1"/>
    <col min="4" max="4" width="12.42578125" bestFit="1" customWidth="1"/>
  </cols>
  <sheetData>
    <row r="1" spans="1:4" x14ac:dyDescent="0.25">
      <c r="A1" t="s">
        <v>10</v>
      </c>
      <c r="B1" t="s">
        <v>11</v>
      </c>
      <c r="C1" t="s">
        <v>17</v>
      </c>
    </row>
    <row r="2" spans="1:4" x14ac:dyDescent="0.25">
      <c r="A2" t="s">
        <v>2</v>
      </c>
      <c r="B2" t="s">
        <v>15</v>
      </c>
      <c r="C2" t="str">
        <f>IF(OR(B2="Idoso",B2="Estudante"),"Sim","Não")</f>
        <v>Sim</v>
      </c>
      <c r="D2" t="b">
        <f>OR(B2="Idoso",B2="Estudante")</f>
        <v>1</v>
      </c>
    </row>
    <row r="3" spans="1:4" x14ac:dyDescent="0.25">
      <c r="A3" t="s">
        <v>3</v>
      </c>
      <c r="C3" t="str">
        <f t="shared" ref="C3:C7" si="0">IF(OR(B3="Idoso",B3="Estudante"),"Sim","Não")</f>
        <v>Não</v>
      </c>
      <c r="D3" t="b">
        <f t="shared" ref="D3:D7" si="1">OR(B3="Idoso",B3="Estudante")</f>
        <v>0</v>
      </c>
    </row>
    <row r="4" spans="1:4" x14ac:dyDescent="0.25">
      <c r="A4" t="s">
        <v>4</v>
      </c>
      <c r="B4" t="s">
        <v>15</v>
      </c>
      <c r="C4" t="str">
        <f t="shared" si="0"/>
        <v>Sim</v>
      </c>
      <c r="D4" t="b">
        <f t="shared" si="1"/>
        <v>1</v>
      </c>
    </row>
    <row r="5" spans="1:4" x14ac:dyDescent="0.25">
      <c r="A5" t="s">
        <v>12</v>
      </c>
      <c r="B5" t="s">
        <v>16</v>
      </c>
      <c r="C5" t="str">
        <f t="shared" si="0"/>
        <v>Sim</v>
      </c>
      <c r="D5" t="b">
        <f t="shared" si="1"/>
        <v>1</v>
      </c>
    </row>
    <row r="6" spans="1:4" x14ac:dyDescent="0.25">
      <c r="A6" t="s">
        <v>13</v>
      </c>
      <c r="C6" t="str">
        <f t="shared" si="0"/>
        <v>Não</v>
      </c>
      <c r="D6" t="b">
        <f t="shared" si="1"/>
        <v>0</v>
      </c>
    </row>
    <row r="7" spans="1:4" x14ac:dyDescent="0.25">
      <c r="A7" t="s">
        <v>14</v>
      </c>
      <c r="B7" t="s">
        <v>16</v>
      </c>
      <c r="C7" t="str">
        <f t="shared" si="0"/>
        <v>Sim</v>
      </c>
      <c r="D7" t="b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FAFD-987E-4AAB-AF53-51FAD8769218}">
  <dimension ref="A1:C6"/>
  <sheetViews>
    <sheetView zoomScale="160" zoomScaleNormal="160" workbookViewId="0">
      <selection activeCell="D2" sqref="D2"/>
    </sheetView>
  </sheetViews>
  <sheetFormatPr defaultRowHeight="15" x14ac:dyDescent="0.25"/>
  <cols>
    <col min="1" max="1" width="13.85546875" bestFit="1" customWidth="1"/>
  </cols>
  <sheetData>
    <row r="1" spans="1:3" x14ac:dyDescent="0.25">
      <c r="A1" t="s">
        <v>18</v>
      </c>
      <c r="B1" t="s">
        <v>19</v>
      </c>
    </row>
    <row r="2" spans="1:3" x14ac:dyDescent="0.25">
      <c r="A2">
        <v>130</v>
      </c>
      <c r="B2" t="str">
        <f>_xlfn.IFS(A2&lt;200,"Baixo",A2&lt;300,"Moderado",A2&gt;=300,"Alto")</f>
        <v>Baixo</v>
      </c>
      <c r="C2" t="str">
        <f>IF(A2&lt;200,"Baixo",IF(A2&lt;300,"Moderado","Alto"))</f>
        <v>Baixo</v>
      </c>
    </row>
    <row r="3" spans="1:3" x14ac:dyDescent="0.25">
      <c r="A3">
        <v>159</v>
      </c>
      <c r="B3" t="str">
        <f t="shared" ref="B3:B6" si="0">_xlfn.IFS(A3&lt;200,"Baixo",A3&lt;300,"Moderado",A3&gt;=300,"Alto")</f>
        <v>Baixo</v>
      </c>
      <c r="C3" t="str">
        <f t="shared" ref="C3:C6" si="1">IF(A3&lt;200,"Baixo",IF(A3&lt;300,"Moderado","Alto"))</f>
        <v>Baixo</v>
      </c>
    </row>
    <row r="4" spans="1:3" x14ac:dyDescent="0.25">
      <c r="A4">
        <v>250</v>
      </c>
      <c r="B4" t="str">
        <f t="shared" si="0"/>
        <v>Moderado</v>
      </c>
      <c r="C4" t="str">
        <f t="shared" si="1"/>
        <v>Moderado</v>
      </c>
    </row>
    <row r="5" spans="1:3" x14ac:dyDescent="0.25">
      <c r="A5">
        <v>320</v>
      </c>
      <c r="B5" t="str">
        <f t="shared" si="0"/>
        <v>Alto</v>
      </c>
      <c r="C5" t="str">
        <f t="shared" si="1"/>
        <v>Alto</v>
      </c>
    </row>
    <row r="6" spans="1:3" x14ac:dyDescent="0.25">
      <c r="A6">
        <v>410</v>
      </c>
      <c r="B6" t="str">
        <f t="shared" si="0"/>
        <v>Alto</v>
      </c>
      <c r="C6" t="str">
        <f t="shared" si="1"/>
        <v>Alto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7FDD-30E5-48C4-834D-10CB26165988}">
  <dimension ref="A1:D5"/>
  <sheetViews>
    <sheetView tabSelected="1" zoomScale="235" zoomScaleNormal="235" workbookViewId="0">
      <selection activeCell="D2" sqref="D2"/>
    </sheetView>
  </sheetViews>
  <sheetFormatPr defaultRowHeight="15" x14ac:dyDescent="0.25"/>
  <cols>
    <col min="2" max="2" width="12.7109375" bestFit="1" customWidth="1"/>
    <col min="3" max="3" width="19.28515625" bestFit="1" customWidth="1"/>
    <col min="4" max="4" width="12.425781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24</v>
      </c>
      <c r="B2" s="1">
        <v>45835</v>
      </c>
      <c r="C2" s="1"/>
      <c r="D2" s="1" t="str">
        <f ca="1">IF(C2&lt;&gt;"","Pago",IF(B2=TODAY(),"Vence Hoje",IF(TODAY()&gt;B2,"Atrasada","Em aberto")))</f>
        <v>Vence Hoje</v>
      </c>
    </row>
    <row r="3" spans="1:4" x14ac:dyDescent="0.25">
      <c r="A3" t="s">
        <v>25</v>
      </c>
      <c r="B3" s="1">
        <v>45823</v>
      </c>
      <c r="C3" s="1">
        <v>45825</v>
      </c>
      <c r="D3" s="1" t="str">
        <f t="shared" ref="D3:D5" ca="1" si="0">IF(C3&lt;&gt;"","Pago",IF(B3=TODAY(),"Vence Hoje",IF(TODAY()&gt;B3,"Atrasada","Em aberto")))</f>
        <v>Pago</v>
      </c>
    </row>
    <row r="4" spans="1:4" x14ac:dyDescent="0.25">
      <c r="A4" t="s">
        <v>26</v>
      </c>
      <c r="B4" s="1">
        <v>45837</v>
      </c>
      <c r="C4" s="1"/>
      <c r="D4" s="1" t="str">
        <f t="shared" ca="1" si="0"/>
        <v>Em aberto</v>
      </c>
    </row>
    <row r="5" spans="1:4" x14ac:dyDescent="0.25">
      <c r="A5" t="s">
        <v>27</v>
      </c>
      <c r="B5" s="1">
        <v>45826</v>
      </c>
      <c r="C5" s="1"/>
      <c r="D5" s="1" t="str">
        <f t="shared" ca="1" si="0"/>
        <v>Atrasada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e-bonus</vt:lpstr>
      <vt:lpstr>ou-desconto</vt:lpstr>
      <vt:lpstr>ses-consumo</vt:lpstr>
      <vt:lpstr>se-pagamento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SENAI</dc:creator>
  <cp:lastModifiedBy>PROFESSOR SENAI</cp:lastModifiedBy>
  <dcterms:created xsi:type="dcterms:W3CDTF">2025-06-27T22:50:16Z</dcterms:created>
  <dcterms:modified xsi:type="dcterms:W3CDTF">2025-06-28T00:53:41Z</dcterms:modified>
</cp:coreProperties>
</file>