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<sst xmlns="http://schemas.openxmlformats.org/spreadsheetml/2006/main" count="39" uniqueCount="33">
  <si>
    <t xml:space="preserve">O número de combinações possíveis é: </t>
  </si>
  <si>
    <t>2X3X2X2</t>
  </si>
  <si>
    <t>Info (T)</t>
  </si>
  <si>
    <t>I(3/10, 7/10)</t>
  </si>
  <si>
    <t xml:space="preserve">Imposto </t>
  </si>
  <si>
    <t>S</t>
  </si>
  <si>
    <t>N</t>
  </si>
  <si>
    <t>Sim</t>
  </si>
  <si>
    <t>Não</t>
  </si>
  <si>
    <t>Info(Sim)</t>
  </si>
  <si>
    <t>Info(Nao)</t>
  </si>
  <si>
    <t>Info (Imposto)</t>
  </si>
  <si>
    <t>Ganho (Imposto)</t>
  </si>
  <si>
    <t>Estado Civil</t>
  </si>
  <si>
    <t>Soma</t>
  </si>
  <si>
    <t>Casado</t>
  </si>
  <si>
    <t>Solteiro</t>
  </si>
  <si>
    <t>Separado</t>
  </si>
  <si>
    <t>Info (Casado)</t>
  </si>
  <si>
    <t>Info(Solteiro)</t>
  </si>
  <si>
    <t>Info(Separado)</t>
  </si>
  <si>
    <t>Info(Estado)</t>
  </si>
  <si>
    <t>Ganho(Estado)</t>
  </si>
  <si>
    <t>.</t>
  </si>
  <si>
    <t>Renda</t>
  </si>
  <si>
    <t>Maior 75</t>
  </si>
  <si>
    <t>Menor/Igual</t>
  </si>
  <si>
    <t>Info (Maior)</t>
  </si>
  <si>
    <t>Info(Menor/Igual)</t>
  </si>
  <si>
    <t>Info (Renda)</t>
  </si>
  <si>
    <t>Ganho(Renda)</t>
  </si>
  <si>
    <t>Escolher Aspecto = Estado Civil</t>
  </si>
  <si>
    <t>Aspecto = Casado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</si>
</sst>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847725</xdr:colOff>
      <xdr:row>0</xdr:row>
      <xdr:rowOff>57150</xdr:rowOff>
    </xdr:from>
    <xdr:ext cx="5495925" cy="38576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2">
        <f>2*3*2*2</f>
        <v>24</v>
      </c>
    </row>
    <row r="4">
      <c r="A4" s="1" t="s">
        <v>2</v>
      </c>
      <c r="B4" s="1" t="s">
        <v>3</v>
      </c>
      <c r="C4" s="2">
        <f>-(0.3 * LOG(0.3, 2) + 0.7*LOG(0.7, 2))</f>
        <v>0.8812908992</v>
      </c>
    </row>
    <row r="6">
      <c r="A6" s="1" t="s">
        <v>4</v>
      </c>
      <c r="B6" s="1" t="s">
        <v>5</v>
      </c>
      <c r="C6" s="1" t="s">
        <v>6</v>
      </c>
    </row>
    <row r="7">
      <c r="A7" s="1" t="s">
        <v>7</v>
      </c>
      <c r="B7" s="1">
        <f>0/10</f>
        <v>0</v>
      </c>
      <c r="C7" s="1">
        <v>0.3</v>
      </c>
    </row>
    <row r="8">
      <c r="A8" s="1" t="s">
        <v>8</v>
      </c>
      <c r="B8" s="1">
        <v>0.3</v>
      </c>
      <c r="C8" s="1">
        <v>0.4</v>
      </c>
    </row>
    <row r="9">
      <c r="A9" s="1" t="s">
        <v>9</v>
      </c>
      <c r="B9" s="2">
        <f>-( 0.3*LOG(0.3, 2))</f>
        <v>0.5210896782</v>
      </c>
    </row>
    <row r="10">
      <c r="A10" s="1" t="s">
        <v>10</v>
      </c>
      <c r="B10" s="2">
        <f>-(0.3*LOG(0.3, 2) + 0.4* LOG(0.4, 2))</f>
        <v>1.049860916</v>
      </c>
    </row>
    <row r="11">
      <c r="A11" s="1" t="s">
        <v>11</v>
      </c>
      <c r="B11" s="2">
        <f>(0.3*B9+ 0.7* B10)</f>
        <v>0.8912295448</v>
      </c>
    </row>
    <row r="12">
      <c r="A12" s="1" t="s">
        <v>12</v>
      </c>
      <c r="B12" s="3">
        <f>C4-B11</f>
        <v>-0.009938645588</v>
      </c>
    </row>
    <row r="14">
      <c r="A14" s="1" t="s">
        <v>13</v>
      </c>
      <c r="B14" s="1" t="s">
        <v>5</v>
      </c>
      <c r="C14" s="1" t="s">
        <v>6</v>
      </c>
      <c r="D14" s="1" t="s">
        <v>14</v>
      </c>
    </row>
    <row r="15">
      <c r="A15" s="1" t="s">
        <v>15</v>
      </c>
      <c r="B15" s="2">
        <f>0/10</f>
        <v>0</v>
      </c>
      <c r="C15" s="2">
        <f>4/10</f>
        <v>0.4</v>
      </c>
      <c r="D15" s="2">
        <f t="shared" ref="D15:D17" si="2">SUM(B15:C15)</f>
        <v>0.4</v>
      </c>
    </row>
    <row r="16">
      <c r="A16" s="1" t="s">
        <v>16</v>
      </c>
      <c r="B16" s="2">
        <f t="shared" ref="B16:C16" si="1">2/10</f>
        <v>0.2</v>
      </c>
      <c r="C16" s="2">
        <f t="shared" si="1"/>
        <v>0.2</v>
      </c>
      <c r="D16" s="2">
        <f t="shared" si="2"/>
        <v>0.4</v>
      </c>
    </row>
    <row r="17">
      <c r="A17" s="1" t="s">
        <v>17</v>
      </c>
      <c r="B17" s="2">
        <f t="shared" ref="B17:C17" si="3">1/10</f>
        <v>0.1</v>
      </c>
      <c r="C17" s="2">
        <f t="shared" si="3"/>
        <v>0.1</v>
      </c>
      <c r="D17" s="2">
        <f t="shared" si="2"/>
        <v>0.2</v>
      </c>
    </row>
    <row r="18">
      <c r="A18" s="1" t="s">
        <v>18</v>
      </c>
      <c r="B18" s="2">
        <f t="shared" ref="B18:B20" si="4">-(B15*0+C15*LOG(C15,2))</f>
        <v>0.528771238</v>
      </c>
    </row>
    <row r="19">
      <c r="A19" s="1" t="s">
        <v>19</v>
      </c>
      <c r="B19" s="2">
        <f t="shared" si="4"/>
        <v>0.464385619</v>
      </c>
    </row>
    <row r="20">
      <c r="A20" s="1" t="s">
        <v>20</v>
      </c>
      <c r="B20" s="2">
        <f t="shared" si="4"/>
        <v>0.3321928095</v>
      </c>
    </row>
    <row r="21">
      <c r="A21" s="1" t="s">
        <v>21</v>
      </c>
      <c r="B21" s="2">
        <f>D15*B18+D16*B19+D17*B20</f>
        <v>0.4637013047</v>
      </c>
    </row>
    <row r="22">
      <c r="A22" s="1" t="s">
        <v>22</v>
      </c>
      <c r="B22" s="2">
        <f>C4-B21</f>
        <v>0.4175895946</v>
      </c>
    </row>
    <row r="23">
      <c r="B23" s="1" t="s">
        <v>23</v>
      </c>
    </row>
    <row r="24">
      <c r="A24" s="1" t="s">
        <v>24</v>
      </c>
      <c r="B24" s="1" t="s">
        <v>5</v>
      </c>
      <c r="C24" s="1" t="s">
        <v>6</v>
      </c>
      <c r="D24" s="1" t="s">
        <v>14</v>
      </c>
    </row>
    <row r="25">
      <c r="A25" s="1" t="s">
        <v>25</v>
      </c>
      <c r="B25" s="2">
        <f>3/10</f>
        <v>0.3</v>
      </c>
      <c r="C25" s="2">
        <f>4/10</f>
        <v>0.4</v>
      </c>
      <c r="D25" s="2">
        <f t="shared" ref="D25:D26" si="5">SUM(B25:C25)</f>
        <v>0.7</v>
      </c>
    </row>
    <row r="26">
      <c r="A26" s="1" t="s">
        <v>26</v>
      </c>
      <c r="B26" s="2">
        <f>0</f>
        <v>0</v>
      </c>
      <c r="C26" s="2">
        <f>3/10</f>
        <v>0.3</v>
      </c>
      <c r="D26" s="2">
        <f t="shared" si="5"/>
        <v>0.3</v>
      </c>
    </row>
    <row r="27">
      <c r="A27" s="1" t="s">
        <v>27</v>
      </c>
      <c r="B27" s="2">
        <f>-(B25*LOG(B25,2)+C25*LOG(C25,2))</f>
        <v>1.049860916</v>
      </c>
    </row>
    <row r="28">
      <c r="A28" s="1" t="s">
        <v>28</v>
      </c>
      <c r="B28" s="2">
        <f>-(C26*LOG(C26,2))</f>
        <v>0.5210896782</v>
      </c>
    </row>
    <row r="29">
      <c r="A29" s="1" t="s">
        <v>29</v>
      </c>
      <c r="B29" s="2">
        <f>D25*B27+D26*B28</f>
        <v>0.8912295448</v>
      </c>
    </row>
    <row r="30">
      <c r="A30" s="1" t="s">
        <v>30</v>
      </c>
      <c r="B30" s="2">
        <f>C4-B29</f>
        <v>-0.009938645588</v>
      </c>
    </row>
    <row r="33">
      <c r="A33" s="1" t="s">
        <v>31</v>
      </c>
    </row>
    <row r="34">
      <c r="A34" s="1" t="s">
        <v>32</v>
      </c>
    </row>
    <row r="35">
      <c r="A35" s="1" t="s">
        <v>2</v>
      </c>
    </row>
  </sheetData>
  <drawing r:id="rId1"/>
</worksheet>
</file>