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za\Downloads\"/>
    </mc:Choice>
  </mc:AlternateContent>
  <xr:revisionPtr revIDLastSave="0" documentId="13_ncr:1_{C5D7BB69-B26D-4E77-AB45-1E7A388A475B}" xr6:coauthVersionLast="47" xr6:coauthVersionMax="47" xr10:uidLastSave="{00000000-0000-0000-0000-000000000000}"/>
  <bookViews>
    <workbookView xWindow="-108" yWindow="-108" windowWidth="23256" windowHeight="12456" xr2:uid="{0D68B2A2-E984-4789-85D7-04010DFA51A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4" i="1" l="1"/>
  <c r="AF13" i="1"/>
  <c r="AF12" i="1"/>
  <c r="AF11" i="1"/>
  <c r="AF10" i="1"/>
  <c r="AF9" i="1"/>
  <c r="AF8" i="1"/>
  <c r="AF7" i="1"/>
  <c r="AF6" i="1"/>
  <c r="AF5" i="1"/>
  <c r="AF4" i="1"/>
</calcChain>
</file>

<file path=xl/sharedStrings.xml><?xml version="1.0" encoding="utf-8"?>
<sst xmlns="http://schemas.openxmlformats.org/spreadsheetml/2006/main" count="31" uniqueCount="31">
  <si>
    <t>43001 Região 01 - Verdes Campos</t>
  </si>
  <si>
    <t>43002 Região 02 - Entre Rios</t>
  </si>
  <si>
    <t>43003 Região 03 - Fronteira Oeste</t>
  </si>
  <si>
    <t>43004 Região 04 - Belas Praias</t>
  </si>
  <si>
    <t>43005 Região 05 - Bons Ventos</t>
  </si>
  <si>
    <t>43006 Região 06 - Vale do Paranhana e Costa Serra</t>
  </si>
  <si>
    <t>43007 Região 07 - Vale dos Sinos</t>
  </si>
  <si>
    <t>43008 Região 08 - Vale do Caí e Metropolitana</t>
  </si>
  <si>
    <t>43009 Região 09 - Carbonífera/Costa Doce</t>
  </si>
  <si>
    <t>43010 Região 10 - Capital e Vale do Gravataí</t>
  </si>
  <si>
    <t>43011 Região 11 - Sete Povos das Missões</t>
  </si>
  <si>
    <t>43012 Região 12 - Portal das Missões</t>
  </si>
  <si>
    <t>43013 Região 13 - Diversidade</t>
  </si>
  <si>
    <t>43014 Região 14 - Fronteira Noroeste</t>
  </si>
  <si>
    <t>43015 Região 15 - Caminho das Águas</t>
  </si>
  <si>
    <t>43016 Região 16 - Alto Uruguai Gaúcho</t>
  </si>
  <si>
    <t>43017 Região 17 - Planalto</t>
  </si>
  <si>
    <t>43018 Região 18 - Araucárias</t>
  </si>
  <si>
    <t>43019 Região 19 - Botucaraí</t>
  </si>
  <si>
    <t>43020 Região 20 - Rota da Produção</t>
  </si>
  <si>
    <t>43021 Região 21 - Sul</t>
  </si>
  <si>
    <t>43022 Região 22 - Pampa</t>
  </si>
  <si>
    <t>43023 Região 23 - Caxias e Hortênsias</t>
  </si>
  <si>
    <t>43024 Região 24 - Campos de Cima da Serra</t>
  </si>
  <si>
    <t>43025 Região 25 - Vinhedos e Basalto</t>
  </si>
  <si>
    <t>43026 Região 26 - Uva Vale</t>
  </si>
  <si>
    <t>43027 Região 27 - Jacuí Centro</t>
  </si>
  <si>
    <t>43028 Região 28 - Vinte e Oito</t>
  </si>
  <si>
    <t>43029 Região 29 - Vales e Montanhas</t>
  </si>
  <si>
    <t>43030 Região 30 - Vale da Luz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</si>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</sst>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2028-8D82-4C41-A787-FFBF406F0DDD}">
  <dimension ref="A3:AF14"/>
  <sheetViews>
    <sheetView tabSelected="1" topLeftCell="Y1" workbookViewId="0">
      <selection activeCell="AC18" sqref="AC18"/>
    </sheetView>
  </sheetViews>
  <sheetFormatPr defaultRowHeight="14.4" x14ac:dyDescent="0.3"/>
  <cols>
    <col min="1" max="1" width="28.5546875" style="2" bestFit="1" customWidth="1"/>
    <col min="2" max="2" width="29" style="2" customWidth="1"/>
    <col min="3" max="3" width="24.44140625" style="2" customWidth="1"/>
    <col min="4" max="4" width="28.33203125" style="2" customWidth="1"/>
    <col min="5" max="5" width="25.88671875" style="2" customWidth="1"/>
    <col min="6" max="6" width="26.5546875" style="2" customWidth="1"/>
    <col min="7" max="7" width="43.6640625" style="2" customWidth="1"/>
    <col min="8" max="8" width="28.88671875" style="2" customWidth="1"/>
    <col min="9" max="9" width="38.5546875" style="2" customWidth="1"/>
    <col min="10" max="10" width="36.109375" style="2" customWidth="1"/>
    <col min="11" max="11" width="37.77734375" style="2" customWidth="1"/>
    <col min="12" max="12" width="36" style="2" customWidth="1"/>
    <col min="13" max="13" width="31.44140625" style="2" customWidth="1"/>
    <col min="14" max="14" width="25.5546875" style="2" customWidth="1"/>
    <col min="15" max="15" width="31.109375" style="2" bestFit="1" customWidth="1"/>
    <col min="16" max="16" width="33.44140625" style="2" bestFit="1" customWidth="1"/>
    <col min="17" max="17" width="34" style="2" bestFit="1" customWidth="1"/>
    <col min="18" max="18" width="22.33203125" style="2" bestFit="1" customWidth="1"/>
    <col min="19" max="19" width="24.5546875" style="2" bestFit="1" customWidth="1"/>
    <col min="20" max="20" width="24.77734375" style="2" bestFit="1" customWidth="1"/>
    <col min="21" max="21" width="31.77734375" style="2" bestFit="1" customWidth="1"/>
    <col min="22" max="22" width="19.33203125" style="2" bestFit="1" customWidth="1"/>
    <col min="23" max="23" width="22.5546875" style="2" bestFit="1" customWidth="1"/>
    <col min="24" max="24" width="31.77734375" style="2" bestFit="1" customWidth="1"/>
    <col min="25" max="25" width="39" style="2" bestFit="1" customWidth="1"/>
    <col min="26" max="26" width="32.6640625" style="2" bestFit="1" customWidth="1"/>
    <col min="27" max="27" width="24" style="2" bestFit="1" customWidth="1"/>
    <col min="28" max="28" width="27.5546875" style="2" bestFit="1" customWidth="1"/>
    <col min="29" max="29" width="26.44140625" style="2" bestFit="1" customWidth="1"/>
    <col min="30" max="30" width="32.44140625" style="2" bestFit="1" customWidth="1"/>
    <col min="31" max="31" width="26.5546875" style="2" bestFit="1" customWidth="1"/>
    <col min="32" max="32" width="8.88671875" style="2"/>
  </cols>
  <sheetData>
    <row r="3" spans="1:32" x14ac:dyDescent="0.3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21</v>
      </c>
      <c r="X3" s="2" t="s">
        <v>22</v>
      </c>
      <c r="Y3" s="2" t="s">
        <v>23</v>
      </c>
      <c r="Z3" s="2" t="s">
        <v>24</v>
      </c>
      <c r="AA3" s="2" t="s">
        <v>25</v>
      </c>
      <c r="AB3" s="2" t="s">
        <v>26</v>
      </c>
      <c r="AC3" s="2" t="s">
        <v>27</v>
      </c>
      <c r="AD3" s="2" t="s">
        <v>28</v>
      </c>
      <c r="AE3" s="2" t="s">
        <v>29</v>
      </c>
      <c r="AF3" s="2" t="s">
        <v>30</v>
      </c>
    </row>
    <row r="4" spans="1:32" x14ac:dyDescent="0.3">
      <c r="A4" s="2">
        <v>2013</v>
      </c>
      <c r="B4" s="1">
        <v>5296</v>
      </c>
      <c r="C4" s="1">
        <v>1330</v>
      </c>
      <c r="D4" s="1">
        <v>6106</v>
      </c>
      <c r="E4" s="1">
        <v>1988</v>
      </c>
      <c r="F4" s="1">
        <v>2808</v>
      </c>
      <c r="G4" s="1">
        <v>2960</v>
      </c>
      <c r="H4" s="1">
        <v>10474</v>
      </c>
      <c r="I4" s="1">
        <v>10849</v>
      </c>
      <c r="J4" s="1">
        <v>5008</v>
      </c>
      <c r="K4" s="1">
        <v>32226</v>
      </c>
      <c r="L4" s="1">
        <v>3378</v>
      </c>
      <c r="M4" s="1">
        <v>1674</v>
      </c>
      <c r="N4" s="1">
        <v>2901</v>
      </c>
      <c r="O4" s="1">
        <v>2482</v>
      </c>
      <c r="P4" s="1">
        <v>2253</v>
      </c>
      <c r="Q4" s="1">
        <v>2535</v>
      </c>
      <c r="R4" s="1">
        <v>5235</v>
      </c>
      <c r="S4" s="1">
        <v>1478</v>
      </c>
      <c r="T4" s="1">
        <v>1300</v>
      </c>
      <c r="U4" s="1">
        <v>1972</v>
      </c>
      <c r="V4" s="1">
        <v>10383</v>
      </c>
      <c r="W4" s="1">
        <v>2336</v>
      </c>
      <c r="X4" s="1">
        <v>7814</v>
      </c>
      <c r="Y4" s="1">
        <v>1287</v>
      </c>
      <c r="Z4" s="1">
        <v>3348</v>
      </c>
      <c r="AA4" s="1">
        <v>1968</v>
      </c>
      <c r="AB4" s="1">
        <v>2198</v>
      </c>
      <c r="AC4" s="1">
        <v>3829</v>
      </c>
      <c r="AD4" s="1">
        <v>2420</v>
      </c>
      <c r="AE4" s="1">
        <v>1514</v>
      </c>
      <c r="AF4" s="2">
        <f>141350/2</f>
        <v>70675</v>
      </c>
    </row>
    <row r="5" spans="1:32" x14ac:dyDescent="0.3">
      <c r="A5" s="2">
        <v>2014</v>
      </c>
      <c r="B5" s="1">
        <v>5248</v>
      </c>
      <c r="C5" s="1">
        <v>1253</v>
      </c>
      <c r="D5" s="1">
        <v>6068</v>
      </c>
      <c r="E5" s="1">
        <v>2056</v>
      </c>
      <c r="F5" s="1">
        <v>2869</v>
      </c>
      <c r="G5" s="1">
        <v>2959</v>
      </c>
      <c r="H5" s="1">
        <v>10698</v>
      </c>
      <c r="I5" s="1">
        <v>10964</v>
      </c>
      <c r="J5" s="1">
        <v>5163</v>
      </c>
      <c r="K5" s="1">
        <v>31813</v>
      </c>
      <c r="L5" s="1">
        <v>3290</v>
      </c>
      <c r="M5" s="1">
        <v>1700</v>
      </c>
      <c r="N5" s="1">
        <v>2786</v>
      </c>
      <c r="O5" s="1">
        <v>2583</v>
      </c>
      <c r="P5" s="1">
        <v>2271</v>
      </c>
      <c r="Q5" s="1">
        <v>2712</v>
      </c>
      <c r="R5" s="1">
        <v>5413</v>
      </c>
      <c r="S5" s="1">
        <v>1458</v>
      </c>
      <c r="T5" s="1">
        <v>1320</v>
      </c>
      <c r="U5" s="1">
        <v>2056</v>
      </c>
      <c r="V5" s="1">
        <v>10818</v>
      </c>
      <c r="W5" s="1">
        <v>2410</v>
      </c>
      <c r="X5" s="1">
        <v>7942</v>
      </c>
      <c r="Y5" s="1">
        <v>1361</v>
      </c>
      <c r="Z5" s="1">
        <v>3640</v>
      </c>
      <c r="AA5" s="1">
        <v>2185</v>
      </c>
      <c r="AB5" s="1">
        <v>2257</v>
      </c>
      <c r="AC5" s="1">
        <v>3960</v>
      </c>
      <c r="AD5" s="1">
        <v>2515</v>
      </c>
      <c r="AE5" s="1">
        <v>1547</v>
      </c>
      <c r="AF5" s="1">
        <f>143315/2</f>
        <v>71657.5</v>
      </c>
    </row>
    <row r="6" spans="1:32" x14ac:dyDescent="0.3">
      <c r="A6" s="2">
        <v>2015</v>
      </c>
      <c r="B6" s="1">
        <v>5529</v>
      </c>
      <c r="C6" s="1">
        <v>1329</v>
      </c>
      <c r="D6" s="1">
        <v>6378</v>
      </c>
      <c r="E6" s="1">
        <v>2312</v>
      </c>
      <c r="F6" s="1">
        <v>3010</v>
      </c>
      <c r="G6" s="1">
        <v>2974</v>
      </c>
      <c r="H6" s="1">
        <v>11112</v>
      </c>
      <c r="I6" s="1">
        <v>11491</v>
      </c>
      <c r="J6" s="1">
        <v>5286</v>
      </c>
      <c r="K6" s="1">
        <v>32550</v>
      </c>
      <c r="L6" s="1">
        <v>3428</v>
      </c>
      <c r="M6" s="1">
        <v>1669</v>
      </c>
      <c r="N6" s="1">
        <v>2896</v>
      </c>
      <c r="O6" s="1">
        <v>2627</v>
      </c>
      <c r="P6" s="1">
        <v>2389</v>
      </c>
      <c r="Q6" s="1">
        <v>2805</v>
      </c>
      <c r="R6" s="1">
        <v>5592</v>
      </c>
      <c r="S6" s="1">
        <v>1629</v>
      </c>
      <c r="T6" s="1">
        <v>1334</v>
      </c>
      <c r="U6" s="1">
        <v>2143</v>
      </c>
      <c r="V6" s="1">
        <v>10954</v>
      </c>
      <c r="W6" s="1">
        <v>2404</v>
      </c>
      <c r="X6" s="1">
        <v>8092</v>
      </c>
      <c r="Y6" s="1">
        <v>1495</v>
      </c>
      <c r="Z6" s="1">
        <v>3831</v>
      </c>
      <c r="AA6" s="1">
        <v>2282</v>
      </c>
      <c r="AB6" s="1">
        <v>2407</v>
      </c>
      <c r="AC6" s="1">
        <v>4103</v>
      </c>
      <c r="AD6" s="1">
        <v>2657</v>
      </c>
      <c r="AE6" s="1">
        <v>1651</v>
      </c>
      <c r="AF6" s="1">
        <f>148359/2</f>
        <v>74179.5</v>
      </c>
    </row>
    <row r="7" spans="1:32" x14ac:dyDescent="0.3">
      <c r="A7" s="2">
        <v>2016</v>
      </c>
      <c r="B7" s="1">
        <v>5329</v>
      </c>
      <c r="C7" s="1">
        <v>1309</v>
      </c>
      <c r="D7" s="1">
        <v>6121</v>
      </c>
      <c r="E7" s="1">
        <v>2309</v>
      </c>
      <c r="F7" s="1">
        <v>2975</v>
      </c>
      <c r="G7" s="1">
        <v>2889</v>
      </c>
      <c r="H7" s="1">
        <v>10395</v>
      </c>
      <c r="I7" s="1">
        <v>10846</v>
      </c>
      <c r="J7" s="1">
        <v>5027</v>
      </c>
      <c r="K7" s="1">
        <v>30945</v>
      </c>
      <c r="L7" s="1">
        <v>3389</v>
      </c>
      <c r="M7" s="1">
        <v>1582</v>
      </c>
      <c r="N7" s="1">
        <v>3007</v>
      </c>
      <c r="O7" s="1">
        <v>2548</v>
      </c>
      <c r="P7" s="1">
        <v>2173</v>
      </c>
      <c r="Q7" s="1">
        <v>2642</v>
      </c>
      <c r="R7" s="1">
        <v>5388</v>
      </c>
      <c r="S7" s="1">
        <v>1446</v>
      </c>
      <c r="T7" s="1">
        <v>1297</v>
      </c>
      <c r="U7" s="1">
        <v>1947</v>
      </c>
      <c r="V7" s="1">
        <v>10443</v>
      </c>
      <c r="W7" s="1">
        <v>2393</v>
      </c>
      <c r="X7" s="1">
        <v>7560</v>
      </c>
      <c r="Y7" s="1">
        <v>1379</v>
      </c>
      <c r="Z7" s="1">
        <v>3640</v>
      </c>
      <c r="AA7" s="1">
        <v>2051</v>
      </c>
      <c r="AB7" s="1">
        <v>2256</v>
      </c>
      <c r="AC7" s="1">
        <v>4019</v>
      </c>
      <c r="AD7" s="1">
        <v>2615</v>
      </c>
      <c r="AE7" s="1">
        <v>1491</v>
      </c>
      <c r="AF7" s="1">
        <f>141411/2</f>
        <v>70705.5</v>
      </c>
    </row>
    <row r="8" spans="1:32" x14ac:dyDescent="0.3">
      <c r="A8" s="2">
        <v>2017</v>
      </c>
      <c r="B8" s="1">
        <v>5289</v>
      </c>
      <c r="C8" s="1">
        <v>1237</v>
      </c>
      <c r="D8" s="1">
        <v>6109</v>
      </c>
      <c r="E8" s="1">
        <v>2317</v>
      </c>
      <c r="F8" s="1">
        <v>3015</v>
      </c>
      <c r="G8" s="1">
        <v>2837</v>
      </c>
      <c r="H8" s="1">
        <v>10628</v>
      </c>
      <c r="I8" s="1">
        <v>10578</v>
      </c>
      <c r="J8" s="1">
        <v>4991</v>
      </c>
      <c r="K8" s="1">
        <v>30469</v>
      </c>
      <c r="L8" s="1">
        <v>3466</v>
      </c>
      <c r="M8" s="1">
        <v>1620</v>
      </c>
      <c r="N8" s="2">
        <v>2959</v>
      </c>
      <c r="O8" s="1">
        <v>2734</v>
      </c>
      <c r="P8" s="1">
        <v>2385</v>
      </c>
      <c r="Q8" s="1">
        <v>2666</v>
      </c>
      <c r="R8" s="1">
        <v>5450</v>
      </c>
      <c r="S8" s="1">
        <v>1595</v>
      </c>
      <c r="T8" s="1">
        <v>1320</v>
      </c>
      <c r="U8" s="1">
        <v>2115</v>
      </c>
      <c r="V8" s="1">
        <v>10542</v>
      </c>
      <c r="W8" s="1">
        <v>2412</v>
      </c>
      <c r="X8" s="1">
        <v>7423</v>
      </c>
      <c r="Y8" s="1">
        <v>1405</v>
      </c>
      <c r="Z8" s="1">
        <v>3603</v>
      </c>
      <c r="AA8" s="1">
        <v>2112</v>
      </c>
      <c r="AB8" s="1">
        <v>2285</v>
      </c>
      <c r="AC8" s="1">
        <v>3862</v>
      </c>
      <c r="AD8" s="1">
        <v>2661</v>
      </c>
      <c r="AE8" s="1">
        <v>1483</v>
      </c>
      <c r="AF8" s="1">
        <f>141568/2</f>
        <v>70784</v>
      </c>
    </row>
    <row r="9" spans="1:32" x14ac:dyDescent="0.3">
      <c r="A9" s="2">
        <v>2018</v>
      </c>
      <c r="B9" s="1">
        <v>5412</v>
      </c>
      <c r="C9" s="1">
        <v>1212</v>
      </c>
      <c r="D9" s="1">
        <v>6093</v>
      </c>
      <c r="E9" s="1">
        <v>2458</v>
      </c>
      <c r="F9" s="1">
        <v>3015</v>
      </c>
      <c r="G9" s="1">
        <v>2916</v>
      </c>
      <c r="H9" s="1">
        <v>10441</v>
      </c>
      <c r="I9" s="1">
        <v>10445</v>
      </c>
      <c r="J9" s="1">
        <v>4882</v>
      </c>
      <c r="K9" s="1">
        <v>28887</v>
      </c>
      <c r="L9" s="1">
        <v>3359</v>
      </c>
      <c r="M9" s="1">
        <v>1616</v>
      </c>
      <c r="N9" s="1">
        <v>2934</v>
      </c>
      <c r="O9" s="1">
        <v>2696</v>
      </c>
      <c r="P9" s="1">
        <v>2443</v>
      </c>
      <c r="Q9" s="1">
        <v>2681</v>
      </c>
      <c r="R9" s="1">
        <v>5399</v>
      </c>
      <c r="S9" s="1">
        <v>1646</v>
      </c>
      <c r="T9" s="1">
        <v>1288</v>
      </c>
      <c r="U9" s="1">
        <v>2124</v>
      </c>
      <c r="V9" s="1">
        <v>10264</v>
      </c>
      <c r="W9" s="1">
        <v>2386</v>
      </c>
      <c r="X9" s="1">
        <v>7431</v>
      </c>
      <c r="Y9" s="1">
        <v>1376</v>
      </c>
      <c r="Z9" s="1">
        <v>3737</v>
      </c>
      <c r="AA9" s="1">
        <v>2258</v>
      </c>
      <c r="AB9" s="1">
        <v>2307</v>
      </c>
      <c r="AC9" s="1">
        <v>4022</v>
      </c>
      <c r="AD9" s="1">
        <v>2756</v>
      </c>
      <c r="AE9" s="1">
        <v>1563</v>
      </c>
      <c r="AF9" s="1">
        <f>140047/2</f>
        <v>70023.5</v>
      </c>
    </row>
    <row r="10" spans="1:32" x14ac:dyDescent="0.3">
      <c r="A10" s="2">
        <v>2019</v>
      </c>
      <c r="B10" s="1">
        <v>5275</v>
      </c>
      <c r="C10" s="1">
        <v>1241</v>
      </c>
      <c r="D10" s="1">
        <v>5838</v>
      </c>
      <c r="E10" s="1">
        <v>5838</v>
      </c>
      <c r="F10" s="1">
        <v>2864</v>
      </c>
      <c r="G10" s="1">
        <v>2842</v>
      </c>
      <c r="H10" s="1">
        <v>9824</v>
      </c>
      <c r="I10" s="1">
        <v>9951</v>
      </c>
      <c r="J10" s="1">
        <v>4678</v>
      </c>
      <c r="K10" s="1">
        <v>27115</v>
      </c>
      <c r="L10" s="1">
        <v>3505</v>
      </c>
      <c r="M10" s="1">
        <v>1557</v>
      </c>
      <c r="N10" s="1">
        <v>2740</v>
      </c>
      <c r="O10" s="1">
        <v>2682</v>
      </c>
      <c r="P10" s="1">
        <v>2340</v>
      </c>
      <c r="Q10" s="1">
        <v>2645</v>
      </c>
      <c r="R10" s="1">
        <v>5339</v>
      </c>
      <c r="S10" s="1">
        <v>1520</v>
      </c>
      <c r="T10" s="1">
        <v>1219</v>
      </c>
      <c r="U10" s="1">
        <v>2142</v>
      </c>
      <c r="V10" s="1">
        <v>9669</v>
      </c>
      <c r="W10" s="1">
        <v>2410</v>
      </c>
      <c r="X10" s="1">
        <v>7305</v>
      </c>
      <c r="Y10" s="1">
        <v>1380</v>
      </c>
      <c r="Z10" s="1">
        <v>3722</v>
      </c>
      <c r="AA10" s="1">
        <v>2135</v>
      </c>
      <c r="AB10" s="1">
        <v>2256</v>
      </c>
      <c r="AC10" s="1">
        <v>3911</v>
      </c>
      <c r="AD10" s="1">
        <v>2767</v>
      </c>
      <c r="AE10" s="1">
        <v>1451</v>
      </c>
      <c r="AF10" s="1">
        <f>134596/2</f>
        <v>67298</v>
      </c>
    </row>
    <row r="11" spans="1:32" x14ac:dyDescent="0.3">
      <c r="A11" s="2">
        <v>2020</v>
      </c>
      <c r="B11" s="1">
        <v>5002</v>
      </c>
      <c r="C11" s="1">
        <v>1124</v>
      </c>
      <c r="D11" s="1">
        <v>5578</v>
      </c>
      <c r="E11" s="1">
        <v>2366</v>
      </c>
      <c r="F11" s="1">
        <v>2974</v>
      </c>
      <c r="G11" s="1">
        <v>2793</v>
      </c>
      <c r="H11" s="1">
        <v>9752</v>
      </c>
      <c r="I11" s="1">
        <v>9505</v>
      </c>
      <c r="J11" s="1">
        <v>4458</v>
      </c>
      <c r="K11" s="1">
        <v>25761</v>
      </c>
      <c r="L11" s="1">
        <v>3330</v>
      </c>
      <c r="M11" s="1">
        <v>1506</v>
      </c>
      <c r="N11" s="1">
        <v>2769</v>
      </c>
      <c r="O11" s="1">
        <v>2593</v>
      </c>
      <c r="P11" s="1">
        <v>2388</v>
      </c>
      <c r="Q11" s="1">
        <v>2599</v>
      </c>
      <c r="R11" s="1">
        <v>5322</v>
      </c>
      <c r="S11" s="1">
        <v>1484</v>
      </c>
      <c r="T11" s="1">
        <v>1305</v>
      </c>
      <c r="U11" s="1">
        <v>2099</v>
      </c>
      <c r="V11" s="1">
        <v>9268</v>
      </c>
      <c r="W11" s="1">
        <v>2202</v>
      </c>
      <c r="X11" s="1">
        <v>7183</v>
      </c>
      <c r="Y11" s="1">
        <v>1414</v>
      </c>
      <c r="Z11" s="1">
        <v>3658</v>
      </c>
      <c r="AA11" s="1">
        <v>2129</v>
      </c>
      <c r="AB11" s="1">
        <v>2265</v>
      </c>
      <c r="AC11" s="1">
        <v>3697</v>
      </c>
      <c r="AD11" s="1">
        <v>2710</v>
      </c>
      <c r="AE11" s="1">
        <v>1508</v>
      </c>
      <c r="AF11" s="1">
        <f>130742/2</f>
        <v>65371</v>
      </c>
    </row>
    <row r="12" spans="1:32" x14ac:dyDescent="0.3">
      <c r="A12" s="2">
        <v>2021</v>
      </c>
      <c r="B12" s="1">
        <v>4731</v>
      </c>
      <c r="C12" s="1">
        <v>1069</v>
      </c>
      <c r="D12" s="1">
        <v>5438</v>
      </c>
      <c r="E12" s="1">
        <v>2348</v>
      </c>
      <c r="F12" s="1">
        <v>2750</v>
      </c>
      <c r="G12" s="1">
        <v>2644</v>
      </c>
      <c r="H12" s="1">
        <v>9257</v>
      </c>
      <c r="I12" s="1">
        <v>9133</v>
      </c>
      <c r="J12" s="1">
        <v>4211</v>
      </c>
      <c r="K12" s="1">
        <v>23678</v>
      </c>
      <c r="L12" s="1">
        <v>3208</v>
      </c>
      <c r="M12" s="1">
        <v>1478</v>
      </c>
      <c r="N12" s="1">
        <v>2586</v>
      </c>
      <c r="O12" s="1">
        <v>2557</v>
      </c>
      <c r="P12" s="1">
        <v>2407</v>
      </c>
      <c r="Q12" s="1">
        <v>2578</v>
      </c>
      <c r="R12" s="1">
        <v>5272</v>
      </c>
      <c r="S12" s="1">
        <v>1505</v>
      </c>
      <c r="T12" s="1">
        <v>1320</v>
      </c>
      <c r="U12" s="1">
        <v>2032</v>
      </c>
      <c r="V12" s="1">
        <v>8839</v>
      </c>
      <c r="W12" s="1">
        <v>2107</v>
      </c>
      <c r="X12" s="1">
        <v>6648</v>
      </c>
      <c r="Y12" s="1">
        <v>1354</v>
      </c>
      <c r="Z12" s="1">
        <v>3536</v>
      </c>
      <c r="AA12" s="1">
        <v>2042</v>
      </c>
      <c r="AB12" s="1">
        <v>2153</v>
      </c>
      <c r="AC12" s="1">
        <v>3532</v>
      </c>
      <c r="AD12" s="1">
        <v>2578</v>
      </c>
      <c r="AE12" s="1">
        <v>1455</v>
      </c>
      <c r="AF12" s="1">
        <f>124446/2</f>
        <v>62223</v>
      </c>
    </row>
    <row r="13" spans="1:32" x14ac:dyDescent="0.3">
      <c r="A13" s="2">
        <v>2022</v>
      </c>
      <c r="B13" s="1">
        <v>4585</v>
      </c>
      <c r="C13" s="1">
        <v>1140</v>
      </c>
      <c r="D13" s="1">
        <v>5078</v>
      </c>
      <c r="E13" s="1">
        <v>2228</v>
      </c>
      <c r="F13" s="1">
        <v>2662</v>
      </c>
      <c r="G13" s="1">
        <v>2764</v>
      </c>
      <c r="H13" s="1">
        <v>9102</v>
      </c>
      <c r="I13" s="1">
        <v>8799</v>
      </c>
      <c r="J13" s="1">
        <v>4008</v>
      </c>
      <c r="K13" s="1">
        <v>22537</v>
      </c>
      <c r="L13" s="1">
        <v>3089</v>
      </c>
      <c r="M13" s="1">
        <v>1403</v>
      </c>
      <c r="N13" s="1">
        <v>2542</v>
      </c>
      <c r="O13" s="1">
        <v>2529</v>
      </c>
      <c r="P13" s="1">
        <v>2382</v>
      </c>
      <c r="Q13" s="1">
        <v>2579</v>
      </c>
      <c r="R13" s="1">
        <v>5123</v>
      </c>
      <c r="S13" s="1">
        <v>1552</v>
      </c>
      <c r="T13" s="1">
        <v>1225</v>
      </c>
      <c r="U13" s="1">
        <v>2038</v>
      </c>
      <c r="V13" s="1">
        <v>8348</v>
      </c>
      <c r="W13" s="1">
        <v>2044</v>
      </c>
      <c r="X13" s="1">
        <v>6746</v>
      </c>
      <c r="Y13" s="1">
        <v>1326</v>
      </c>
      <c r="Z13" s="1">
        <v>3487</v>
      </c>
      <c r="AA13" s="1">
        <v>2097</v>
      </c>
      <c r="AB13" s="1">
        <v>1955</v>
      </c>
      <c r="AC13" s="1">
        <v>3578</v>
      </c>
      <c r="AD13" s="1">
        <v>2551</v>
      </c>
      <c r="AE13" s="1">
        <v>1445</v>
      </c>
      <c r="AF13" s="2">
        <f>120942/2</f>
        <v>60471</v>
      </c>
    </row>
    <row r="14" spans="1:32" x14ac:dyDescent="0.3">
      <c r="A14" s="2">
        <v>2023</v>
      </c>
      <c r="B14" s="2">
        <v>4648</v>
      </c>
      <c r="C14" s="2">
        <v>1108</v>
      </c>
      <c r="D14" s="2">
        <v>5063</v>
      </c>
      <c r="E14" s="2">
        <v>2155</v>
      </c>
      <c r="F14" s="2">
        <v>2716</v>
      </c>
      <c r="G14" s="2">
        <v>2696</v>
      </c>
      <c r="H14" s="2">
        <v>8898</v>
      </c>
      <c r="I14" s="2">
        <v>8538</v>
      </c>
      <c r="J14" s="2">
        <v>4046</v>
      </c>
      <c r="K14" s="2">
        <v>22143</v>
      </c>
      <c r="L14" s="2">
        <v>3182</v>
      </c>
      <c r="M14" s="2">
        <v>1499</v>
      </c>
      <c r="N14" s="2">
        <v>2697</v>
      </c>
      <c r="O14" s="2">
        <v>2575</v>
      </c>
      <c r="P14" s="2">
        <v>2390</v>
      </c>
      <c r="Q14" s="2">
        <v>2586</v>
      </c>
      <c r="R14" s="2">
        <v>5173</v>
      </c>
      <c r="S14" s="2">
        <v>1520</v>
      </c>
      <c r="T14" s="2">
        <v>1243</v>
      </c>
      <c r="U14" s="2">
        <v>2175</v>
      </c>
      <c r="V14" s="2">
        <v>8260</v>
      </c>
      <c r="W14" s="2">
        <v>2078</v>
      </c>
      <c r="X14" s="2">
        <v>6726</v>
      </c>
      <c r="Y14" s="2">
        <v>1320</v>
      </c>
      <c r="Z14" s="2">
        <v>3637</v>
      </c>
      <c r="AA14" s="2">
        <v>2063</v>
      </c>
      <c r="AB14" s="2">
        <v>2006</v>
      </c>
      <c r="AC14" s="2">
        <v>3644</v>
      </c>
      <c r="AD14" s="2">
        <v>2743</v>
      </c>
      <c r="AE14" s="2">
        <v>1446</v>
      </c>
      <c r="AF14" s="2">
        <f>120974/2</f>
        <v>60487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LUIZA NAZIAZENO</dc:creator>
  <cp:lastModifiedBy>LUIZA NAZIAZENO</cp:lastModifiedBy>
  <dcterms:created xsi:type="dcterms:W3CDTF">2025-05-05T01:59:39Z</dcterms:created>
  <dcterms:modified xsi:type="dcterms:W3CDTF">2025-05-22T01:09:19Z</dcterms:modified>
</cp:coreProperties>
</file>