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17FC26ED-BCD9-47F9-AF17-F87A6146389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" sheetId="1" r:id="rId1"/>
    <sheet name="Caixinha" sheetId="6" r:id="rId2"/>
    <sheet name="Controller" sheetId="2" r:id="rId3"/>
    <sheet name="ControllerIn" sheetId="5" r:id="rId4"/>
    <sheet name="Dashboard" sheetId="3" r:id="rId5"/>
  </sheets>
  <definedNames>
    <definedName name="SegmentaçãodeDados_Mês">#N/A</definedName>
  </definedNames>
  <calcPr calcId="191028"/>
  <pivotCaches>
    <pivotCache cacheId="1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<sst xmlns="http://schemas.openxmlformats.org/spreadsheetml/2006/main" count="180" uniqueCount="64">
  <si>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</si>
  <si>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</si>
  <si>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</si>
  <si>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</si>
  <si>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</si>
  <si>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</si>
  <si>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</si>
  <si>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</si>
  <si>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</si>
  <si>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</si>
  <si>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Salario Mensal</t>
  </si>
  <si>
    <t>Transferência</t>
  </si>
  <si>
    <t>Recebido</t>
  </si>
  <si>
    <t>SAIDA</t>
  </si>
  <si>
    <t>Alimentação</t>
  </si>
  <si>
    <t>Compras no Cartão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</si>
  <si>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</si>
  <si>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</si>
  <si>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</si>
  <si>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</si>
  <si>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</si>
  <si>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</si>
  <si>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</si>
  <si>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</si>
  <si>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</si>
  <si>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</si>
  <si>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</si>
  <si>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</si>
  <si>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</si>
  <si>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</t>
  </si>
  <si>
    <t>Investimento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</si>
  <si>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</si>
  <si>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</si>
  <si>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</si>
  <si>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</si>
  <si>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</si>
  <si>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</si>
  <si>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</si>
  <si>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</si>
  <si>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</si>
  <si>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</si>
  <si>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</si>
  <si>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</si>
  <si>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 xml:space="preserve">Ração e petiscos para o </t>
  </si>
  <si>
    <t>Viagem</t>
  </si>
  <si>
    <t>Reserva de pousada</t>
  </si>
  <si>
    <t>Gastronomia</t>
  </si>
  <si>
    <t>Jantar em restaurante</t>
  </si>
  <si>
    <t>Salário mensal</t>
  </si>
  <si>
    <t>Cinema e jantar</t>
  </si>
  <si>
    <t>Plano de saúde</t>
  </si>
  <si>
    <t>Freelance</t>
  </si>
  <si>
    <t>Pagamento por projeto</t>
  </si>
  <si>
    <t>Manutenção de veículo</t>
  </si>
  <si>
    <t xml:space="preserve">Compra de novo </t>
  </si>
  <si>
    <t>Conta de energia elétrica</t>
  </si>
  <si>
    <t>Aniversário da mãe</t>
  </si>
  <si>
    <t>Total reservado</t>
  </si>
  <si>
    <t>Meta de reserva</t>
  </si>
  <si>
    <t>Data de lançamento</t>
  </si>
  <si>
    <t>Depósito reservado</t>
  </si>
  <si>
    <t>quantidade de saída por categoria sumarizada em reais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</si>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</sst>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2" borderId="0" xfId="0" applyFill="1"/>
    <xf numFmtId="0" fontId="0" fillId="3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1" applyFill="1"/>
    <xf numFmtId="0" fontId="0" fillId="4" borderId="0" xfId="0" applyFill="1"/>
    <xf numFmtId="0" fontId="0" fillId="5" borderId="1" xfId="0" applyFill="1" applyBorder="1"/>
    <xf numFmtId="164" fontId="0" fillId="5" borderId="1" xfId="0" applyNumberFormat="1" applyFill="1" applyBorder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11"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</c:formatCode>
                <c:ptCount val="2"/>
                <c:pt idx="0">
                  <c:v>305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6-4912-8151-42F2DA69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982855"/>
        <c:axId val="164345351"/>
      </c:barChart>
      <c:catAx>
        <c:axId val="1947982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5351"/>
        <c:crosses val="autoZero"/>
        <c:auto val="1"/>
        <c:lblAlgn val="ctr"/>
        <c:lblOffset val="100"/>
        <c:noMultiLvlLbl val="0"/>
      </c:catAx>
      <c:valAx>
        <c:axId val="1643453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947982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[PlanilhaFinanceiraeIA.xlsx]Controller!Tabela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  <c:pt idx="12">
                  <c:v>1100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80A-B21C-8344C63E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585415"/>
        <c:axId val="1485620231"/>
      </c:barChart>
      <c:catAx>
        <c:axId val="1485585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20231"/>
        <c:crosses val="autoZero"/>
        <c:auto val="1"/>
        <c:lblAlgn val="ctr"/>
        <c:lblOffset val="100"/>
        <c:noMultiLvlLbl val="0"/>
      </c:catAx>
      <c:valAx>
        <c:axId val="14856202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85585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[PlanilhaFinanceiraeIA.xlsx]ControllerIn!Tabela dinâmica2</c:name>
    <c:fmtId val="4"/>
  </c:pivotSource>
  <c:chart>
    <c:autoTitleDeleted val="1"/>
    <c:pivotFmts>
      <c:pivotFmt>
        <c:idx val="0"/>
        <c:spPr>
          <a:solidFill>
            <a:srgbClr val="215C9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ControllerIn!$A$4:$A$7</c:f>
              <c:strCache>
                <c:ptCount val="3"/>
                <c:pt idx="0">
                  <c:v>Freelance</c:v>
                </c:pt>
                <c:pt idx="1">
                  <c:v>Investimento</c:v>
                </c:pt>
                <c:pt idx="2">
                  <c:v>Renda Fixa</c:v>
                </c:pt>
              </c:strCache>
            </c:strRef>
          </c:cat>
          <c:val>
            <c:numRef>
              <c:f>ControllerIn!$B$4:$B$7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6FC-B875-4D7C111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479"/>
        <c:axId val="789729287"/>
      </c:barChart>
      <c:catAx>
        <c:axId val="1892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29287"/>
        <c:crosses val="autoZero"/>
        <c:auto val="1"/>
        <c:lblAlgn val="ctr"/>
        <c:lblOffset val="100"/>
        <c:noMultiLvlLbl val="0"/>
      </c:catAx>
      <c:valAx>
        <c:axId val="789729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2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</c:formatCode>
                <c:ptCount val="2"/>
                <c:pt idx="0">
                  <c:v>305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4FC-8115-D91C05B4D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982855"/>
        <c:axId val="164345351"/>
      </c:barChart>
      <c:catAx>
        <c:axId val="1947982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5351"/>
        <c:crosses val="autoZero"/>
        <c:auto val="1"/>
        <c:lblAlgn val="ctr"/>
        <c:lblOffset val="100"/>
        <c:noMultiLvlLbl val="0"/>
      </c:catAx>
      <c:valAx>
        <c:axId val="1643453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947982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723900</xdr:rowOff>
    </xdr:from>
    <xdr:to>
      <xdr:col>12</xdr:col>
      <xdr:colOff>133350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BE283-6EBA-097C-B084-50F4517F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3</xdr:row>
      <xdr:rowOff>57150</xdr:rowOff>
    </xdr:from>
    <xdr:to>
      <xdr:col>5</xdr:col>
      <xdr:colOff>590550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7435F781-1C83-2A91-8793-E52386780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62865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85725</xdr:rowOff>
    </xdr:from>
    <xdr:to>
      <xdr:col>15</xdr:col>
      <xdr:colOff>438150</xdr:colOff>
      <xdr:row>14</xdr:row>
      <xdr:rowOff>85725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CF360BF-74DE-416D-9B08-8DFA7EA51585}"/>
            </a:ext>
            <a:ext uri="{147F2762-F138-4A5C-976F-8EAC2B608ADB}">
              <a16:predDERef xmlns:a16="http://schemas.microsoft.com/office/drawing/2014/main" pred="{D76C7805-C549-46B2-86A3-2F36C6B30124}"/>
            </a:ext>
          </a:extLst>
        </xdr:cNvPr>
        <xdr:cNvSpPr/>
      </xdr:nvSpPr>
      <xdr:spPr>
        <a:xfrm>
          <a:off x="7200900" y="276225"/>
          <a:ext cx="3190875" cy="24765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47625</xdr:colOff>
      <xdr:row>16</xdr:row>
      <xdr:rowOff>85725</xdr:rowOff>
    </xdr:from>
    <xdr:to>
      <xdr:col>19</xdr:col>
      <xdr:colOff>276225</xdr:colOff>
      <xdr:row>31</xdr:row>
      <xdr:rowOff>76200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FC1DCCCC-2B60-49DB-AE2C-AA5B08416649}"/>
            </a:ext>
            <a:ext uri="{147F2762-F138-4A5C-976F-8EAC2B608ADB}">
              <a16:predDERef xmlns:a16="http://schemas.microsoft.com/office/drawing/2014/main" pred="{36CD2354-E6A8-4425-9A81-02BE077C5139}"/>
            </a:ext>
          </a:extLst>
        </xdr:cNvPr>
        <xdr:cNvSpPr/>
      </xdr:nvSpPr>
      <xdr:spPr>
        <a:xfrm>
          <a:off x="1466850" y="3133725"/>
          <a:ext cx="11201400" cy="28479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47625</xdr:colOff>
      <xdr:row>1</xdr:row>
      <xdr:rowOff>66675</xdr:rowOff>
    </xdr:from>
    <xdr:to>
      <xdr:col>9</xdr:col>
      <xdr:colOff>142875</xdr:colOff>
      <xdr:row>14</xdr:row>
      <xdr:rowOff>66675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2DB01BE3-E82D-7675-C645-E5035E4FC520}"/>
            </a:ext>
            <a:ext uri="{147F2762-F138-4A5C-976F-8EAC2B608ADB}">
              <a16:predDERef xmlns:a16="http://schemas.microsoft.com/office/drawing/2014/main" pred="{36CD2354-E6A8-4425-9A81-02BE077C5139}"/>
            </a:ext>
          </a:extLst>
        </xdr:cNvPr>
        <xdr:cNvSpPr/>
      </xdr:nvSpPr>
      <xdr:spPr>
        <a:xfrm>
          <a:off x="1466850" y="257175"/>
          <a:ext cx="4972050" cy="24765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38100</xdr:colOff>
      <xdr:row>18</xdr:row>
      <xdr:rowOff>180975</xdr:rowOff>
    </xdr:from>
    <xdr:to>
      <xdr:col>19</xdr:col>
      <xdr:colOff>323850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772F00-EE9C-4CAB-8E57-C0ED2F1A106D}"/>
            </a:ext>
            <a:ext uri="{147F2762-F138-4A5C-976F-8EAC2B608ADB}">
              <a16:predDERef xmlns:a16="http://schemas.microsoft.com/office/drawing/2014/main" pred="{2DB01BE3-E82D-7675-C645-E5035E4FC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</xdr:row>
      <xdr:rowOff>47625</xdr:rowOff>
    </xdr:from>
    <xdr:to>
      <xdr:col>9</xdr:col>
      <xdr:colOff>171450</xdr:colOff>
      <xdr:row>14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CD2354-E6A8-4425-9A81-02BE077C5139}"/>
            </a:ext>
            <a:ext uri="{147F2762-F138-4A5C-976F-8EAC2B608ADB}">
              <a16:predDERef xmlns:a16="http://schemas.microsoft.com/office/drawing/2014/main" pred="{51772F00-EE9C-4CAB-8E57-C0ED2F1A1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2</xdr:row>
      <xdr:rowOff>47625</xdr:rowOff>
    </xdr:from>
    <xdr:to>
      <xdr:col>3</xdr:col>
      <xdr:colOff>295275</xdr:colOff>
      <xdr:row>3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609ECA7-A30A-57DA-2DAE-4F3672DC1D5A}"/>
            </a:ext>
            <a:ext uri="{147F2762-F138-4A5C-976F-8EAC2B608ADB}">
              <a16:predDERef xmlns:a16="http://schemas.microsoft.com/office/drawing/2014/main" pred="{36CD2354-E6A8-4425-9A81-02BE077C5139}"/>
            </a:ext>
          </a:extLst>
        </xdr:cNvPr>
        <xdr:cNvSpPr txBox="1"/>
      </xdr:nvSpPr>
      <xdr:spPr>
        <a:xfrm>
          <a:off x="1657350" y="428625"/>
          <a:ext cx="1276350" cy="2667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ENTRADA</a:t>
          </a:r>
        </a:p>
      </xdr:txBody>
    </xdr:sp>
    <xdr:clientData/>
  </xdr:twoCellAnchor>
  <xdr:twoCellAnchor>
    <xdr:from>
      <xdr:col>1</xdr:col>
      <xdr:colOff>400050</xdr:colOff>
      <xdr:row>17</xdr:row>
      <xdr:rowOff>9525</xdr:rowOff>
    </xdr:from>
    <xdr:to>
      <xdr:col>3</xdr:col>
      <xdr:colOff>495300</xdr:colOff>
      <xdr:row>18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4D9BECB-6B40-407B-AD19-134A829BE535}"/>
            </a:ext>
            <a:ext uri="{147F2762-F138-4A5C-976F-8EAC2B608ADB}">
              <a16:predDERef xmlns:a16="http://schemas.microsoft.com/office/drawing/2014/main" pred="{A609ECA7-A30A-57DA-2DAE-4F3672DC1D5A}"/>
            </a:ext>
          </a:extLst>
        </xdr:cNvPr>
        <xdr:cNvSpPr txBox="1"/>
      </xdr:nvSpPr>
      <xdr:spPr>
        <a:xfrm>
          <a:off x="1819275" y="3248025"/>
          <a:ext cx="1314450" cy="20002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GASTOS</a:t>
          </a:r>
        </a:p>
      </xdr:txBody>
    </xdr:sp>
    <xdr:clientData/>
  </xdr:twoCellAnchor>
  <xdr:twoCellAnchor>
    <xdr:from>
      <xdr:col>10</xdr:col>
      <xdr:colOff>295275</xdr:colOff>
      <xdr:row>4</xdr:row>
      <xdr:rowOff>28575</xdr:rowOff>
    </xdr:from>
    <xdr:to>
      <xdr:col>15</xdr:col>
      <xdr:colOff>457200</xdr:colOff>
      <xdr:row>14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6C7805-C549-46B2-86A3-2F36C6B30124}"/>
            </a:ext>
            <a:ext uri="{147F2762-F138-4A5C-976F-8EAC2B608ADB}">
              <a16:predDERef xmlns:a16="http://schemas.microsoft.com/office/drawing/2014/main" pred="{B4D9BECB-6B40-407B-AD19-134A829BE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2</xdr:row>
      <xdr:rowOff>38100</xdr:rowOff>
    </xdr:from>
    <xdr:to>
      <xdr:col>14</xdr:col>
      <xdr:colOff>171450</xdr:colOff>
      <xdr:row>3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E0EC6CE-D555-4DE5-8D95-5C221439A39B}"/>
            </a:ext>
            <a:ext uri="{147F2762-F138-4A5C-976F-8EAC2B608ADB}">
              <a16:predDERef xmlns:a16="http://schemas.microsoft.com/office/drawing/2014/main" pred="{D76C7805-C549-46B2-86A3-2F36C6B30124}"/>
            </a:ext>
          </a:extLst>
        </xdr:cNvPr>
        <xdr:cNvSpPr txBox="1"/>
      </xdr:nvSpPr>
      <xdr:spPr>
        <a:xfrm>
          <a:off x="7343775" y="419100"/>
          <a:ext cx="2171700" cy="2667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ECONOMIAS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759232638891" createdVersion="8" refreshedVersion="8" minRefreshableVersion="3" recordCount="28" xr:uid="{DBC37A00-5809-4C3E-9612-618B324343C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09-23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4">
        <s v="ENTRADA"/>
        <s v="SAIDA"/>
        <s v="SAÍDA" u="1"/>
        <s v="SAÌDA" u="1"/>
      </sharedItems>
    </cacheField>
    <cacheField name="Categoria" numFmtId="0">
      <sharedItems count="17">
        <s v="Renda Fixa"/>
        <s v="Alimentação"/>
        <s v="Transporte"/>
        <s v="Lazer"/>
        <s v="Saúde"/>
        <s v="Educação"/>
        <s v="Vestuário"/>
        <s v="Investimento"/>
        <s v="Serviços"/>
        <s v="Eletrônicos"/>
        <s v="Utilidades Domésticas"/>
        <s v="Presentes"/>
        <s v="Beleza"/>
        <s v="Pet Care"/>
        <s v="Viagem"/>
        <s v="Gastronomia"/>
        <s v="Freelance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273079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4-08-01T00:00:00"/>
    <x v="0"/>
    <x v="0"/>
    <x v="0"/>
    <s v="Salario Mensal"/>
    <n v="5000"/>
    <s v="Transferência"/>
    <s v="Recebido"/>
  </r>
  <r>
    <d v="2024-08-01T00:00:00"/>
    <x v="0"/>
    <x v="1"/>
    <x v="1"/>
    <s v="Compras no Cartã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09T00:00:00"/>
    <x v="0"/>
    <x v="1"/>
    <x v="5"/>
    <s v="Material Escolar"/>
    <n v="400"/>
    <s v="Débito Automático"/>
    <s v="Pendente"/>
  </r>
  <r>
    <d v="2024-08-11T00:00:00"/>
    <x v="0"/>
    <x v="1"/>
    <x v="6"/>
    <s v="Compra de roupas"/>
    <n v="600"/>
    <s v="Cartão de Crédito"/>
    <s v="Pendente"/>
  </r>
  <r>
    <d v="2024-08-13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7T00:00:00"/>
    <x v="0"/>
    <x v="1"/>
    <x v="9"/>
    <s v="Compra de novo celular"/>
    <n v="1200"/>
    <s v="Cartão de Crédito"/>
    <s v="Pendente"/>
  </r>
  <r>
    <d v="2024-08-19T00:00:00"/>
    <x v="0"/>
    <x v="1"/>
    <x v="10"/>
    <s v="Reparos domésticos"/>
    <n v="450"/>
    <s v="Débito Automático"/>
    <s v="Pago"/>
  </r>
  <r>
    <d v="2024-08-21T00:00:00"/>
    <x v="0"/>
    <x v="1"/>
    <x v="11"/>
    <s v="Presente de aniversário"/>
    <n v="180"/>
    <s v="Transferência"/>
    <s v="Pendente"/>
  </r>
  <r>
    <d v="2024-08-23T00:00:00"/>
    <x v="0"/>
    <x v="1"/>
    <x v="12"/>
    <s v="Corte de cabelo e barba"/>
    <n v="80"/>
    <s v="Débito Automático"/>
    <s v="Pago"/>
  </r>
  <r>
    <d v="2024-08-25T00:00:00"/>
    <x v="0"/>
    <x v="1"/>
    <x v="13"/>
    <s v="Ração e petiscos para o "/>
    <n v="200"/>
    <s v="Débito Automático"/>
    <s v="Pago"/>
  </r>
  <r>
    <d v="2024-08-27T00:00:00"/>
    <x v="0"/>
    <x v="1"/>
    <x v="14"/>
    <s v="Reserva de pousada"/>
    <n v="750"/>
    <s v="Transferência"/>
    <s v="Pendente"/>
  </r>
  <r>
    <d v="2024-08-29T00:00:00"/>
    <x v="0"/>
    <x v="1"/>
    <x v="15"/>
    <s v="Jantar em restaurante"/>
    <n v="350"/>
    <s v="Cartão de Crédito"/>
    <s v="Pago"/>
  </r>
  <r>
    <d v="2024-08-31T00:00:00"/>
    <x v="0"/>
    <x v="0"/>
    <x v="0"/>
    <s v="Salário mensal"/>
    <n v="5000"/>
    <s v="Transferência"/>
    <s v="Recebido"/>
  </r>
  <r>
    <d v="2024-09-02T00:00:00"/>
    <x v="1"/>
    <x v="1"/>
    <x v="1"/>
    <s v="Compras no Cartão"/>
    <n v="450"/>
    <s v="Débito Automático"/>
    <s v="Pendente"/>
  </r>
  <r>
    <d v="2024-09-04T00:00:00"/>
    <x v="1"/>
    <x v="1"/>
    <x v="2"/>
    <s v="Gasolina"/>
    <n v="300"/>
    <s v="Débito Automático"/>
    <s v="Pago"/>
  </r>
  <r>
    <d v="2024-09-06T00:00:00"/>
    <x v="1"/>
    <x v="1"/>
    <x v="3"/>
    <s v="Cinema e jantar"/>
    <n v="200"/>
    <s v="Transferência"/>
    <s v="Pago"/>
  </r>
  <r>
    <d v="2024-09-08T00:00:00"/>
    <x v="1"/>
    <x v="1"/>
    <x v="4"/>
    <s v="Plano de saúde"/>
    <n v="600"/>
    <s v="Débito Automático"/>
    <s v="Pendente"/>
  </r>
  <r>
    <d v="2024-09-10T00:00:00"/>
    <x v="1"/>
    <x v="1"/>
    <x v="5"/>
    <s v="Material Escolar"/>
    <n v="350"/>
    <s v="Transferência"/>
    <s v="Pago"/>
  </r>
  <r>
    <d v="2024-09-12T00:00:00"/>
    <x v="1"/>
    <x v="1"/>
    <x v="6"/>
    <s v="Compra de roupas"/>
    <n v="500"/>
    <s v="Cartão de Crédito"/>
    <s v="Pendente"/>
  </r>
  <r>
    <d v="2024-09-14T00:00:00"/>
    <x v="1"/>
    <x v="0"/>
    <x v="16"/>
    <s v="Pagamento por projeto"/>
    <n v="1200"/>
    <s v="Transferência"/>
    <s v="Recebido"/>
  </r>
  <r>
    <d v="2024-09-16T00:00:00"/>
    <x v="1"/>
    <x v="1"/>
    <x v="8"/>
    <s v="Manutenção de veículo"/>
    <n v="800"/>
    <s v="Transferência"/>
    <s v="Pago"/>
  </r>
  <r>
    <d v="2024-09-18T00:00:00"/>
    <x v="1"/>
    <x v="1"/>
    <x v="9"/>
    <s v="Compra de novo "/>
    <n v="1500"/>
    <s v="Cartão de Crédito"/>
    <s v="Pendente"/>
  </r>
  <r>
    <d v="2024-09-20T00:00:00"/>
    <x v="1"/>
    <x v="1"/>
    <x v="10"/>
    <s v="Conta de energia elétrica"/>
    <n v="250"/>
    <s v="Débito Automático"/>
    <s v="Pago"/>
  </r>
  <r>
    <d v="2024-09-22T00:00:00"/>
    <x v="1"/>
    <x v="1"/>
    <x v="11"/>
    <s v="Aniversário da mãe"/>
    <n v="4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76E26-932F-4F1A-98AE-735A66BC54AB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8" firstHeaderRow="1" firstDataRow="1" firstDataCol="1" rowPageCount="1" colPageCount="1"/>
  <pivotFields count="8">
    <pivotField compact="0" numFmtId="14" outline="0" showAll="0"/>
    <pivotField compact="0" numFmtId="1" outline="0" showAll="0">
      <items count="3">
        <item x="0"/>
        <item x="1"/>
        <item t="default"/>
      </items>
    </pivotField>
    <pivotField axis="axisPage" compact="0" outline="0" showAll="0">
      <items count="5">
        <item h="1" x="0"/>
        <item m="1" x="2"/>
        <item h="1" m="1" x="3"/>
        <item x="1"/>
        <item t="default"/>
      </items>
    </pivotField>
    <pivotField axis="axisRow" compact="0" outline="0" showAll="0">
      <items count="18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item="3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0E1A3-148E-481C-ADAD-9D475265E6F0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7" firstHeaderRow="1" firstDataRow="1" firstDataCol="1" rowPageCount="1" colPageCount="1"/>
  <pivotFields count="8">
    <pivotField compact="0" numFmtId="14" outline="0" showAll="0"/>
    <pivotField compact="0" numFmtId="1" outline="0" showAll="0">
      <items count="3">
        <item x="0"/>
        <item x="1"/>
        <item t="default"/>
      </items>
    </pivotField>
    <pivotField axis="axisPage" compact="0" outline="0" showAll="0">
      <items count="5">
        <item x="0"/>
        <item h="1" x="1"/>
        <item m="1" x="2"/>
        <item m="1" x="3"/>
        <item t="default"/>
      </items>
    </pivotField>
    <pivotField axis="axisRow" compact="0" outline="0" showAll="0">
      <items count="18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2A89C3F-F0DD-4503-8EA9-F3454D4068FA}" sourceName="Mês">
  <pivotTables>
    <pivotTable tabId="2" name="Tabela dinâmica1"/>
    <pivotTable tabId="5" name="Tabela dinâmica2"/>
  </pivotTables>
  <data>
    <tabular pivotCacheId="192730795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E311C4F-AAB5-4CAC-BFC8-06CB08EBCD6B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24BEA9-3809-467B-BC0B-39B3777C7A97}" name="tbl_operations" displayName="tbl_operations" ref="A1:H29" totalsRowShown="0" headerRowDxfId="10" dataDxfId="9">
  <autoFilter ref="A1:H29" xr:uid="{8124BEA9-3809-467B-BC0B-39B3777C7A97}"/>
  <tableColumns count="8">
    <tableColumn id="1" xr3:uid="{1E1E942B-5BD8-443C-9AB8-2DB53CC81CFF}" name="Data" dataDxfId="8"/>
    <tableColumn id="8" xr3:uid="{A5C3882E-09E9-43C8-8F4C-CC981D661AA2}" name="Mês" dataDxfId="7">
      <calculatedColumnFormula array="1">MES(tbl_operations[[#This Row],[Data]])</calculatedColumnFormula>
    </tableColumn>
    <tableColumn id="2" xr3:uid="{F1B741B9-2D90-4E3D-AE74-4040F5505727}" name="Tipo" dataDxfId="6"/>
    <tableColumn id="3" xr3:uid="{B2B58AD7-11C9-4C5C-A5B0-773CF1B3E9DF}" name="Categoria" dataDxfId="5"/>
    <tableColumn id="4" xr3:uid="{9183EB64-1F59-4C86-8B4C-ACF33CCF2F16}" name="Descrição" dataDxfId="4"/>
    <tableColumn id="5" xr3:uid="{E199C569-9742-4F2B-A696-0B0E022FE4A8}" name="Valor" dataDxfId="3"/>
    <tableColumn id="6" xr3:uid="{F33516BF-3A59-40BE-A5C0-E19C5AE41330}" name="Operação Bancária" dataDxfId="2"/>
    <tableColumn id="7" xr3:uid="{F42B3B0F-CF5A-4739-90ED-F043B9D2134C}" name="Status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4A871-1609-4D57-90D8-74B8898DFC4B}" name="Tabela2" displayName="Tabela2" ref="C6:D11" totalsRowShown="0">
  <autoFilter ref="C6:D11" xr:uid="{9514A871-1609-4D57-90D8-74B8898DFC4B}"/>
  <tableColumns count="2">
    <tableColumn id="1" xr3:uid="{3327BFF0-B122-42F0-A7F9-8E032464AC75}" name="Data de lançamento"/>
    <tableColumn id="2" xr3:uid="{427050DD-FFF7-4353-9BEA-0F5AD7695B44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H29"/>
  <sheetViews>
    <sheetView workbookViewId="0"/>
  </sheetViews>
  <sheetFormatPr defaultRowHeight="15"/>
  <cols>
    <col min="1" max="1" width="12" style="3" customWidth="1"/>
    <col min="2" max="2" width="12" style="9" customWidth="1"/>
    <col min="3" max="3" width="15" style="3" customWidth="1"/>
    <col min="4" max="4" width="20.7109375" style="3" customWidth="1"/>
    <col min="5" max="5" width="16.140625" style="3" customWidth="1"/>
    <col min="6" max="6" width="14" style="3" customWidth="1"/>
    <col min="7" max="7" width="20.5703125" style="3" bestFit="1" customWidth="1"/>
    <col min="8" max="8" width="13.140625" style="3" customWidth="1"/>
  </cols>
  <sheetData>
    <row r="1" spans="1:8">
      <c r="A1" s="3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>
        <v>45505</v>
      </c>
      <c r="B2" s="10">
        <v>8</v>
      </c>
      <c r="C2" s="3" t="s">
        <v>8</v>
      </c>
      <c r="D2" s="3" t="s">
        <v>9</v>
      </c>
      <c r="E2" s="3" t="s">
        <v>10</v>
      </c>
      <c r="F2" s="5">
        <v>5000</v>
      </c>
      <c r="G2" s="3" t="s">
        <v>11</v>
      </c>
      <c r="H2" s="3" t="s">
        <v>12</v>
      </c>
    </row>
    <row r="3" spans="1:8">
      <c r="A3" s="4">
        <v>45505</v>
      </c>
      <c r="B3" s="10">
        <v>8</v>
      </c>
      <c r="C3" s="3" t="s">
        <v>13</v>
      </c>
      <c r="D3" s="3" t="s">
        <v>14</v>
      </c>
      <c r="E3" s="3" t="s">
        <v>15</v>
      </c>
      <c r="F3" s="5">
        <v>550</v>
      </c>
      <c r="G3" s="3" t="s">
        <v>16</v>
      </c>
      <c r="H3" s="3" t="s">
        <v>17</v>
      </c>
    </row>
    <row r="4" spans="1:8">
      <c r="A4" s="4">
        <v>45507</v>
      </c>
      <c r="B4" s="10">
        <v>8</v>
      </c>
      <c r="C4" s="3" t="s">
        <v>13</v>
      </c>
      <c r="D4" s="3" t="s">
        <v>18</v>
      </c>
      <c r="E4" s="3" t="s">
        <v>19</v>
      </c>
      <c r="F4" s="5">
        <v>300</v>
      </c>
      <c r="G4" s="3" t="s">
        <v>20</v>
      </c>
      <c r="H4" s="3" t="s">
        <v>21</v>
      </c>
    </row>
    <row r="5" spans="1:8">
      <c r="A5" s="4">
        <v>45509</v>
      </c>
      <c r="B5" s="10">
        <v>8</v>
      </c>
      <c r="C5" s="3" t="s">
        <v>13</v>
      </c>
      <c r="D5" s="3" t="s">
        <v>22</v>
      </c>
      <c r="E5" s="3" t="s">
        <v>23</v>
      </c>
      <c r="F5" s="5">
        <v>120</v>
      </c>
      <c r="G5" s="3" t="s">
        <v>20</v>
      </c>
      <c r="H5" s="3" t="s">
        <v>21</v>
      </c>
    </row>
    <row r="6" spans="1:8">
      <c r="A6" s="4">
        <v>45511</v>
      </c>
      <c r="B6" s="10">
        <v>8</v>
      </c>
      <c r="C6" s="3" t="s">
        <v>13</v>
      </c>
      <c r="D6" s="3" t="s">
        <v>24</v>
      </c>
      <c r="E6" s="3" t="s">
        <v>25</v>
      </c>
      <c r="F6" s="5">
        <v>250</v>
      </c>
      <c r="G6" s="3" t="s">
        <v>11</v>
      </c>
      <c r="H6" s="3" t="s">
        <v>21</v>
      </c>
    </row>
    <row r="7" spans="1:8">
      <c r="A7" s="4">
        <v>45513</v>
      </c>
      <c r="B7" s="10">
        <v>8</v>
      </c>
      <c r="C7" s="3" t="s">
        <v>13</v>
      </c>
      <c r="D7" s="3" t="s">
        <v>26</v>
      </c>
      <c r="E7" s="3" t="s">
        <v>27</v>
      </c>
      <c r="F7" s="5">
        <v>400</v>
      </c>
      <c r="G7" s="3" t="s">
        <v>16</v>
      </c>
      <c r="H7" s="3" t="s">
        <v>17</v>
      </c>
    </row>
    <row r="8" spans="1:8">
      <c r="A8" s="4">
        <v>45515</v>
      </c>
      <c r="B8" s="10">
        <v>8</v>
      </c>
      <c r="C8" s="3" t="s">
        <v>13</v>
      </c>
      <c r="D8" s="3" t="s">
        <v>28</v>
      </c>
      <c r="E8" s="3" t="s">
        <v>29</v>
      </c>
      <c r="F8" s="5">
        <v>600</v>
      </c>
      <c r="G8" s="3" t="s">
        <v>20</v>
      </c>
      <c r="H8" s="3" t="s">
        <v>17</v>
      </c>
    </row>
    <row r="9" spans="1:8">
      <c r="A9" s="4">
        <v>45517</v>
      </c>
      <c r="B9" s="10">
        <v>8</v>
      </c>
      <c r="C9" s="3" t="s">
        <v>8</v>
      </c>
      <c r="D9" s="3" t="s">
        <v>30</v>
      </c>
      <c r="E9" s="3" t="s">
        <v>31</v>
      </c>
      <c r="F9" s="5">
        <v>800</v>
      </c>
      <c r="G9" s="3" t="s">
        <v>11</v>
      </c>
      <c r="H9" s="3" t="s">
        <v>12</v>
      </c>
    </row>
    <row r="10" spans="1:8">
      <c r="A10" s="4">
        <v>45519</v>
      </c>
      <c r="B10" s="10">
        <v>8</v>
      </c>
      <c r="C10" s="3" t="s">
        <v>13</v>
      </c>
      <c r="D10" s="3" t="s">
        <v>32</v>
      </c>
      <c r="E10" s="3" t="s">
        <v>33</v>
      </c>
      <c r="F10" s="5">
        <v>150</v>
      </c>
      <c r="G10" s="3" t="s">
        <v>11</v>
      </c>
      <c r="H10" s="3" t="s">
        <v>21</v>
      </c>
    </row>
    <row r="11" spans="1:8">
      <c r="A11" s="4">
        <v>45521</v>
      </c>
      <c r="B11" s="10">
        <v>8</v>
      </c>
      <c r="C11" s="3" t="s">
        <v>13</v>
      </c>
      <c r="D11" s="3" t="s">
        <v>34</v>
      </c>
      <c r="E11" s="3" t="s">
        <v>35</v>
      </c>
      <c r="F11" s="5">
        <v>1200</v>
      </c>
      <c r="G11" s="3" t="s">
        <v>20</v>
      </c>
      <c r="H11" s="3" t="s">
        <v>17</v>
      </c>
    </row>
    <row r="12" spans="1:8">
      <c r="A12" s="4">
        <v>45523</v>
      </c>
      <c r="B12" s="10">
        <v>8</v>
      </c>
      <c r="C12" s="3" t="s">
        <v>13</v>
      </c>
      <c r="D12" s="3" t="s">
        <v>36</v>
      </c>
      <c r="E12" s="3" t="s">
        <v>37</v>
      </c>
      <c r="F12" s="5">
        <v>450</v>
      </c>
      <c r="G12" s="3" t="s">
        <v>16</v>
      </c>
      <c r="H12" s="3" t="s">
        <v>21</v>
      </c>
    </row>
    <row r="13" spans="1:8">
      <c r="A13" s="4">
        <v>45525</v>
      </c>
      <c r="B13" s="10">
        <v>8</v>
      </c>
      <c r="C13" s="3" t="s">
        <v>13</v>
      </c>
      <c r="D13" s="3" t="s">
        <v>38</v>
      </c>
      <c r="E13" s="3" t="s">
        <v>39</v>
      </c>
      <c r="F13" s="5">
        <v>180</v>
      </c>
      <c r="G13" s="3" t="s">
        <v>11</v>
      </c>
      <c r="H13" s="3" t="s">
        <v>17</v>
      </c>
    </row>
    <row r="14" spans="1:8">
      <c r="A14" s="4">
        <v>45527</v>
      </c>
      <c r="B14" s="10">
        <v>8</v>
      </c>
      <c r="C14" s="3" t="s">
        <v>13</v>
      </c>
      <c r="D14" s="3" t="s">
        <v>40</v>
      </c>
      <c r="E14" s="3" t="s">
        <v>41</v>
      </c>
      <c r="F14" s="5">
        <v>80</v>
      </c>
      <c r="G14" s="3" t="s">
        <v>16</v>
      </c>
      <c r="H14" s="3" t="s">
        <v>21</v>
      </c>
    </row>
    <row r="15" spans="1:8">
      <c r="A15" s="4">
        <v>45529</v>
      </c>
      <c r="B15" s="10">
        <v>8</v>
      </c>
      <c r="C15" s="3" t="s">
        <v>13</v>
      </c>
      <c r="D15" s="3" t="s">
        <v>42</v>
      </c>
      <c r="E15" s="3" t="s">
        <v>43</v>
      </c>
      <c r="F15" s="5">
        <v>200</v>
      </c>
      <c r="G15" s="3" t="s">
        <v>16</v>
      </c>
      <c r="H15" s="3" t="s">
        <v>21</v>
      </c>
    </row>
    <row r="16" spans="1:8">
      <c r="A16" s="4">
        <v>45531</v>
      </c>
      <c r="B16" s="10">
        <v>8</v>
      </c>
      <c r="C16" s="3" t="s">
        <v>13</v>
      </c>
      <c r="D16" s="3" t="s">
        <v>44</v>
      </c>
      <c r="E16" s="3" t="s">
        <v>45</v>
      </c>
      <c r="F16" s="5">
        <v>750</v>
      </c>
      <c r="G16" s="3" t="s">
        <v>11</v>
      </c>
      <c r="H16" s="3" t="s">
        <v>17</v>
      </c>
    </row>
    <row r="17" spans="1:8">
      <c r="A17" s="4">
        <v>45533</v>
      </c>
      <c r="B17" s="10">
        <v>8</v>
      </c>
      <c r="C17" s="3" t="s">
        <v>13</v>
      </c>
      <c r="D17" s="3" t="s">
        <v>46</v>
      </c>
      <c r="E17" s="3" t="s">
        <v>47</v>
      </c>
      <c r="F17" s="5">
        <v>350</v>
      </c>
      <c r="G17" s="3" t="s">
        <v>20</v>
      </c>
      <c r="H17" s="3" t="s">
        <v>21</v>
      </c>
    </row>
    <row r="18" spans="1:8">
      <c r="A18" s="4">
        <v>45535</v>
      </c>
      <c r="B18" s="10">
        <v>8</v>
      </c>
      <c r="C18" s="3" t="s">
        <v>8</v>
      </c>
      <c r="D18" s="3" t="s">
        <v>9</v>
      </c>
      <c r="E18" s="3" t="s">
        <v>48</v>
      </c>
      <c r="F18" s="5">
        <v>5000</v>
      </c>
      <c r="G18" s="3" t="s">
        <v>11</v>
      </c>
      <c r="H18" s="3" t="s">
        <v>12</v>
      </c>
    </row>
    <row r="19" spans="1:8">
      <c r="A19" s="4">
        <v>45537</v>
      </c>
      <c r="B19" s="10">
        <v>9</v>
      </c>
      <c r="C19" s="3" t="s">
        <v>13</v>
      </c>
      <c r="D19" s="3" t="s">
        <v>14</v>
      </c>
      <c r="E19" s="3" t="s">
        <v>15</v>
      </c>
      <c r="F19" s="5">
        <v>450</v>
      </c>
      <c r="G19" s="3" t="s">
        <v>16</v>
      </c>
      <c r="H19" s="3" t="s">
        <v>17</v>
      </c>
    </row>
    <row r="20" spans="1:8">
      <c r="A20" s="4">
        <v>45539</v>
      </c>
      <c r="B20" s="10">
        <v>9</v>
      </c>
      <c r="C20" s="3" t="s">
        <v>13</v>
      </c>
      <c r="D20" s="3" t="s">
        <v>18</v>
      </c>
      <c r="E20" s="3" t="s">
        <v>19</v>
      </c>
      <c r="F20" s="5">
        <v>300</v>
      </c>
      <c r="G20" s="3" t="s">
        <v>16</v>
      </c>
      <c r="H20" s="3" t="s">
        <v>21</v>
      </c>
    </row>
    <row r="21" spans="1:8">
      <c r="A21" s="4">
        <v>45541</v>
      </c>
      <c r="B21" s="10">
        <v>9</v>
      </c>
      <c r="C21" s="3" t="s">
        <v>13</v>
      </c>
      <c r="D21" s="3" t="s">
        <v>22</v>
      </c>
      <c r="E21" s="3" t="s">
        <v>49</v>
      </c>
      <c r="F21" s="5">
        <v>200</v>
      </c>
      <c r="G21" s="3" t="s">
        <v>11</v>
      </c>
      <c r="H21" s="3" t="s">
        <v>21</v>
      </c>
    </row>
    <row r="22" spans="1:8">
      <c r="A22" s="4">
        <v>45543</v>
      </c>
      <c r="B22" s="10">
        <v>9</v>
      </c>
      <c r="C22" s="3" t="s">
        <v>13</v>
      </c>
      <c r="D22" s="3" t="s">
        <v>24</v>
      </c>
      <c r="E22" s="3" t="s">
        <v>50</v>
      </c>
      <c r="F22" s="5">
        <v>600</v>
      </c>
      <c r="G22" s="3" t="s">
        <v>16</v>
      </c>
      <c r="H22" s="3" t="s">
        <v>17</v>
      </c>
    </row>
    <row r="23" spans="1:8">
      <c r="A23" s="4">
        <v>45545</v>
      </c>
      <c r="B23" s="10">
        <v>9</v>
      </c>
      <c r="C23" s="3" t="s">
        <v>13</v>
      </c>
      <c r="D23" s="3" t="s">
        <v>26</v>
      </c>
      <c r="E23" s="3" t="s">
        <v>27</v>
      </c>
      <c r="F23" s="5">
        <v>350</v>
      </c>
      <c r="G23" s="3" t="s">
        <v>11</v>
      </c>
      <c r="H23" s="3" t="s">
        <v>21</v>
      </c>
    </row>
    <row r="24" spans="1:8">
      <c r="A24" s="4">
        <v>45547</v>
      </c>
      <c r="B24" s="10">
        <v>9</v>
      </c>
      <c r="C24" s="3" t="s">
        <v>13</v>
      </c>
      <c r="D24" s="3" t="s">
        <v>28</v>
      </c>
      <c r="E24" s="3" t="s">
        <v>29</v>
      </c>
      <c r="F24" s="5">
        <v>500</v>
      </c>
      <c r="G24" s="3" t="s">
        <v>20</v>
      </c>
      <c r="H24" s="3" t="s">
        <v>17</v>
      </c>
    </row>
    <row r="25" spans="1:8">
      <c r="A25" s="4">
        <v>45549</v>
      </c>
      <c r="B25" s="10">
        <v>9</v>
      </c>
      <c r="C25" s="3" t="s">
        <v>8</v>
      </c>
      <c r="D25" s="3" t="s">
        <v>51</v>
      </c>
      <c r="E25" s="3" t="s">
        <v>52</v>
      </c>
      <c r="F25" s="5">
        <v>1200</v>
      </c>
      <c r="G25" s="3" t="s">
        <v>11</v>
      </c>
      <c r="H25" s="3" t="s">
        <v>12</v>
      </c>
    </row>
    <row r="26" spans="1:8">
      <c r="A26" s="4">
        <v>45551</v>
      </c>
      <c r="B26" s="10">
        <v>9</v>
      </c>
      <c r="C26" s="3" t="s">
        <v>13</v>
      </c>
      <c r="D26" s="3" t="s">
        <v>32</v>
      </c>
      <c r="E26" s="3" t="s">
        <v>53</v>
      </c>
      <c r="F26" s="5">
        <v>800</v>
      </c>
      <c r="G26" s="3" t="s">
        <v>11</v>
      </c>
      <c r="H26" s="3" t="s">
        <v>21</v>
      </c>
    </row>
    <row r="27" spans="1:8">
      <c r="A27" s="4">
        <v>45553</v>
      </c>
      <c r="B27" s="10">
        <v>9</v>
      </c>
      <c r="C27" s="3" t="s">
        <v>13</v>
      </c>
      <c r="D27" s="3" t="s">
        <v>34</v>
      </c>
      <c r="E27" s="3" t="s">
        <v>54</v>
      </c>
      <c r="F27" s="5">
        <v>1500</v>
      </c>
      <c r="G27" s="3" t="s">
        <v>20</v>
      </c>
      <c r="H27" s="3" t="s">
        <v>17</v>
      </c>
    </row>
    <row r="28" spans="1:8">
      <c r="A28" s="4">
        <v>45555</v>
      </c>
      <c r="B28" s="10">
        <v>9</v>
      </c>
      <c r="C28" s="3" t="s">
        <v>13</v>
      </c>
      <c r="D28" s="3" t="s">
        <v>36</v>
      </c>
      <c r="E28" s="3" t="s">
        <v>55</v>
      </c>
      <c r="F28" s="5">
        <v>250</v>
      </c>
      <c r="G28" s="3" t="s">
        <v>16</v>
      </c>
      <c r="H28" s="3" t="s">
        <v>21</v>
      </c>
    </row>
    <row r="29" spans="1:8">
      <c r="A29" s="4">
        <v>45557</v>
      </c>
      <c r="B29" s="10">
        <v>9</v>
      </c>
      <c r="C29" s="3" t="s">
        <v>13</v>
      </c>
      <c r="D29" s="3" t="s">
        <v>38</v>
      </c>
      <c r="E29" s="3" t="s">
        <v>56</v>
      </c>
      <c r="F29" s="5">
        <v>400</v>
      </c>
      <c r="G29" s="3" t="s">
        <v>20</v>
      </c>
      <c r="H29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CDD4-A54F-4EEC-AB03-73CB61A4CB41}">
  <dimension ref="C1:D16"/>
  <sheetViews>
    <sheetView tabSelected="1" workbookViewId="0">
      <selection activeCell="D15" sqref="D15"/>
    </sheetView>
  </sheetViews>
  <sheetFormatPr defaultRowHeight="15"/>
  <cols>
    <col min="3" max="3" width="21.5703125" bestFit="1" customWidth="1"/>
    <col min="4" max="4" width="20.85546875" bestFit="1" customWidth="1"/>
  </cols>
  <sheetData>
    <row r="1" spans="3:4" s="12" customFormat="1" ht="59.25" customHeight="1"/>
    <row r="3" spans="3:4">
      <c r="C3" s="13" t="s">
        <v>57</v>
      </c>
      <c r="D3" s="14">
        <f>SUM(Tabela2[Depósito reservado])</f>
        <v>305</v>
      </c>
    </row>
    <row r="4" spans="3:4">
      <c r="C4" s="13" t="s">
        <v>58</v>
      </c>
      <c r="D4" s="14">
        <v>100</v>
      </c>
    </row>
    <row r="6" spans="3:4">
      <c r="C6" t="s">
        <v>59</v>
      </c>
      <c r="D6" t="s">
        <v>60</v>
      </c>
    </row>
    <row r="7" spans="3:4">
      <c r="C7" s="1">
        <v>45542</v>
      </c>
      <c r="D7" s="2">
        <v>50</v>
      </c>
    </row>
    <row r="8" spans="3:4">
      <c r="C8" s="1">
        <v>45543</v>
      </c>
      <c r="D8" s="2">
        <v>60</v>
      </c>
    </row>
    <row r="9" spans="3:4">
      <c r="C9" s="1">
        <v>45544</v>
      </c>
      <c r="D9" s="2">
        <v>65</v>
      </c>
    </row>
    <row r="10" spans="3:4">
      <c r="C10" s="1">
        <v>45545</v>
      </c>
      <c r="D10" s="2">
        <v>40</v>
      </c>
    </row>
    <row r="11" spans="3:4">
      <c r="C11" s="1">
        <v>45546</v>
      </c>
      <c r="D11" s="2">
        <v>90</v>
      </c>
    </row>
    <row r="16" spans="3:4">
      <c r="C16" s="15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67EF-5946-486D-8F94-CC1645B84010}">
  <sheetPr>
    <tabColor theme="7" tint="0.39997558519241921"/>
  </sheetPr>
  <dimension ref="A1:D18"/>
  <sheetViews>
    <sheetView workbookViewId="0">
      <selection activeCell="D14" sqref="D14"/>
    </sheetView>
  </sheetViews>
  <sheetFormatPr defaultRowHeight="15"/>
  <cols>
    <col min="1" max="1" width="20.7109375" bestFit="1" customWidth="1"/>
    <col min="2" max="3" width="14" bestFit="1" customWidth="1"/>
  </cols>
  <sheetData>
    <row r="1" spans="1:4">
      <c r="A1" s="6" t="s">
        <v>2</v>
      </c>
      <c r="B1" t="s">
        <v>13</v>
      </c>
      <c r="D1" t="s">
        <v>61</v>
      </c>
    </row>
    <row r="3" spans="1:4">
      <c r="A3" s="6" t="s">
        <v>3</v>
      </c>
      <c r="B3" t="s">
        <v>62</v>
      </c>
    </row>
    <row r="4" spans="1:4">
      <c r="A4" t="s">
        <v>14</v>
      </c>
      <c r="B4" s="2">
        <v>1000</v>
      </c>
    </row>
    <row r="5" spans="1:4">
      <c r="A5" t="s">
        <v>40</v>
      </c>
      <c r="B5" s="2">
        <v>80</v>
      </c>
    </row>
    <row r="6" spans="1:4">
      <c r="A6" t="s">
        <v>26</v>
      </c>
      <c r="B6" s="2">
        <v>750</v>
      </c>
    </row>
    <row r="7" spans="1:4">
      <c r="A7" t="s">
        <v>34</v>
      </c>
      <c r="B7" s="2">
        <v>2700</v>
      </c>
    </row>
    <row r="8" spans="1:4">
      <c r="A8" t="s">
        <v>46</v>
      </c>
      <c r="B8" s="2">
        <v>350</v>
      </c>
    </row>
    <row r="9" spans="1:4">
      <c r="A9" t="s">
        <v>22</v>
      </c>
      <c r="B9" s="2">
        <v>320</v>
      </c>
    </row>
    <row r="10" spans="1:4">
      <c r="A10" t="s">
        <v>42</v>
      </c>
      <c r="B10" s="2">
        <v>200</v>
      </c>
    </row>
    <row r="11" spans="1:4">
      <c r="A11" t="s">
        <v>38</v>
      </c>
      <c r="B11" s="2">
        <v>580</v>
      </c>
    </row>
    <row r="12" spans="1:4">
      <c r="A12" t="s">
        <v>24</v>
      </c>
      <c r="B12" s="2">
        <v>850</v>
      </c>
    </row>
    <row r="13" spans="1:4">
      <c r="A13" t="s">
        <v>32</v>
      </c>
      <c r="B13" s="2">
        <v>950</v>
      </c>
    </row>
    <row r="14" spans="1:4">
      <c r="A14" t="s">
        <v>18</v>
      </c>
      <c r="B14" s="2">
        <v>600</v>
      </c>
    </row>
    <row r="15" spans="1:4">
      <c r="A15" t="s">
        <v>36</v>
      </c>
      <c r="B15" s="2">
        <v>700</v>
      </c>
    </row>
    <row r="16" spans="1:4">
      <c r="A16" t="s">
        <v>28</v>
      </c>
      <c r="B16" s="2">
        <v>1100</v>
      </c>
    </row>
    <row r="17" spans="1:2">
      <c r="A17" t="s">
        <v>44</v>
      </c>
      <c r="B17" s="2">
        <v>750</v>
      </c>
    </row>
    <row r="18" spans="1:2">
      <c r="A18" t="s">
        <v>63</v>
      </c>
      <c r="B18" s="2">
        <v>10930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2CB3-BD23-4EB5-868B-BDC1002D530F}">
  <dimension ref="A1:B7"/>
  <sheetViews>
    <sheetView workbookViewId="0">
      <selection activeCell="A6" sqref="A6"/>
    </sheetView>
  </sheetViews>
  <sheetFormatPr defaultRowHeight="15"/>
  <cols>
    <col min="1" max="1" width="12.85546875" bestFit="1" customWidth="1"/>
    <col min="2" max="3" width="14" bestFit="1" customWidth="1"/>
  </cols>
  <sheetData>
    <row r="1" spans="1:2">
      <c r="A1" s="6" t="s">
        <v>2</v>
      </c>
      <c r="B1" t="s">
        <v>8</v>
      </c>
    </row>
    <row r="3" spans="1:2">
      <c r="A3" s="6" t="s">
        <v>3</v>
      </c>
      <c r="B3" t="s">
        <v>62</v>
      </c>
    </row>
    <row r="4" spans="1:2">
      <c r="A4" t="s">
        <v>51</v>
      </c>
      <c r="B4" s="2">
        <v>1200</v>
      </c>
    </row>
    <row r="5" spans="1:2">
      <c r="A5" t="s">
        <v>30</v>
      </c>
      <c r="B5" s="2">
        <v>800</v>
      </c>
    </row>
    <row r="6" spans="1:2">
      <c r="A6" t="s">
        <v>9</v>
      </c>
      <c r="B6" s="2">
        <v>10000</v>
      </c>
    </row>
    <row r="7" spans="1:2">
      <c r="A7" t="s">
        <v>63</v>
      </c>
      <c r="B7" s="2">
        <v>12000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9ACF-7586-4FE7-AEA2-2B4765555BF3}">
  <dimension ref="A5:U5"/>
  <sheetViews>
    <sheetView showGridLines="0" workbookViewId="0">
      <selection activeCell="Q8" sqref="Q8"/>
    </sheetView>
  </sheetViews>
  <sheetFormatPr defaultColWidth="0" defaultRowHeight="15"/>
  <cols>
    <col min="1" max="1" width="21.28515625" style="7" customWidth="1"/>
    <col min="2" max="21" width="9.140625" style="8" customWidth="1"/>
  </cols>
  <sheetData>
    <row r="5" spans="13:13">
      <c r="M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2025-01-31T18:46:46Z</dcterms:created>
  <dcterms:modified xsi:type="dcterms:W3CDTF">2025-02-01T02:36:41Z</dcterms:modified>
  <cp:category/>
  <cp:contentStatus/>
</cp:coreProperties>
</file>