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\Documents\GitHub\Hector\data\result\Dissertacao\Analysis\"/>
    </mc:Choice>
  </mc:AlternateContent>
  <bookViews>
    <workbookView xWindow="0" yWindow="0" windowWidth="15345" windowHeight="6045" tabRatio="810" firstSheet="3" activeTab="8"/>
  </bookViews>
  <sheets>
    <sheet name="presença de semelhança" sheetId="1" r:id="rId1"/>
    <sheet name="Formatando dados do stop" sheetId="2" r:id="rId2"/>
    <sheet name="valores stop criteria" sheetId="5" r:id="rId3"/>
    <sheet name="Formatando dados do population" sheetId="7" r:id="rId4"/>
    <sheet name="valores populationm" sheetId="6" r:id="rId5"/>
    <sheet name="rq1" sheetId="8" r:id="rId6"/>
    <sheet name="rq2 tab 14" sheetId="9" r:id="rId7"/>
    <sheet name="rq2.2" sheetId="10" r:id="rId8"/>
    <sheet name="rq3.1" sheetId="11" r:id="rId9"/>
    <sheet name="rq3.2" sheetId="12" r:id="rId10"/>
    <sheet name="rq3 tab 17" sheetId="13" r:id="rId11"/>
    <sheet name="rq3.4" sheetId="15" r:id="rId12"/>
    <sheet name="Comparativo" sheetId="14" r:id="rId13"/>
    <sheet name="Sheet1" sheetId="16" r:id="rId14"/>
  </sheets>
  <definedNames>
    <definedName name="aaaaa" localSheetId="3">'Formatando dados do population'!$A$1:$M$7</definedName>
    <definedName name="aaaaa" localSheetId="1">'Formatando dados do stop'!$A$1:$M$7</definedName>
    <definedName name="aaaaa_1" localSheetId="2">'valores stop criteria'!$A$1:$M$39</definedName>
    <definedName name="aaaaaaaaaaaaaaa" localSheetId="2">'valores stop criteria'!$A$41:$M$63</definedName>
    <definedName name="aaaaaaaaaaaaaaa_1" localSheetId="4">'valores populationm'!$A$1:$G$63</definedName>
    <definedName name="dados" localSheetId="5">'rq1'!$A$1:$K$7</definedName>
    <definedName name="valores" localSheetId="6">'rq2 tab 14'!$A$17:$D$32</definedName>
    <definedName name="valores" localSheetId="7">rq2.2!$A$2:$E$50</definedName>
    <definedName name="valores_rq2_es_1" localSheetId="6">'rq2 tab 14'!$P$1:$S$40</definedName>
    <definedName name="valores_rq3" localSheetId="8">rq3.1!$E$1:$G$65</definedName>
    <definedName name="valores_rq3_1" localSheetId="8">rq3.1!$I$1:$K$65</definedName>
    <definedName name="valores_rq3_2" localSheetId="8">rq3.1!$A$1:$C$65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3" l="1"/>
  <c r="J10" i="13"/>
  <c r="W4" i="16" l="1"/>
  <c r="W5" i="16"/>
  <c r="W6" i="16"/>
  <c r="W7" i="16"/>
  <c r="W8" i="16"/>
  <c r="W3" i="16"/>
  <c r="F53" i="11" l="1"/>
  <c r="G53" i="11"/>
  <c r="F54" i="11"/>
  <c r="G54" i="11"/>
  <c r="F55" i="11"/>
  <c r="G55" i="11"/>
  <c r="F56" i="11"/>
  <c r="G56" i="11"/>
  <c r="F57" i="11"/>
  <c r="G57" i="11"/>
  <c r="G52" i="11"/>
  <c r="F52" i="11"/>
  <c r="F37" i="11"/>
  <c r="G37" i="11"/>
  <c r="F38" i="11"/>
  <c r="G38" i="11"/>
  <c r="F39" i="11"/>
  <c r="G39" i="11"/>
  <c r="F40" i="11"/>
  <c r="G40" i="11"/>
  <c r="F41" i="11"/>
  <c r="G41" i="11"/>
  <c r="G36" i="11"/>
  <c r="F36" i="11"/>
  <c r="F20" i="11"/>
  <c r="G20" i="11"/>
  <c r="F21" i="11"/>
  <c r="G21" i="11"/>
  <c r="F22" i="11"/>
  <c r="G22" i="11"/>
  <c r="F23" i="11"/>
  <c r="G23" i="11"/>
  <c r="F24" i="11"/>
  <c r="G24" i="11"/>
  <c r="G19" i="11"/>
  <c r="F19" i="11"/>
  <c r="G4" i="11"/>
  <c r="G5" i="11"/>
  <c r="G6" i="11"/>
  <c r="G7" i="11"/>
  <c r="G8" i="11"/>
  <c r="G3" i="11"/>
  <c r="F4" i="11"/>
  <c r="F5" i="11"/>
  <c r="F6" i="11"/>
  <c r="F7" i="11"/>
  <c r="F8" i="11"/>
  <c r="F3" i="11"/>
  <c r="J4" i="13" l="1"/>
  <c r="J5" i="13"/>
  <c r="J6" i="13"/>
  <c r="J7" i="13"/>
  <c r="J8" i="13"/>
  <c r="J3" i="13"/>
  <c r="V8" i="16" l="1"/>
  <c r="V4" i="16"/>
  <c r="V5" i="16"/>
  <c r="V6" i="16"/>
  <c r="V7" i="16"/>
  <c r="V3" i="16"/>
  <c r="R4" i="16"/>
  <c r="R5" i="16"/>
  <c r="R6" i="16"/>
  <c r="R7" i="16"/>
  <c r="R8" i="16"/>
  <c r="R3" i="16"/>
  <c r="U8" i="16"/>
  <c r="T6" i="16"/>
  <c r="U6" i="16" s="1"/>
  <c r="U7" i="16"/>
  <c r="U3" i="16"/>
  <c r="H1606" i="16"/>
  <c r="H1545" i="16"/>
  <c r="H1211" i="16"/>
  <c r="H1161" i="16"/>
  <c r="H849" i="16"/>
  <c r="H838" i="16"/>
  <c r="H702" i="16"/>
  <c r="H682" i="16"/>
  <c r="H438" i="16"/>
  <c r="H413" i="16"/>
  <c r="P4" i="16"/>
  <c r="O4" i="16" s="1"/>
  <c r="T4" i="16" s="1"/>
  <c r="U4" i="16" s="1"/>
  <c r="P5" i="16"/>
  <c r="O5" i="16" s="1"/>
  <c r="T5" i="16" s="1"/>
  <c r="S5" i="16" s="1"/>
  <c r="P6" i="16"/>
  <c r="S6" i="16" s="1"/>
  <c r="P7" i="16"/>
  <c r="O7" i="16" s="1"/>
  <c r="T7" i="16" s="1"/>
  <c r="S7" i="16" s="1"/>
  <c r="P8" i="16"/>
  <c r="O8" i="16" s="1"/>
  <c r="T8" i="16" s="1"/>
  <c r="S8" i="16" s="1"/>
  <c r="P3" i="16"/>
  <c r="O3" i="16" s="1"/>
  <c r="T3" i="16" s="1"/>
  <c r="S3" i="16" s="1"/>
  <c r="H2" i="16"/>
  <c r="H67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759" i="16"/>
  <c r="I760" i="16"/>
  <c r="I761" i="16"/>
  <c r="I762" i="16"/>
  <c r="I763" i="16"/>
  <c r="I764" i="16"/>
  <c r="I765" i="16"/>
  <c r="I766" i="16"/>
  <c r="I767" i="16"/>
  <c r="I768" i="16"/>
  <c r="I769" i="16"/>
  <c r="I770" i="16"/>
  <c r="I771" i="16"/>
  <c r="I772" i="16"/>
  <c r="I773" i="16"/>
  <c r="I774" i="16"/>
  <c r="I775" i="16"/>
  <c r="I776" i="16"/>
  <c r="I777" i="16"/>
  <c r="I778" i="16"/>
  <c r="I779" i="16"/>
  <c r="I780" i="16"/>
  <c r="I781" i="16"/>
  <c r="I782" i="16"/>
  <c r="I783" i="16"/>
  <c r="I784" i="16"/>
  <c r="I785" i="16"/>
  <c r="I786" i="16"/>
  <c r="I787" i="16"/>
  <c r="I788" i="16"/>
  <c r="I789" i="16"/>
  <c r="I790" i="16"/>
  <c r="I791" i="16"/>
  <c r="I792" i="16"/>
  <c r="I793" i="16"/>
  <c r="I794" i="16"/>
  <c r="I795" i="16"/>
  <c r="I796" i="16"/>
  <c r="I797" i="16"/>
  <c r="I798" i="16"/>
  <c r="I799" i="16"/>
  <c r="I800" i="16"/>
  <c r="I801" i="16"/>
  <c r="I802" i="16"/>
  <c r="I803" i="16"/>
  <c r="I804" i="16"/>
  <c r="I805" i="16"/>
  <c r="I806" i="16"/>
  <c r="I807" i="16"/>
  <c r="I808" i="16"/>
  <c r="I809" i="16"/>
  <c r="I810" i="16"/>
  <c r="I811" i="16"/>
  <c r="I812" i="16"/>
  <c r="I813" i="16"/>
  <c r="I814" i="16"/>
  <c r="I815" i="16"/>
  <c r="I816" i="16"/>
  <c r="I817" i="16"/>
  <c r="I818" i="16"/>
  <c r="I819" i="16"/>
  <c r="I820" i="16"/>
  <c r="I821" i="16"/>
  <c r="I822" i="16"/>
  <c r="I823" i="16"/>
  <c r="I824" i="16"/>
  <c r="I825" i="16"/>
  <c r="I826" i="16"/>
  <c r="I827" i="16"/>
  <c r="I828" i="16"/>
  <c r="I829" i="16"/>
  <c r="I830" i="16"/>
  <c r="I831" i="16"/>
  <c r="I832" i="16"/>
  <c r="I833" i="16"/>
  <c r="I834" i="16"/>
  <c r="I835" i="16"/>
  <c r="I836" i="16"/>
  <c r="I837" i="16"/>
  <c r="I838" i="16"/>
  <c r="I839" i="16"/>
  <c r="I840" i="16"/>
  <c r="I841" i="16"/>
  <c r="I842" i="16"/>
  <c r="I843" i="16"/>
  <c r="I844" i="16"/>
  <c r="I845" i="16"/>
  <c r="I846" i="16"/>
  <c r="I847" i="16"/>
  <c r="I848" i="16"/>
  <c r="I849" i="16"/>
  <c r="I850" i="16"/>
  <c r="I851" i="16"/>
  <c r="I852" i="16"/>
  <c r="I853" i="16"/>
  <c r="I854" i="16"/>
  <c r="I855" i="16"/>
  <c r="I856" i="16"/>
  <c r="I857" i="16"/>
  <c r="I858" i="16"/>
  <c r="I859" i="16"/>
  <c r="I860" i="16"/>
  <c r="I861" i="16"/>
  <c r="I862" i="16"/>
  <c r="I863" i="16"/>
  <c r="I864" i="16"/>
  <c r="I865" i="16"/>
  <c r="I866" i="16"/>
  <c r="I867" i="16"/>
  <c r="I868" i="16"/>
  <c r="I869" i="16"/>
  <c r="I870" i="16"/>
  <c r="I871" i="16"/>
  <c r="I872" i="16"/>
  <c r="I873" i="16"/>
  <c r="I874" i="16"/>
  <c r="I875" i="16"/>
  <c r="I876" i="16"/>
  <c r="I877" i="16"/>
  <c r="I878" i="16"/>
  <c r="I879" i="16"/>
  <c r="I880" i="16"/>
  <c r="I881" i="16"/>
  <c r="I882" i="16"/>
  <c r="I883" i="16"/>
  <c r="I884" i="16"/>
  <c r="I885" i="16"/>
  <c r="I886" i="16"/>
  <c r="I887" i="16"/>
  <c r="I888" i="16"/>
  <c r="I889" i="16"/>
  <c r="I890" i="16"/>
  <c r="I891" i="16"/>
  <c r="I892" i="16"/>
  <c r="I893" i="16"/>
  <c r="I894" i="16"/>
  <c r="I895" i="16"/>
  <c r="I896" i="16"/>
  <c r="I897" i="16"/>
  <c r="I898" i="16"/>
  <c r="I899" i="16"/>
  <c r="I900" i="16"/>
  <c r="I901" i="16"/>
  <c r="I902" i="16"/>
  <c r="I903" i="16"/>
  <c r="I904" i="16"/>
  <c r="I905" i="16"/>
  <c r="I906" i="16"/>
  <c r="I907" i="16"/>
  <c r="I908" i="16"/>
  <c r="I909" i="16"/>
  <c r="I910" i="16"/>
  <c r="I911" i="16"/>
  <c r="I912" i="16"/>
  <c r="I913" i="16"/>
  <c r="I914" i="16"/>
  <c r="I915" i="16"/>
  <c r="I916" i="16"/>
  <c r="I917" i="16"/>
  <c r="I918" i="16"/>
  <c r="I919" i="16"/>
  <c r="I920" i="16"/>
  <c r="I921" i="16"/>
  <c r="I922" i="16"/>
  <c r="I923" i="16"/>
  <c r="I924" i="16"/>
  <c r="I925" i="16"/>
  <c r="I926" i="16"/>
  <c r="I927" i="16"/>
  <c r="I928" i="16"/>
  <c r="I929" i="16"/>
  <c r="I930" i="16"/>
  <c r="I931" i="16"/>
  <c r="I932" i="16"/>
  <c r="I933" i="16"/>
  <c r="I934" i="16"/>
  <c r="I935" i="16"/>
  <c r="I936" i="16"/>
  <c r="I937" i="16"/>
  <c r="I938" i="16"/>
  <c r="I939" i="16"/>
  <c r="I940" i="16"/>
  <c r="I941" i="16"/>
  <c r="I942" i="16"/>
  <c r="I943" i="16"/>
  <c r="I944" i="16"/>
  <c r="I945" i="16"/>
  <c r="I946" i="16"/>
  <c r="I947" i="16"/>
  <c r="I948" i="16"/>
  <c r="I949" i="16"/>
  <c r="I950" i="16"/>
  <c r="I951" i="16"/>
  <c r="I952" i="16"/>
  <c r="I953" i="16"/>
  <c r="I954" i="16"/>
  <c r="I955" i="16"/>
  <c r="I956" i="16"/>
  <c r="I957" i="16"/>
  <c r="I958" i="16"/>
  <c r="I959" i="16"/>
  <c r="I960" i="16"/>
  <c r="I961" i="16"/>
  <c r="I962" i="16"/>
  <c r="I963" i="16"/>
  <c r="I964" i="16"/>
  <c r="I965" i="16"/>
  <c r="I966" i="16"/>
  <c r="I967" i="16"/>
  <c r="I968" i="16"/>
  <c r="I969" i="16"/>
  <c r="I970" i="16"/>
  <c r="I971" i="16"/>
  <c r="I972" i="16"/>
  <c r="I973" i="16"/>
  <c r="I974" i="16"/>
  <c r="I975" i="16"/>
  <c r="I976" i="16"/>
  <c r="I977" i="16"/>
  <c r="I978" i="16"/>
  <c r="I979" i="16"/>
  <c r="I980" i="16"/>
  <c r="I981" i="16"/>
  <c r="I982" i="16"/>
  <c r="I983" i="16"/>
  <c r="I984" i="16"/>
  <c r="I985" i="16"/>
  <c r="I986" i="16"/>
  <c r="I987" i="16"/>
  <c r="I988" i="16"/>
  <c r="I989" i="16"/>
  <c r="I990" i="16"/>
  <c r="I991" i="16"/>
  <c r="I992" i="16"/>
  <c r="I993" i="16"/>
  <c r="I994" i="16"/>
  <c r="I995" i="16"/>
  <c r="I996" i="16"/>
  <c r="I997" i="16"/>
  <c r="I998" i="16"/>
  <c r="I999" i="16"/>
  <c r="I1000" i="16"/>
  <c r="I1001" i="16"/>
  <c r="I1002" i="16"/>
  <c r="I1003" i="16"/>
  <c r="I1004" i="16"/>
  <c r="I1005" i="16"/>
  <c r="I1006" i="16"/>
  <c r="I1007" i="16"/>
  <c r="I1008" i="16"/>
  <c r="I1009" i="16"/>
  <c r="I1010" i="16"/>
  <c r="I1011" i="16"/>
  <c r="I1012" i="16"/>
  <c r="I1013" i="16"/>
  <c r="I1014" i="16"/>
  <c r="I1015" i="16"/>
  <c r="I1016" i="16"/>
  <c r="I1017" i="16"/>
  <c r="I1018" i="16"/>
  <c r="I1019" i="16"/>
  <c r="I1020" i="16"/>
  <c r="I1021" i="16"/>
  <c r="I1022" i="16"/>
  <c r="I1023" i="16"/>
  <c r="I1024" i="16"/>
  <c r="I1025" i="16"/>
  <c r="I1026" i="16"/>
  <c r="I1027" i="16"/>
  <c r="I1028" i="16"/>
  <c r="I1029" i="16"/>
  <c r="I1030" i="16"/>
  <c r="I1031" i="16"/>
  <c r="I1032" i="16"/>
  <c r="I1033" i="16"/>
  <c r="I1034" i="16"/>
  <c r="I1035" i="16"/>
  <c r="I1036" i="16"/>
  <c r="I1037" i="16"/>
  <c r="I1038" i="16"/>
  <c r="I1039" i="16"/>
  <c r="I1040" i="16"/>
  <c r="I1041" i="16"/>
  <c r="I1042" i="16"/>
  <c r="I1043" i="16"/>
  <c r="I1044" i="16"/>
  <c r="I1045" i="16"/>
  <c r="I1046" i="16"/>
  <c r="I1047" i="16"/>
  <c r="I1048" i="16"/>
  <c r="I1049" i="16"/>
  <c r="I1050" i="16"/>
  <c r="I1051" i="16"/>
  <c r="I1052" i="16"/>
  <c r="I1053" i="16"/>
  <c r="I1054" i="16"/>
  <c r="I1055" i="16"/>
  <c r="I1056" i="16"/>
  <c r="I1057" i="16"/>
  <c r="I1058" i="16"/>
  <c r="I1059" i="16"/>
  <c r="I1060" i="16"/>
  <c r="I1061" i="16"/>
  <c r="I1062" i="16"/>
  <c r="I1063" i="16"/>
  <c r="I1064" i="16"/>
  <c r="I1065" i="16"/>
  <c r="I1066" i="16"/>
  <c r="I1067" i="16"/>
  <c r="I1068" i="16"/>
  <c r="I1069" i="16"/>
  <c r="I1070" i="16"/>
  <c r="I1071" i="16"/>
  <c r="I1072" i="16"/>
  <c r="I1073" i="16"/>
  <c r="I1074" i="16"/>
  <c r="I1075" i="16"/>
  <c r="I1076" i="16"/>
  <c r="I1077" i="16"/>
  <c r="I1078" i="16"/>
  <c r="I1079" i="16"/>
  <c r="I1080" i="16"/>
  <c r="I1081" i="16"/>
  <c r="I1082" i="16"/>
  <c r="I1083" i="16"/>
  <c r="I1084" i="16"/>
  <c r="I1085" i="16"/>
  <c r="I1086" i="16"/>
  <c r="I1087" i="16"/>
  <c r="I1088" i="16"/>
  <c r="I1089" i="16"/>
  <c r="I1090" i="16"/>
  <c r="I1091" i="16"/>
  <c r="I1092" i="16"/>
  <c r="I1093" i="16"/>
  <c r="I1094" i="16"/>
  <c r="I1095" i="16"/>
  <c r="I1096" i="16"/>
  <c r="I1097" i="16"/>
  <c r="I1098" i="16"/>
  <c r="I1099" i="16"/>
  <c r="I1100" i="16"/>
  <c r="I1101" i="16"/>
  <c r="I1102" i="16"/>
  <c r="I1103" i="16"/>
  <c r="I1104" i="16"/>
  <c r="I1105" i="16"/>
  <c r="I1106" i="16"/>
  <c r="I1107" i="16"/>
  <c r="I1108" i="16"/>
  <c r="I1109" i="16"/>
  <c r="I1110" i="16"/>
  <c r="I1111" i="16"/>
  <c r="I1112" i="16"/>
  <c r="I1113" i="16"/>
  <c r="I1114" i="16"/>
  <c r="I1115" i="16"/>
  <c r="I1116" i="16"/>
  <c r="I1117" i="16"/>
  <c r="I1118" i="16"/>
  <c r="I1119" i="16"/>
  <c r="I1120" i="16"/>
  <c r="I1121" i="16"/>
  <c r="I1122" i="16"/>
  <c r="I1123" i="16"/>
  <c r="I1124" i="16"/>
  <c r="I1125" i="16"/>
  <c r="I1126" i="16"/>
  <c r="I1127" i="16"/>
  <c r="I1128" i="16"/>
  <c r="I1129" i="16"/>
  <c r="I1130" i="16"/>
  <c r="I1131" i="16"/>
  <c r="I1132" i="16"/>
  <c r="I1133" i="16"/>
  <c r="I1134" i="16"/>
  <c r="I1135" i="16"/>
  <c r="I1136" i="16"/>
  <c r="I1137" i="16"/>
  <c r="I1138" i="16"/>
  <c r="I1139" i="16"/>
  <c r="I1140" i="16"/>
  <c r="I1141" i="16"/>
  <c r="I1142" i="16"/>
  <c r="I1143" i="16"/>
  <c r="I1144" i="16"/>
  <c r="I1145" i="16"/>
  <c r="I1146" i="16"/>
  <c r="I1147" i="16"/>
  <c r="I1148" i="16"/>
  <c r="I1149" i="16"/>
  <c r="I1150" i="16"/>
  <c r="I1151" i="16"/>
  <c r="I1152" i="16"/>
  <c r="I1153" i="16"/>
  <c r="I1154" i="16"/>
  <c r="I1155" i="16"/>
  <c r="I1156" i="16"/>
  <c r="I1157" i="16"/>
  <c r="I1158" i="16"/>
  <c r="I1159" i="16"/>
  <c r="I1160" i="16"/>
  <c r="I1161" i="16"/>
  <c r="I1162" i="16"/>
  <c r="I1163" i="16"/>
  <c r="I1164" i="16"/>
  <c r="I1165" i="16"/>
  <c r="I1166" i="16"/>
  <c r="I1167" i="16"/>
  <c r="I1168" i="16"/>
  <c r="I1169" i="16"/>
  <c r="I1170" i="16"/>
  <c r="I1171" i="16"/>
  <c r="I1172" i="16"/>
  <c r="I1173" i="16"/>
  <c r="I1174" i="16"/>
  <c r="I1175" i="16"/>
  <c r="I1176" i="16"/>
  <c r="I1177" i="16"/>
  <c r="I1178" i="16"/>
  <c r="I1179" i="16"/>
  <c r="I1180" i="16"/>
  <c r="I1181" i="16"/>
  <c r="I1182" i="16"/>
  <c r="I1183" i="16"/>
  <c r="I1184" i="16"/>
  <c r="I1185" i="16"/>
  <c r="I1186" i="16"/>
  <c r="I1187" i="16"/>
  <c r="I1188" i="16"/>
  <c r="I1189" i="16"/>
  <c r="I1190" i="16"/>
  <c r="I1191" i="16"/>
  <c r="I1192" i="16"/>
  <c r="I1193" i="16"/>
  <c r="I1194" i="16"/>
  <c r="I1195" i="16"/>
  <c r="I1196" i="16"/>
  <c r="I1197" i="16"/>
  <c r="I1198" i="16"/>
  <c r="I1199" i="16"/>
  <c r="I1200" i="16"/>
  <c r="I1201" i="16"/>
  <c r="I1202" i="16"/>
  <c r="I1203" i="16"/>
  <c r="I1204" i="16"/>
  <c r="I1205" i="16"/>
  <c r="I1206" i="16"/>
  <c r="I1207" i="16"/>
  <c r="I1208" i="16"/>
  <c r="I1209" i="16"/>
  <c r="I1210" i="16"/>
  <c r="I1211" i="16"/>
  <c r="I1212" i="16"/>
  <c r="I1213" i="16"/>
  <c r="I1214" i="16"/>
  <c r="I1215" i="16"/>
  <c r="I1216" i="16"/>
  <c r="I1217" i="16"/>
  <c r="I1218" i="16"/>
  <c r="I1219" i="16"/>
  <c r="I1220" i="16"/>
  <c r="I1221" i="16"/>
  <c r="I1222" i="16"/>
  <c r="I1223" i="16"/>
  <c r="I1224" i="16"/>
  <c r="I1225" i="16"/>
  <c r="I1226" i="16"/>
  <c r="I1227" i="16"/>
  <c r="I1228" i="16"/>
  <c r="I1229" i="16"/>
  <c r="I1230" i="16"/>
  <c r="I1231" i="16"/>
  <c r="I1232" i="16"/>
  <c r="I1233" i="16"/>
  <c r="I1234" i="16"/>
  <c r="I1235" i="16"/>
  <c r="I1236" i="16"/>
  <c r="I1237" i="16"/>
  <c r="I1238" i="16"/>
  <c r="I1239" i="16"/>
  <c r="I1240" i="16"/>
  <c r="I1241" i="16"/>
  <c r="I1242" i="16"/>
  <c r="I1243" i="16"/>
  <c r="I1244" i="16"/>
  <c r="I1245" i="16"/>
  <c r="I1246" i="16"/>
  <c r="I1247" i="16"/>
  <c r="I1248" i="16"/>
  <c r="I1249" i="16"/>
  <c r="I1250" i="16"/>
  <c r="I1251" i="16"/>
  <c r="I1252" i="16"/>
  <c r="I1253" i="16"/>
  <c r="I1254" i="16"/>
  <c r="I1255" i="16"/>
  <c r="I1256" i="16"/>
  <c r="I1257" i="16"/>
  <c r="I1258" i="16"/>
  <c r="I1259" i="16"/>
  <c r="I1260" i="16"/>
  <c r="I1261" i="16"/>
  <c r="I1262" i="16"/>
  <c r="I1263" i="16"/>
  <c r="I1264" i="16"/>
  <c r="I1265" i="16"/>
  <c r="I1266" i="16"/>
  <c r="I1267" i="16"/>
  <c r="I1268" i="16"/>
  <c r="I1269" i="16"/>
  <c r="I1270" i="16"/>
  <c r="I1271" i="16"/>
  <c r="I1272" i="16"/>
  <c r="I1273" i="16"/>
  <c r="I1274" i="16"/>
  <c r="I1275" i="16"/>
  <c r="I1276" i="16"/>
  <c r="I1277" i="16"/>
  <c r="I1278" i="16"/>
  <c r="I1279" i="16"/>
  <c r="I1280" i="16"/>
  <c r="I1281" i="16"/>
  <c r="I1282" i="16"/>
  <c r="I1283" i="16"/>
  <c r="I1284" i="16"/>
  <c r="I1285" i="16"/>
  <c r="I1286" i="16"/>
  <c r="I1287" i="16"/>
  <c r="I1288" i="16"/>
  <c r="I1289" i="16"/>
  <c r="I1290" i="16"/>
  <c r="I1291" i="16"/>
  <c r="I1292" i="16"/>
  <c r="I1293" i="16"/>
  <c r="I1294" i="16"/>
  <c r="I1295" i="16"/>
  <c r="I1296" i="16"/>
  <c r="I1297" i="16"/>
  <c r="I1298" i="16"/>
  <c r="I1299" i="16"/>
  <c r="I1300" i="16"/>
  <c r="I1301" i="16"/>
  <c r="I1302" i="16"/>
  <c r="I1303" i="16"/>
  <c r="I1304" i="16"/>
  <c r="I1305" i="16"/>
  <c r="I1306" i="16"/>
  <c r="I1307" i="16"/>
  <c r="I1308" i="16"/>
  <c r="I1309" i="16"/>
  <c r="I1310" i="16"/>
  <c r="I1311" i="16"/>
  <c r="I1312" i="16"/>
  <c r="I1313" i="16"/>
  <c r="I1314" i="16"/>
  <c r="I1315" i="16"/>
  <c r="I1316" i="16"/>
  <c r="I1317" i="16"/>
  <c r="I1318" i="16"/>
  <c r="I1319" i="16"/>
  <c r="I1320" i="16"/>
  <c r="I1321" i="16"/>
  <c r="I1322" i="16"/>
  <c r="I1323" i="16"/>
  <c r="I1324" i="16"/>
  <c r="I1325" i="16"/>
  <c r="I1326" i="16"/>
  <c r="I1327" i="16"/>
  <c r="I1328" i="16"/>
  <c r="I1329" i="16"/>
  <c r="I1330" i="16"/>
  <c r="I1331" i="16"/>
  <c r="I1332" i="16"/>
  <c r="I1333" i="16"/>
  <c r="I1334" i="16"/>
  <c r="I1335" i="16"/>
  <c r="I1336" i="16"/>
  <c r="I1337" i="16"/>
  <c r="I1338" i="16"/>
  <c r="I1339" i="16"/>
  <c r="I1340" i="16"/>
  <c r="I1341" i="16"/>
  <c r="I1342" i="16"/>
  <c r="I1343" i="16"/>
  <c r="I1344" i="16"/>
  <c r="I1345" i="16"/>
  <c r="I1346" i="16"/>
  <c r="I1347" i="16"/>
  <c r="I1348" i="16"/>
  <c r="I1349" i="16"/>
  <c r="I1350" i="16"/>
  <c r="I1351" i="16"/>
  <c r="I1352" i="16"/>
  <c r="I1353" i="16"/>
  <c r="I1354" i="16"/>
  <c r="I1355" i="16"/>
  <c r="I1356" i="16"/>
  <c r="I1357" i="16"/>
  <c r="I1358" i="16"/>
  <c r="I1359" i="16"/>
  <c r="I1360" i="16"/>
  <c r="I1361" i="16"/>
  <c r="I1362" i="16"/>
  <c r="I1363" i="16"/>
  <c r="I1364" i="16"/>
  <c r="I1365" i="16"/>
  <c r="I1366" i="16"/>
  <c r="I1367" i="16"/>
  <c r="I1368" i="16"/>
  <c r="I1369" i="16"/>
  <c r="I1370" i="16"/>
  <c r="I1371" i="16"/>
  <c r="I1372" i="16"/>
  <c r="I1373" i="16"/>
  <c r="I1374" i="16"/>
  <c r="I1375" i="16"/>
  <c r="I1376" i="16"/>
  <c r="I1377" i="16"/>
  <c r="I1378" i="16"/>
  <c r="I1379" i="16"/>
  <c r="I1380" i="16"/>
  <c r="I1381" i="16"/>
  <c r="I1382" i="16"/>
  <c r="I1383" i="16"/>
  <c r="I1384" i="16"/>
  <c r="I1385" i="16"/>
  <c r="I1386" i="16"/>
  <c r="I1387" i="16"/>
  <c r="I1388" i="16"/>
  <c r="I1389" i="16"/>
  <c r="I1390" i="16"/>
  <c r="I1391" i="16"/>
  <c r="I1392" i="16"/>
  <c r="I1393" i="16"/>
  <c r="I1394" i="16"/>
  <c r="I1395" i="16"/>
  <c r="I1396" i="16"/>
  <c r="I1397" i="16"/>
  <c r="I1398" i="16"/>
  <c r="I1399" i="16"/>
  <c r="I1400" i="16"/>
  <c r="I1401" i="16"/>
  <c r="I1402" i="16"/>
  <c r="I1403" i="16"/>
  <c r="I1404" i="16"/>
  <c r="I1405" i="16"/>
  <c r="I1406" i="16"/>
  <c r="I1407" i="16"/>
  <c r="I1408" i="16"/>
  <c r="I1409" i="16"/>
  <c r="I1410" i="16"/>
  <c r="I1411" i="16"/>
  <c r="I1412" i="16"/>
  <c r="I1413" i="16"/>
  <c r="I1414" i="16"/>
  <c r="I1415" i="16"/>
  <c r="I1416" i="16"/>
  <c r="I1417" i="16"/>
  <c r="I1418" i="16"/>
  <c r="I1419" i="16"/>
  <c r="I1420" i="16"/>
  <c r="I1421" i="16"/>
  <c r="I1422" i="16"/>
  <c r="I1423" i="16"/>
  <c r="I1424" i="16"/>
  <c r="I1425" i="16"/>
  <c r="I1426" i="16"/>
  <c r="I1427" i="16"/>
  <c r="I1428" i="16"/>
  <c r="I1429" i="16"/>
  <c r="I1430" i="16"/>
  <c r="I1431" i="16"/>
  <c r="I1432" i="16"/>
  <c r="I1433" i="16"/>
  <c r="I1434" i="16"/>
  <c r="I1435" i="16"/>
  <c r="I1436" i="16"/>
  <c r="I1437" i="16"/>
  <c r="I1438" i="16"/>
  <c r="I1439" i="16"/>
  <c r="I1440" i="16"/>
  <c r="I1441" i="16"/>
  <c r="I1442" i="16"/>
  <c r="I1443" i="16"/>
  <c r="I1444" i="16"/>
  <c r="I1445" i="16"/>
  <c r="I1446" i="16"/>
  <c r="I1447" i="16"/>
  <c r="I1448" i="16"/>
  <c r="I1449" i="16"/>
  <c r="I1450" i="16"/>
  <c r="I1451" i="16"/>
  <c r="I1452" i="16"/>
  <c r="I1453" i="16"/>
  <c r="I1454" i="16"/>
  <c r="I1455" i="16"/>
  <c r="I1456" i="16"/>
  <c r="I1457" i="16"/>
  <c r="I1458" i="16"/>
  <c r="I1459" i="16"/>
  <c r="I1460" i="16"/>
  <c r="I1461" i="16"/>
  <c r="I1462" i="16"/>
  <c r="I1463" i="16"/>
  <c r="I1464" i="16"/>
  <c r="I1465" i="16"/>
  <c r="I1466" i="16"/>
  <c r="I1467" i="16"/>
  <c r="I1468" i="16"/>
  <c r="I1469" i="16"/>
  <c r="I1470" i="16"/>
  <c r="I1471" i="16"/>
  <c r="I1472" i="16"/>
  <c r="I1473" i="16"/>
  <c r="I1474" i="16"/>
  <c r="I1475" i="16"/>
  <c r="I1476" i="16"/>
  <c r="I1477" i="16"/>
  <c r="I1478" i="16"/>
  <c r="I1479" i="16"/>
  <c r="I1480" i="16"/>
  <c r="I1481" i="16"/>
  <c r="I1482" i="16"/>
  <c r="I1483" i="16"/>
  <c r="I1484" i="16"/>
  <c r="I1485" i="16"/>
  <c r="I1486" i="16"/>
  <c r="I1487" i="16"/>
  <c r="I1488" i="16"/>
  <c r="I1489" i="16"/>
  <c r="I1490" i="16"/>
  <c r="I1491" i="16"/>
  <c r="I1492" i="16"/>
  <c r="I1493" i="16"/>
  <c r="I1494" i="16"/>
  <c r="I1495" i="16"/>
  <c r="I1496" i="16"/>
  <c r="I1497" i="16"/>
  <c r="I1498" i="16"/>
  <c r="I1499" i="16"/>
  <c r="I1500" i="16"/>
  <c r="I1501" i="16"/>
  <c r="I1502" i="16"/>
  <c r="I1503" i="16"/>
  <c r="I1504" i="16"/>
  <c r="I1505" i="16"/>
  <c r="I1506" i="16"/>
  <c r="I1507" i="16"/>
  <c r="I1508" i="16"/>
  <c r="I1509" i="16"/>
  <c r="I1510" i="16"/>
  <c r="I1511" i="16"/>
  <c r="I1512" i="16"/>
  <c r="I1513" i="16"/>
  <c r="I1514" i="16"/>
  <c r="I1515" i="16"/>
  <c r="I1516" i="16"/>
  <c r="I1517" i="16"/>
  <c r="I1518" i="16"/>
  <c r="I1519" i="16"/>
  <c r="I1520" i="16"/>
  <c r="I1521" i="16"/>
  <c r="I1522" i="16"/>
  <c r="I1523" i="16"/>
  <c r="I1524" i="16"/>
  <c r="I1525" i="16"/>
  <c r="I1526" i="16"/>
  <c r="I1527" i="16"/>
  <c r="I1528" i="16"/>
  <c r="I1529" i="16"/>
  <c r="I1530" i="16"/>
  <c r="I1531" i="16"/>
  <c r="I1532" i="16"/>
  <c r="I1533" i="16"/>
  <c r="I1534" i="16"/>
  <c r="I1535" i="16"/>
  <c r="I1536" i="16"/>
  <c r="I1537" i="16"/>
  <c r="I1538" i="16"/>
  <c r="I1539" i="16"/>
  <c r="I1540" i="16"/>
  <c r="I1541" i="16"/>
  <c r="I1542" i="16"/>
  <c r="I1543" i="16"/>
  <c r="I1544" i="16"/>
  <c r="I1545" i="16"/>
  <c r="I1546" i="16"/>
  <c r="I1547" i="16"/>
  <c r="I1548" i="16"/>
  <c r="I1549" i="16"/>
  <c r="I1550" i="16"/>
  <c r="I1551" i="16"/>
  <c r="I1552" i="16"/>
  <c r="I1553" i="16"/>
  <c r="I1554" i="16"/>
  <c r="I1555" i="16"/>
  <c r="I1556" i="16"/>
  <c r="I1557" i="16"/>
  <c r="I1558" i="16"/>
  <c r="I1559" i="16"/>
  <c r="I1560" i="16"/>
  <c r="I1561" i="16"/>
  <c r="I1562" i="16"/>
  <c r="I1563" i="16"/>
  <c r="I1564" i="16"/>
  <c r="I1565" i="16"/>
  <c r="I1566" i="16"/>
  <c r="I1567" i="16"/>
  <c r="I1568" i="16"/>
  <c r="I1569" i="16"/>
  <c r="I1570" i="16"/>
  <c r="I1571" i="16"/>
  <c r="I1572" i="16"/>
  <c r="I1573" i="16"/>
  <c r="I1574" i="16"/>
  <c r="I1575" i="16"/>
  <c r="I1576" i="16"/>
  <c r="I1577" i="16"/>
  <c r="I1578" i="16"/>
  <c r="I1579" i="16"/>
  <c r="I1580" i="16"/>
  <c r="I1581" i="16"/>
  <c r="I1582" i="16"/>
  <c r="I1583" i="16"/>
  <c r="I1584" i="16"/>
  <c r="I1585" i="16"/>
  <c r="I1586" i="16"/>
  <c r="I1587" i="16"/>
  <c r="I1588" i="16"/>
  <c r="I1589" i="16"/>
  <c r="I1590" i="16"/>
  <c r="I1591" i="16"/>
  <c r="I1592" i="16"/>
  <c r="I1593" i="16"/>
  <c r="I1594" i="16"/>
  <c r="I1595" i="16"/>
  <c r="I1596" i="16"/>
  <c r="I1597" i="16"/>
  <c r="I1598" i="16"/>
  <c r="I1599" i="16"/>
  <c r="I1600" i="16"/>
  <c r="I1601" i="16"/>
  <c r="I1602" i="16"/>
  <c r="I1603" i="16"/>
  <c r="I1604" i="16"/>
  <c r="I1605" i="16"/>
  <c r="I1606" i="16"/>
  <c r="I1607" i="16"/>
  <c r="I1608" i="16"/>
  <c r="I1609" i="16"/>
  <c r="I1610" i="16"/>
  <c r="I1611" i="16"/>
  <c r="I1612" i="16"/>
  <c r="I1613" i="16"/>
  <c r="I1614" i="16"/>
  <c r="I1615" i="16"/>
  <c r="I1616" i="16"/>
  <c r="I1617" i="16"/>
  <c r="I1618" i="16"/>
  <c r="I1619" i="16"/>
  <c r="I1620" i="16"/>
  <c r="I1621" i="16"/>
  <c r="I1622" i="16"/>
  <c r="I1623" i="16"/>
  <c r="I1624" i="16"/>
  <c r="I1625" i="16"/>
  <c r="I1626" i="16"/>
  <c r="I1627" i="16"/>
  <c r="I1628" i="16"/>
  <c r="I1629" i="16"/>
  <c r="I1630" i="16"/>
  <c r="I1631" i="16"/>
  <c r="I1632" i="16"/>
  <c r="I1633" i="16"/>
  <c r="I1634" i="16"/>
  <c r="I1635" i="16"/>
  <c r="I1636" i="16"/>
  <c r="I1637" i="16"/>
  <c r="I1638" i="16"/>
  <c r="I1639" i="16"/>
  <c r="I1640" i="16"/>
  <c r="I1641" i="16"/>
  <c r="I1642" i="16"/>
  <c r="I1643" i="16"/>
  <c r="I1644" i="16"/>
  <c r="I1645" i="16"/>
  <c r="I1646" i="16"/>
  <c r="I1647" i="16"/>
  <c r="I1648" i="16"/>
  <c r="I1649" i="16"/>
  <c r="I1650" i="16"/>
  <c r="I1651" i="16"/>
  <c r="I1652" i="16"/>
  <c r="I1653" i="16"/>
  <c r="I1654" i="16"/>
  <c r="I1655" i="16"/>
  <c r="I1656" i="16"/>
  <c r="I1657" i="16"/>
  <c r="I1658" i="16"/>
  <c r="I1659" i="16"/>
  <c r="I1660" i="16"/>
  <c r="I1661" i="16"/>
  <c r="I1662" i="16"/>
  <c r="I1663" i="16"/>
  <c r="I1664" i="16"/>
  <c r="I1665" i="16"/>
  <c r="I1666" i="16"/>
  <c r="I1667" i="16"/>
  <c r="I1668" i="16"/>
  <c r="I1669" i="16"/>
  <c r="I1670" i="16"/>
  <c r="I1671" i="16"/>
  <c r="I1672" i="16"/>
  <c r="I1673" i="16"/>
  <c r="I1674" i="16"/>
  <c r="I1675" i="16"/>
  <c r="I1676" i="16"/>
  <c r="I1677" i="16"/>
  <c r="I1678" i="16"/>
  <c r="I1679" i="16"/>
  <c r="I1680" i="16"/>
  <c r="I1681" i="16"/>
  <c r="I1682" i="16"/>
  <c r="I1683" i="16"/>
  <c r="I1684" i="16"/>
  <c r="I1685" i="16"/>
  <c r="I1686" i="16"/>
  <c r="I1687" i="16"/>
  <c r="I1688" i="16"/>
  <c r="I1689" i="16"/>
  <c r="I1690" i="16"/>
  <c r="I1691" i="16"/>
  <c r="I1692" i="16"/>
  <c r="I1693" i="16"/>
  <c r="I1694" i="16"/>
  <c r="I1695" i="16"/>
  <c r="I1696" i="16"/>
  <c r="I1697" i="16"/>
  <c r="I1698" i="16"/>
  <c r="I1699" i="16"/>
  <c r="I1700" i="16"/>
  <c r="I1701" i="16"/>
  <c r="I1702" i="16"/>
  <c r="I1703" i="16"/>
  <c r="I1704" i="16"/>
  <c r="I1705" i="16"/>
  <c r="I1706" i="16"/>
  <c r="I1707" i="16"/>
  <c r="I1708" i="16"/>
  <c r="I1709" i="16"/>
  <c r="I1710" i="16"/>
  <c r="I1711" i="16"/>
  <c r="I1712" i="16"/>
  <c r="I1713" i="16"/>
  <c r="I1714" i="16"/>
  <c r="I1715" i="16"/>
  <c r="I1716" i="16"/>
  <c r="I1717" i="16"/>
  <c r="I1718" i="16"/>
  <c r="I1719" i="16"/>
  <c r="I1720" i="16"/>
  <c r="I1721" i="16"/>
  <c r="I1722" i="16"/>
  <c r="I1723" i="16"/>
  <c r="I1724" i="16"/>
  <c r="I1725" i="16"/>
  <c r="I1726" i="16"/>
  <c r="I1727" i="16"/>
  <c r="I1728" i="16"/>
  <c r="I1729" i="16"/>
  <c r="I1730" i="16"/>
  <c r="I1731" i="16"/>
  <c r="I1732" i="16"/>
  <c r="I1733" i="16"/>
  <c r="I1734" i="16"/>
  <c r="I1735" i="16"/>
  <c r="I1736" i="16"/>
  <c r="I1737" i="16"/>
  <c r="I1738" i="16"/>
  <c r="I1739" i="16"/>
  <c r="I1740" i="16"/>
  <c r="I1741" i="16"/>
  <c r="I1742" i="16"/>
  <c r="I1743" i="16"/>
  <c r="I1744" i="16"/>
  <c r="I1745" i="16"/>
  <c r="I1746" i="16"/>
  <c r="I1747" i="16"/>
  <c r="I1748" i="16"/>
  <c r="I1749" i="16"/>
  <c r="I1750" i="16"/>
  <c r="I1751" i="16"/>
  <c r="I1752" i="16"/>
  <c r="I1753" i="16"/>
  <c r="I1754" i="16"/>
  <c r="I1755" i="16"/>
  <c r="I1756" i="16"/>
  <c r="I1757" i="16"/>
  <c r="I1758" i="16"/>
  <c r="I1759" i="16"/>
  <c r="I1760" i="16"/>
  <c r="I1761" i="16"/>
  <c r="I1762" i="16"/>
  <c r="I1763" i="16"/>
  <c r="I1764" i="16"/>
  <c r="I1765" i="16"/>
  <c r="I1766" i="16"/>
  <c r="I1767" i="16"/>
  <c r="I1768" i="16"/>
  <c r="I1769" i="16"/>
  <c r="I1770" i="16"/>
  <c r="I1771" i="16"/>
  <c r="I1772" i="16"/>
  <c r="I1773" i="16"/>
  <c r="I1774" i="16"/>
  <c r="I1775" i="16"/>
  <c r="I1776" i="16"/>
  <c r="I1777" i="16"/>
  <c r="I1778" i="16"/>
  <c r="I1779" i="16"/>
  <c r="I1780" i="16"/>
  <c r="I1781" i="16"/>
  <c r="I1782" i="16"/>
  <c r="I1783" i="16"/>
  <c r="I1784" i="16"/>
  <c r="I1785" i="16"/>
  <c r="I1786" i="16"/>
  <c r="I1787" i="16"/>
  <c r="I1788" i="16"/>
  <c r="I1789" i="16"/>
  <c r="I1790" i="16"/>
  <c r="I1791" i="16"/>
  <c r="I1792" i="16"/>
  <c r="I1793" i="16"/>
  <c r="I1794" i="16"/>
  <c r="I1795" i="16"/>
  <c r="I1796" i="16"/>
  <c r="I1797" i="16"/>
  <c r="I1798" i="16"/>
  <c r="I1799" i="16"/>
  <c r="I1800" i="16"/>
  <c r="I1801" i="16"/>
  <c r="I1802" i="16"/>
  <c r="I1803" i="16"/>
  <c r="I1804" i="16"/>
  <c r="I1805" i="16"/>
  <c r="I1806" i="16"/>
  <c r="I1807" i="16"/>
  <c r="I1808" i="16"/>
  <c r="I1809" i="16"/>
  <c r="I1810" i="16"/>
  <c r="I1811" i="16"/>
  <c r="I1812" i="16"/>
  <c r="I1813" i="16"/>
  <c r="I1814" i="16"/>
  <c r="I1815" i="16"/>
  <c r="I1816" i="16"/>
  <c r="I1817" i="16"/>
  <c r="I1818" i="16"/>
  <c r="I1819" i="16"/>
  <c r="I1820" i="16"/>
  <c r="I1821" i="16"/>
  <c r="I1822" i="16"/>
  <c r="I1823" i="16"/>
  <c r="I1824" i="16"/>
  <c r="I1825" i="16"/>
  <c r="I1826" i="16"/>
  <c r="I1827" i="16"/>
  <c r="I1828" i="16"/>
  <c r="I1829" i="16"/>
  <c r="I1830" i="16"/>
  <c r="I1831" i="16"/>
  <c r="I1832" i="16"/>
  <c r="I1833" i="16"/>
  <c r="I1834" i="16"/>
  <c r="I1835" i="16"/>
  <c r="I1836" i="16"/>
  <c r="I1837" i="16"/>
  <c r="I1838" i="16"/>
  <c r="I1839" i="16"/>
  <c r="I1840" i="16"/>
  <c r="I1841" i="16"/>
  <c r="I1842" i="16"/>
  <c r="I1843" i="16"/>
  <c r="I1844" i="16"/>
  <c r="I1845" i="16"/>
  <c r="I1846" i="16"/>
  <c r="I1847" i="16"/>
  <c r="I1848" i="16"/>
  <c r="I1849" i="16"/>
  <c r="I1850" i="16"/>
  <c r="I1851" i="16"/>
  <c r="I1852" i="16"/>
  <c r="I1853" i="16"/>
  <c r="I1854" i="16"/>
  <c r="I1855" i="16"/>
  <c r="I1856" i="16"/>
  <c r="I1857" i="16"/>
  <c r="I1858" i="16"/>
  <c r="I1859" i="16"/>
  <c r="I1860" i="16"/>
  <c r="I1861" i="16"/>
  <c r="I1862" i="16"/>
  <c r="I1863" i="16"/>
  <c r="I1864" i="16"/>
  <c r="I1865" i="16"/>
  <c r="I1866" i="16"/>
  <c r="I1867" i="16"/>
  <c r="I1868" i="16"/>
  <c r="I1869" i="16"/>
  <c r="I1870" i="16"/>
  <c r="I1871" i="16"/>
  <c r="I1872" i="16"/>
  <c r="I1873" i="16"/>
  <c r="I1874" i="16"/>
  <c r="I1875" i="16"/>
  <c r="I1876" i="16"/>
  <c r="I1877" i="16"/>
  <c r="I1878" i="16"/>
  <c r="I1879" i="16"/>
  <c r="I1880" i="16"/>
  <c r="I1881" i="16"/>
  <c r="I1882" i="16"/>
  <c r="I1883" i="16"/>
  <c r="I1884" i="16"/>
  <c r="I1885" i="16"/>
  <c r="I1886" i="16"/>
  <c r="I1887" i="16"/>
  <c r="I1888" i="16"/>
  <c r="I1889" i="16"/>
  <c r="I1890" i="16"/>
  <c r="I1891" i="16"/>
  <c r="I1892" i="16"/>
  <c r="I1893" i="16"/>
  <c r="I1894" i="16"/>
  <c r="I1895" i="16"/>
  <c r="I1896" i="16"/>
  <c r="I1897" i="16"/>
  <c r="I1898" i="16"/>
  <c r="I1899" i="16"/>
  <c r="I1900" i="16"/>
  <c r="I1901" i="16"/>
  <c r="I1902" i="16"/>
  <c r="I1903" i="16"/>
  <c r="I1904" i="16"/>
  <c r="I1905" i="16"/>
  <c r="I1906" i="16"/>
  <c r="I1907" i="16"/>
  <c r="I1908" i="16"/>
  <c r="I1909" i="16"/>
  <c r="Q6" i="16"/>
  <c r="Q3" i="16"/>
  <c r="M8" i="16"/>
  <c r="M7" i="16"/>
  <c r="M6" i="16"/>
  <c r="M5" i="16"/>
  <c r="M4" i="16"/>
  <c r="M3" i="16"/>
  <c r="N8" i="16"/>
  <c r="N6" i="16"/>
  <c r="N7" i="16"/>
  <c r="N5" i="16"/>
  <c r="N4" i="16"/>
  <c r="N3" i="16"/>
  <c r="Q4" i="16"/>
  <c r="Q5" i="16"/>
  <c r="Q7" i="16"/>
  <c r="Q8" i="16"/>
  <c r="L5" i="16"/>
  <c r="L6" i="16"/>
  <c r="L7" i="16"/>
  <c r="L8" i="16"/>
  <c r="L4" i="16"/>
  <c r="L3" i="16"/>
  <c r="U5" i="16" l="1"/>
  <c r="S4" i="16"/>
  <c r="G1909" i="16"/>
  <c r="F1909" i="16"/>
  <c r="G1908" i="16"/>
  <c r="F1908" i="16"/>
  <c r="G1907" i="16"/>
  <c r="F1907" i="16"/>
  <c r="G1906" i="16"/>
  <c r="F1906" i="16"/>
  <c r="G1905" i="16"/>
  <c r="F1905" i="16"/>
  <c r="G1904" i="16"/>
  <c r="F1904" i="16"/>
  <c r="G1903" i="16"/>
  <c r="F1903" i="16"/>
  <c r="G1902" i="16"/>
  <c r="F1902" i="16"/>
  <c r="G1901" i="16"/>
  <c r="F1901" i="16"/>
  <c r="G1900" i="16"/>
  <c r="F1900" i="16"/>
  <c r="G1899" i="16"/>
  <c r="F1899" i="16"/>
  <c r="G1898" i="16"/>
  <c r="F1898" i="16"/>
  <c r="G1897" i="16"/>
  <c r="F1897" i="16"/>
  <c r="G1896" i="16"/>
  <c r="F1896" i="16"/>
  <c r="G1895" i="16"/>
  <c r="F1895" i="16"/>
  <c r="G1894" i="16"/>
  <c r="F1894" i="16"/>
  <c r="G1893" i="16"/>
  <c r="F1893" i="16"/>
  <c r="G1892" i="16"/>
  <c r="F1892" i="16"/>
  <c r="G1891" i="16"/>
  <c r="F1891" i="16"/>
  <c r="G1890" i="16"/>
  <c r="F1890" i="16"/>
  <c r="G1889" i="16"/>
  <c r="F1889" i="16"/>
  <c r="G1888" i="16"/>
  <c r="F1888" i="16"/>
  <c r="G1887" i="16"/>
  <c r="F1887" i="16"/>
  <c r="G1886" i="16"/>
  <c r="F1886" i="16"/>
  <c r="G1885" i="16"/>
  <c r="F1885" i="16"/>
  <c r="G1884" i="16"/>
  <c r="F1884" i="16"/>
  <c r="G1883" i="16"/>
  <c r="F1883" i="16"/>
  <c r="G1882" i="16"/>
  <c r="F1882" i="16"/>
  <c r="G1881" i="16"/>
  <c r="F1881" i="16"/>
  <c r="G1880" i="16"/>
  <c r="F1880" i="16"/>
  <c r="G1879" i="16"/>
  <c r="F1879" i="16"/>
  <c r="G1878" i="16"/>
  <c r="F1878" i="16"/>
  <c r="G1877" i="16"/>
  <c r="F1877" i="16"/>
  <c r="G1876" i="16"/>
  <c r="F1876" i="16"/>
  <c r="G1875" i="16"/>
  <c r="F1875" i="16"/>
  <c r="G1874" i="16"/>
  <c r="F1874" i="16"/>
  <c r="G1873" i="16"/>
  <c r="F1873" i="16"/>
  <c r="G1872" i="16"/>
  <c r="F1872" i="16"/>
  <c r="G1871" i="16"/>
  <c r="F1871" i="16"/>
  <c r="G1870" i="16"/>
  <c r="F1870" i="16"/>
  <c r="G1869" i="16"/>
  <c r="F1869" i="16"/>
  <c r="G1868" i="16"/>
  <c r="F1868" i="16"/>
  <c r="G1867" i="16"/>
  <c r="F1867" i="16"/>
  <c r="G1866" i="16"/>
  <c r="F1866" i="16"/>
  <c r="G1865" i="16"/>
  <c r="F1865" i="16"/>
  <c r="G1864" i="16"/>
  <c r="F1864" i="16"/>
  <c r="G1863" i="16"/>
  <c r="F1863" i="16"/>
  <c r="G1862" i="16"/>
  <c r="F1862" i="16"/>
  <c r="G1861" i="16"/>
  <c r="F1861" i="16"/>
  <c r="G1860" i="16"/>
  <c r="F1860" i="16"/>
  <c r="G1859" i="16"/>
  <c r="F1859" i="16"/>
  <c r="G1858" i="16"/>
  <c r="F1858" i="16"/>
  <c r="G1857" i="16"/>
  <c r="F1857" i="16"/>
  <c r="G1856" i="16"/>
  <c r="F1856" i="16"/>
  <c r="G1855" i="16"/>
  <c r="F1855" i="16"/>
  <c r="G1854" i="16"/>
  <c r="F1854" i="16"/>
  <c r="G1853" i="16"/>
  <c r="F1853" i="16"/>
  <c r="G1852" i="16"/>
  <c r="F1852" i="16"/>
  <c r="G1851" i="16"/>
  <c r="F1851" i="16"/>
  <c r="G1850" i="16"/>
  <c r="F1850" i="16"/>
  <c r="G1849" i="16"/>
  <c r="F1849" i="16"/>
  <c r="G1848" i="16"/>
  <c r="F1848" i="16"/>
  <c r="G1847" i="16"/>
  <c r="F1847" i="16"/>
  <c r="G1846" i="16"/>
  <c r="F1846" i="16"/>
  <c r="G1845" i="16"/>
  <c r="F1845" i="16"/>
  <c r="G1844" i="16"/>
  <c r="F1844" i="16"/>
  <c r="G1843" i="16"/>
  <c r="F1843" i="16"/>
  <c r="G1842" i="16"/>
  <c r="F1842" i="16"/>
  <c r="G1841" i="16"/>
  <c r="F1841" i="16"/>
  <c r="G1840" i="16"/>
  <c r="F1840" i="16"/>
  <c r="G1839" i="16"/>
  <c r="F1839" i="16"/>
  <c r="G1838" i="16"/>
  <c r="F1838" i="16"/>
  <c r="G1837" i="16"/>
  <c r="F1837" i="16"/>
  <c r="G1836" i="16"/>
  <c r="F1836" i="16"/>
  <c r="G1835" i="16"/>
  <c r="F1835" i="16"/>
  <c r="G1834" i="16"/>
  <c r="F1834" i="16"/>
  <c r="G1833" i="16"/>
  <c r="F1833" i="16"/>
  <c r="G1832" i="16"/>
  <c r="F1832" i="16"/>
  <c r="G1831" i="16"/>
  <c r="F1831" i="16"/>
  <c r="G1830" i="16"/>
  <c r="F1830" i="16"/>
  <c r="G1829" i="16"/>
  <c r="F1829" i="16"/>
  <c r="G1828" i="16"/>
  <c r="F1828" i="16"/>
  <c r="G1827" i="16"/>
  <c r="F1827" i="16"/>
  <c r="G1826" i="16"/>
  <c r="F1826" i="16"/>
  <c r="G1825" i="16"/>
  <c r="F1825" i="16"/>
  <c r="G1824" i="16"/>
  <c r="F1824" i="16"/>
  <c r="G1823" i="16"/>
  <c r="F1823" i="16"/>
  <c r="G1822" i="16"/>
  <c r="F1822" i="16"/>
  <c r="G1821" i="16"/>
  <c r="F1821" i="16"/>
  <c r="G1820" i="16"/>
  <c r="F1820" i="16"/>
  <c r="G1819" i="16"/>
  <c r="F1819" i="16"/>
  <c r="G1818" i="16"/>
  <c r="F1818" i="16"/>
  <c r="G1817" i="16"/>
  <c r="F1817" i="16"/>
  <c r="G1816" i="16"/>
  <c r="F1816" i="16"/>
  <c r="G1815" i="16"/>
  <c r="F1815" i="16"/>
  <c r="G1814" i="16"/>
  <c r="F1814" i="16"/>
  <c r="G1813" i="16"/>
  <c r="F1813" i="16"/>
  <c r="G1812" i="16"/>
  <c r="F1812" i="16"/>
  <c r="G1811" i="16"/>
  <c r="F1811" i="16"/>
  <c r="G1810" i="16"/>
  <c r="F1810" i="16"/>
  <c r="G1809" i="16"/>
  <c r="F1809" i="16"/>
  <c r="G1808" i="16"/>
  <c r="F1808" i="16"/>
  <c r="G1807" i="16"/>
  <c r="F1807" i="16"/>
  <c r="G1806" i="16"/>
  <c r="F1806" i="16"/>
  <c r="G1805" i="16"/>
  <c r="F1805" i="16"/>
  <c r="G1804" i="16"/>
  <c r="F1804" i="16"/>
  <c r="G1803" i="16"/>
  <c r="F1803" i="16"/>
  <c r="G1802" i="16"/>
  <c r="F1802" i="16"/>
  <c r="G1801" i="16"/>
  <c r="F1801" i="16"/>
  <c r="G1800" i="16"/>
  <c r="F1800" i="16"/>
  <c r="G1799" i="16"/>
  <c r="F1799" i="16"/>
  <c r="G1798" i="16"/>
  <c r="F1798" i="16"/>
  <c r="G1797" i="16"/>
  <c r="F1797" i="16"/>
  <c r="G1796" i="16"/>
  <c r="F1796" i="16"/>
  <c r="G1795" i="16"/>
  <c r="F1795" i="16"/>
  <c r="G1794" i="16"/>
  <c r="F1794" i="16"/>
  <c r="G1793" i="16"/>
  <c r="F1793" i="16"/>
  <c r="G1792" i="16"/>
  <c r="F1792" i="16"/>
  <c r="G1791" i="16"/>
  <c r="F1791" i="16"/>
  <c r="G1790" i="16"/>
  <c r="F1790" i="16"/>
  <c r="G1789" i="16"/>
  <c r="F1789" i="16"/>
  <c r="G1788" i="16"/>
  <c r="F1788" i="16"/>
  <c r="G1787" i="16"/>
  <c r="F1787" i="16"/>
  <c r="G1786" i="16"/>
  <c r="F1786" i="16"/>
  <c r="G1785" i="16"/>
  <c r="F1785" i="16"/>
  <c r="G1784" i="16"/>
  <c r="F1784" i="16"/>
  <c r="G1783" i="16"/>
  <c r="F1783" i="16"/>
  <c r="G1782" i="16"/>
  <c r="F1782" i="16"/>
  <c r="G1781" i="16"/>
  <c r="F1781" i="16"/>
  <c r="G1780" i="16"/>
  <c r="F1780" i="16"/>
  <c r="G1779" i="16"/>
  <c r="F1779" i="16"/>
  <c r="G1778" i="16"/>
  <c r="F1778" i="16"/>
  <c r="G1777" i="16"/>
  <c r="F1777" i="16"/>
  <c r="G1776" i="16"/>
  <c r="F1776" i="16"/>
  <c r="G1775" i="16"/>
  <c r="F1775" i="16"/>
  <c r="G1774" i="16"/>
  <c r="F1774" i="16"/>
  <c r="G1773" i="16"/>
  <c r="F1773" i="16"/>
  <c r="G1772" i="16"/>
  <c r="F1772" i="16"/>
  <c r="G1771" i="16"/>
  <c r="F1771" i="16"/>
  <c r="G1770" i="16"/>
  <c r="F1770" i="16"/>
  <c r="G1769" i="16"/>
  <c r="F1769" i="16"/>
  <c r="G1768" i="16"/>
  <c r="F1768" i="16"/>
  <c r="G1767" i="16"/>
  <c r="F1767" i="16"/>
  <c r="G1766" i="16"/>
  <c r="F1766" i="16"/>
  <c r="G1765" i="16"/>
  <c r="F1765" i="16"/>
  <c r="G1764" i="16"/>
  <c r="F1764" i="16"/>
  <c r="G1763" i="16"/>
  <c r="F1763" i="16"/>
  <c r="G1762" i="16"/>
  <c r="F1762" i="16"/>
  <c r="G1761" i="16"/>
  <c r="F1761" i="16"/>
  <c r="G1760" i="16"/>
  <c r="F1760" i="16"/>
  <c r="G1759" i="16"/>
  <c r="F1759" i="16"/>
  <c r="G1758" i="16"/>
  <c r="F1758" i="16"/>
  <c r="G1757" i="16"/>
  <c r="F1757" i="16"/>
  <c r="G1756" i="16"/>
  <c r="F1756" i="16"/>
  <c r="G1755" i="16"/>
  <c r="F1755" i="16"/>
  <c r="G1754" i="16"/>
  <c r="F1754" i="16"/>
  <c r="G1753" i="16"/>
  <c r="F1753" i="16"/>
  <c r="G1752" i="16"/>
  <c r="F1752" i="16"/>
  <c r="G1751" i="16"/>
  <c r="F1751" i="16"/>
  <c r="G1750" i="16"/>
  <c r="F1750" i="16"/>
  <c r="G1749" i="16"/>
  <c r="F1749" i="16"/>
  <c r="G1748" i="16"/>
  <c r="F1748" i="16"/>
  <c r="G1747" i="16"/>
  <c r="F1747" i="16"/>
  <c r="G1746" i="16"/>
  <c r="F1746" i="16"/>
  <c r="G1745" i="16"/>
  <c r="F1745" i="16"/>
  <c r="G1744" i="16"/>
  <c r="F1744" i="16"/>
  <c r="G1743" i="16"/>
  <c r="F1743" i="16"/>
  <c r="G1742" i="16"/>
  <c r="F1742" i="16"/>
  <c r="G1741" i="16"/>
  <c r="F1741" i="16"/>
  <c r="G1740" i="16"/>
  <c r="F1740" i="16"/>
  <c r="G1739" i="16"/>
  <c r="F1739" i="16"/>
  <c r="G1738" i="16"/>
  <c r="F1738" i="16"/>
  <c r="G1737" i="16"/>
  <c r="F1737" i="16"/>
  <c r="G1736" i="16"/>
  <c r="F1736" i="16"/>
  <c r="G1735" i="16"/>
  <c r="F1735" i="16"/>
  <c r="G1734" i="16"/>
  <c r="F1734" i="16"/>
  <c r="G1733" i="16"/>
  <c r="F1733" i="16"/>
  <c r="G1732" i="16"/>
  <c r="F1732" i="16"/>
  <c r="G1731" i="16"/>
  <c r="F1731" i="16"/>
  <c r="G1730" i="16"/>
  <c r="F1730" i="16"/>
  <c r="G1729" i="16"/>
  <c r="F1729" i="16"/>
  <c r="G1728" i="16"/>
  <c r="F1728" i="16"/>
  <c r="G1727" i="16"/>
  <c r="F1727" i="16"/>
  <c r="G1726" i="16"/>
  <c r="F1726" i="16"/>
  <c r="G1725" i="16"/>
  <c r="F1725" i="16"/>
  <c r="G1724" i="16"/>
  <c r="F1724" i="16"/>
  <c r="G1723" i="16"/>
  <c r="F1723" i="16"/>
  <c r="G1722" i="16"/>
  <c r="F1722" i="16"/>
  <c r="G1721" i="16"/>
  <c r="F1721" i="16"/>
  <c r="G1720" i="16"/>
  <c r="F1720" i="16"/>
  <c r="G1719" i="16"/>
  <c r="F1719" i="16"/>
  <c r="G1718" i="16"/>
  <c r="F1718" i="16"/>
  <c r="G1717" i="16"/>
  <c r="F1717" i="16"/>
  <c r="G1716" i="16"/>
  <c r="F1716" i="16"/>
  <c r="G1715" i="16"/>
  <c r="F1715" i="16"/>
  <c r="G1714" i="16"/>
  <c r="F1714" i="16"/>
  <c r="G1713" i="16"/>
  <c r="F1713" i="16"/>
  <c r="G1712" i="16"/>
  <c r="F1712" i="16"/>
  <c r="G1711" i="16"/>
  <c r="F1711" i="16"/>
  <c r="G1710" i="16"/>
  <c r="F1710" i="16"/>
  <c r="G1709" i="16"/>
  <c r="F1709" i="16"/>
  <c r="G1708" i="16"/>
  <c r="F1708" i="16"/>
  <c r="G1707" i="16"/>
  <c r="F1707" i="16"/>
  <c r="G1706" i="16"/>
  <c r="F1706" i="16"/>
  <c r="G1705" i="16"/>
  <c r="F1705" i="16"/>
  <c r="G1704" i="16"/>
  <c r="F1704" i="16"/>
  <c r="G1703" i="16"/>
  <c r="F1703" i="16"/>
  <c r="G1702" i="16"/>
  <c r="F1702" i="16"/>
  <c r="G1701" i="16"/>
  <c r="F1701" i="16"/>
  <c r="G1700" i="16"/>
  <c r="F1700" i="16"/>
  <c r="G1699" i="16"/>
  <c r="F1699" i="16"/>
  <c r="G1698" i="16"/>
  <c r="F1698" i="16"/>
  <c r="G1697" i="16"/>
  <c r="F1697" i="16"/>
  <c r="G1696" i="16"/>
  <c r="F1696" i="16"/>
  <c r="G1695" i="16"/>
  <c r="F1695" i="16"/>
  <c r="G1694" i="16"/>
  <c r="F1694" i="16"/>
  <c r="G1693" i="16"/>
  <c r="F1693" i="16"/>
  <c r="G1692" i="16"/>
  <c r="F1692" i="16"/>
  <c r="G1691" i="16"/>
  <c r="F1691" i="16"/>
  <c r="G1690" i="16"/>
  <c r="F1690" i="16"/>
  <c r="G1689" i="16"/>
  <c r="F1689" i="16"/>
  <c r="G1688" i="16"/>
  <c r="F1688" i="16"/>
  <c r="G1687" i="16"/>
  <c r="F1687" i="16"/>
  <c r="G1686" i="16"/>
  <c r="F1686" i="16"/>
  <c r="G1685" i="16"/>
  <c r="F1685" i="16"/>
  <c r="G1684" i="16"/>
  <c r="F1684" i="16"/>
  <c r="G1683" i="16"/>
  <c r="F1683" i="16"/>
  <c r="G1682" i="16"/>
  <c r="F1682" i="16"/>
  <c r="G1681" i="16"/>
  <c r="F1681" i="16"/>
  <c r="G1680" i="16"/>
  <c r="F1680" i="16"/>
  <c r="G1679" i="16"/>
  <c r="F1679" i="16"/>
  <c r="G1678" i="16"/>
  <c r="F1678" i="16"/>
  <c r="G1677" i="16"/>
  <c r="F1677" i="16"/>
  <c r="G1676" i="16"/>
  <c r="F1676" i="16"/>
  <c r="G1675" i="16"/>
  <c r="F1675" i="16"/>
  <c r="G1674" i="16"/>
  <c r="F1674" i="16"/>
  <c r="G1673" i="16"/>
  <c r="F1673" i="16"/>
  <c r="G1672" i="16"/>
  <c r="F1672" i="16"/>
  <c r="G1671" i="16"/>
  <c r="F1671" i="16"/>
  <c r="G1670" i="16"/>
  <c r="F1670" i="16"/>
  <c r="G1669" i="16"/>
  <c r="F1669" i="16"/>
  <c r="G1668" i="16"/>
  <c r="F1668" i="16"/>
  <c r="G1667" i="16"/>
  <c r="F1667" i="16"/>
  <c r="G1666" i="16"/>
  <c r="F1666" i="16"/>
  <c r="G1665" i="16"/>
  <c r="F1665" i="16"/>
  <c r="G1664" i="16"/>
  <c r="F1664" i="16"/>
  <c r="G1663" i="16"/>
  <c r="F1663" i="16"/>
  <c r="G1662" i="16"/>
  <c r="F1662" i="16"/>
  <c r="G1661" i="16"/>
  <c r="F1661" i="16"/>
  <c r="G1660" i="16"/>
  <c r="F1660" i="16"/>
  <c r="G1659" i="16"/>
  <c r="F1659" i="16"/>
  <c r="G1658" i="16"/>
  <c r="F1658" i="16"/>
  <c r="G1657" i="16"/>
  <c r="F1657" i="16"/>
  <c r="G1656" i="16"/>
  <c r="F1656" i="16"/>
  <c r="G1655" i="16"/>
  <c r="F1655" i="16"/>
  <c r="G1654" i="16"/>
  <c r="F1654" i="16"/>
  <c r="G1653" i="16"/>
  <c r="F1653" i="16"/>
  <c r="G1652" i="16"/>
  <c r="F1652" i="16"/>
  <c r="G1651" i="16"/>
  <c r="F1651" i="16"/>
  <c r="G1650" i="16"/>
  <c r="F1650" i="16"/>
  <c r="G1649" i="16"/>
  <c r="F1649" i="16"/>
  <c r="G1648" i="16"/>
  <c r="F1648" i="16"/>
  <c r="G1647" i="16"/>
  <c r="F1647" i="16"/>
  <c r="G1646" i="16"/>
  <c r="F1646" i="16"/>
  <c r="G1645" i="16"/>
  <c r="F1645" i="16"/>
  <c r="G1644" i="16"/>
  <c r="F1644" i="16"/>
  <c r="G1643" i="16"/>
  <c r="F1643" i="16"/>
  <c r="G1642" i="16"/>
  <c r="F1642" i="16"/>
  <c r="G1641" i="16"/>
  <c r="F1641" i="16"/>
  <c r="G1640" i="16"/>
  <c r="F1640" i="16"/>
  <c r="G1639" i="16"/>
  <c r="F1639" i="16"/>
  <c r="G1638" i="16"/>
  <c r="F1638" i="16"/>
  <c r="G1637" i="16"/>
  <c r="F1637" i="16"/>
  <c r="G1636" i="16"/>
  <c r="F1636" i="16"/>
  <c r="G1635" i="16"/>
  <c r="F1635" i="16"/>
  <c r="G1634" i="16"/>
  <c r="F1634" i="16"/>
  <c r="G1633" i="16"/>
  <c r="F1633" i="16"/>
  <c r="G1632" i="16"/>
  <c r="F1632" i="16"/>
  <c r="G1631" i="16"/>
  <c r="F1631" i="16"/>
  <c r="G1630" i="16"/>
  <c r="F1630" i="16"/>
  <c r="G1629" i="16"/>
  <c r="F1629" i="16"/>
  <c r="G1628" i="16"/>
  <c r="F1628" i="16"/>
  <c r="G1627" i="16"/>
  <c r="F1627" i="16"/>
  <c r="G1626" i="16"/>
  <c r="F1626" i="16"/>
  <c r="G1625" i="16"/>
  <c r="F1625" i="16"/>
  <c r="G1624" i="16"/>
  <c r="F1624" i="16"/>
  <c r="G1623" i="16"/>
  <c r="F1623" i="16"/>
  <c r="G1622" i="16"/>
  <c r="F1622" i="16"/>
  <c r="G1621" i="16"/>
  <c r="F1621" i="16"/>
  <c r="G1620" i="16"/>
  <c r="F1620" i="16"/>
  <c r="G1619" i="16"/>
  <c r="F1619" i="16"/>
  <c r="G1618" i="16"/>
  <c r="F1618" i="16"/>
  <c r="G1617" i="16"/>
  <c r="F1617" i="16"/>
  <c r="G1616" i="16"/>
  <c r="F1616" i="16"/>
  <c r="G1615" i="16"/>
  <c r="F1615" i="16"/>
  <c r="G1614" i="16"/>
  <c r="F1614" i="16"/>
  <c r="G1613" i="16"/>
  <c r="F1613" i="16"/>
  <c r="G1612" i="16"/>
  <c r="F1612" i="16"/>
  <c r="G1611" i="16"/>
  <c r="F1611" i="16"/>
  <c r="G1610" i="16"/>
  <c r="F1610" i="16"/>
  <c r="G1609" i="16"/>
  <c r="F1609" i="16"/>
  <c r="G1608" i="16"/>
  <c r="F1608" i="16"/>
  <c r="G1607" i="16"/>
  <c r="F1607" i="16"/>
  <c r="G1606" i="16"/>
  <c r="F1606" i="16"/>
  <c r="G1605" i="16"/>
  <c r="F1605" i="16"/>
  <c r="G1604" i="16"/>
  <c r="F1604" i="16"/>
  <c r="G1603" i="16"/>
  <c r="F1603" i="16"/>
  <c r="G1602" i="16"/>
  <c r="F1602" i="16"/>
  <c r="G1601" i="16"/>
  <c r="F1601" i="16"/>
  <c r="G1600" i="16"/>
  <c r="F1600" i="16"/>
  <c r="G1599" i="16"/>
  <c r="F1599" i="16"/>
  <c r="G1598" i="16"/>
  <c r="F1598" i="16"/>
  <c r="G1597" i="16"/>
  <c r="F1597" i="16"/>
  <c r="G1596" i="16"/>
  <c r="F1596" i="16"/>
  <c r="G1595" i="16"/>
  <c r="F1595" i="16"/>
  <c r="G1594" i="16"/>
  <c r="F1594" i="16"/>
  <c r="G1593" i="16"/>
  <c r="F1593" i="16"/>
  <c r="G1592" i="16"/>
  <c r="F1592" i="16"/>
  <c r="G1591" i="16"/>
  <c r="F1591" i="16"/>
  <c r="G1590" i="16"/>
  <c r="F1590" i="16"/>
  <c r="G1589" i="16"/>
  <c r="F1589" i="16"/>
  <c r="G1588" i="16"/>
  <c r="F1588" i="16"/>
  <c r="G1587" i="16"/>
  <c r="F1587" i="16"/>
  <c r="G1586" i="16"/>
  <c r="F1586" i="16"/>
  <c r="G1585" i="16"/>
  <c r="F1585" i="16"/>
  <c r="G1584" i="16"/>
  <c r="F1584" i="16"/>
  <c r="G1583" i="16"/>
  <c r="F1583" i="16"/>
  <c r="G1582" i="16"/>
  <c r="F1582" i="16"/>
  <c r="G1581" i="16"/>
  <c r="F1581" i="16"/>
  <c r="G1580" i="16"/>
  <c r="F1580" i="16"/>
  <c r="G1579" i="16"/>
  <c r="F1579" i="16"/>
  <c r="G1578" i="16"/>
  <c r="F1578" i="16"/>
  <c r="G1577" i="16"/>
  <c r="F1577" i="16"/>
  <c r="G1576" i="16"/>
  <c r="F1576" i="16"/>
  <c r="G1575" i="16"/>
  <c r="F1575" i="16"/>
  <c r="G1574" i="16"/>
  <c r="F1574" i="16"/>
  <c r="G1573" i="16"/>
  <c r="F1573" i="16"/>
  <c r="G1572" i="16"/>
  <c r="F1572" i="16"/>
  <c r="G1571" i="16"/>
  <c r="F1571" i="16"/>
  <c r="G1570" i="16"/>
  <c r="F1570" i="16"/>
  <c r="G1569" i="16"/>
  <c r="F1569" i="16"/>
  <c r="G1568" i="16"/>
  <c r="F1568" i="16"/>
  <c r="G1567" i="16"/>
  <c r="F1567" i="16"/>
  <c r="G1566" i="16"/>
  <c r="F1566" i="16"/>
  <c r="G1565" i="16"/>
  <c r="F1565" i="16"/>
  <c r="G1564" i="16"/>
  <c r="F1564" i="16"/>
  <c r="G1563" i="16"/>
  <c r="F1563" i="16"/>
  <c r="G1562" i="16"/>
  <c r="F1562" i="16"/>
  <c r="G1561" i="16"/>
  <c r="F1561" i="16"/>
  <c r="G1560" i="16"/>
  <c r="F1560" i="16"/>
  <c r="G1559" i="16"/>
  <c r="F1559" i="16"/>
  <c r="G1558" i="16"/>
  <c r="F1558" i="16"/>
  <c r="G1557" i="16"/>
  <c r="F1557" i="16"/>
  <c r="G1556" i="16"/>
  <c r="F1556" i="16"/>
  <c r="G1555" i="16"/>
  <c r="F1555" i="16"/>
  <c r="G1554" i="16"/>
  <c r="F1554" i="16"/>
  <c r="G1553" i="16"/>
  <c r="F1553" i="16"/>
  <c r="G1552" i="16"/>
  <c r="F1552" i="16"/>
  <c r="G1551" i="16"/>
  <c r="F1551" i="16"/>
  <c r="G1550" i="16"/>
  <c r="F1550" i="16"/>
  <c r="G1549" i="16"/>
  <c r="F1549" i="16"/>
  <c r="G1548" i="16"/>
  <c r="F1548" i="16"/>
  <c r="G1547" i="16"/>
  <c r="F1547" i="16"/>
  <c r="G1546" i="16"/>
  <c r="F1546" i="16"/>
  <c r="G1545" i="16"/>
  <c r="F1545" i="16"/>
  <c r="G1544" i="16"/>
  <c r="F1544" i="16"/>
  <c r="G1543" i="16"/>
  <c r="F1543" i="16"/>
  <c r="G1542" i="16"/>
  <c r="F1542" i="16"/>
  <c r="G1541" i="16"/>
  <c r="F1541" i="16"/>
  <c r="G1540" i="16"/>
  <c r="F1540" i="16"/>
  <c r="G1539" i="16"/>
  <c r="F1539" i="16"/>
  <c r="G1538" i="16"/>
  <c r="F1538" i="16"/>
  <c r="G1537" i="16"/>
  <c r="F1537" i="16"/>
  <c r="G1536" i="16"/>
  <c r="F1536" i="16"/>
  <c r="G1535" i="16"/>
  <c r="F1535" i="16"/>
  <c r="G1534" i="16"/>
  <c r="F1534" i="16"/>
  <c r="G1533" i="16"/>
  <c r="F1533" i="16"/>
  <c r="G1532" i="16"/>
  <c r="F1532" i="16"/>
  <c r="G1531" i="16"/>
  <c r="F1531" i="16"/>
  <c r="G1530" i="16"/>
  <c r="F1530" i="16"/>
  <c r="G1529" i="16"/>
  <c r="F1529" i="16"/>
  <c r="G1528" i="16"/>
  <c r="F1528" i="16"/>
  <c r="G1527" i="16"/>
  <c r="F1527" i="16"/>
  <c r="G1526" i="16"/>
  <c r="F1526" i="16"/>
  <c r="G1525" i="16"/>
  <c r="F1525" i="16"/>
  <c r="G1524" i="16"/>
  <c r="F1524" i="16"/>
  <c r="G1523" i="16"/>
  <c r="F1523" i="16"/>
  <c r="G1522" i="16"/>
  <c r="F1522" i="16"/>
  <c r="G1521" i="16"/>
  <c r="F1521" i="16"/>
  <c r="G1520" i="16"/>
  <c r="F1520" i="16"/>
  <c r="G1519" i="16"/>
  <c r="F1519" i="16"/>
  <c r="G1518" i="16"/>
  <c r="F1518" i="16"/>
  <c r="G1517" i="16"/>
  <c r="F1517" i="16"/>
  <c r="G1516" i="16"/>
  <c r="F1516" i="16"/>
  <c r="G1515" i="16"/>
  <c r="F1515" i="16"/>
  <c r="G1514" i="16"/>
  <c r="F1514" i="16"/>
  <c r="G1513" i="16"/>
  <c r="F1513" i="16"/>
  <c r="G1512" i="16"/>
  <c r="F1512" i="16"/>
  <c r="G1511" i="16"/>
  <c r="F1511" i="16"/>
  <c r="G1510" i="16"/>
  <c r="F1510" i="16"/>
  <c r="G1509" i="16"/>
  <c r="F1509" i="16"/>
  <c r="G1508" i="16"/>
  <c r="F1508" i="16"/>
  <c r="G1507" i="16"/>
  <c r="F1507" i="16"/>
  <c r="G1506" i="16"/>
  <c r="F1506" i="16"/>
  <c r="G1505" i="16"/>
  <c r="F1505" i="16"/>
  <c r="G1504" i="16"/>
  <c r="F1504" i="16"/>
  <c r="G1503" i="16"/>
  <c r="F1503" i="16"/>
  <c r="G1502" i="16"/>
  <c r="F1502" i="16"/>
  <c r="G1501" i="16"/>
  <c r="F1501" i="16"/>
  <c r="G1500" i="16"/>
  <c r="F1500" i="16"/>
  <c r="G1499" i="16"/>
  <c r="F1499" i="16"/>
  <c r="G1498" i="16"/>
  <c r="F1498" i="16"/>
  <c r="G1497" i="16"/>
  <c r="F1497" i="16"/>
  <c r="G1496" i="16"/>
  <c r="F1496" i="16"/>
  <c r="G1495" i="16"/>
  <c r="F1495" i="16"/>
  <c r="G1494" i="16"/>
  <c r="F1494" i="16"/>
  <c r="G1493" i="16"/>
  <c r="F1493" i="16"/>
  <c r="G1492" i="16"/>
  <c r="F1492" i="16"/>
  <c r="G1491" i="16"/>
  <c r="F1491" i="16"/>
  <c r="G1490" i="16"/>
  <c r="F1490" i="16"/>
  <c r="G1489" i="16"/>
  <c r="F1489" i="16"/>
  <c r="G1488" i="16"/>
  <c r="F1488" i="16"/>
  <c r="G1487" i="16"/>
  <c r="F1487" i="16"/>
  <c r="G1486" i="16"/>
  <c r="F1486" i="16"/>
  <c r="G1485" i="16"/>
  <c r="F1485" i="16"/>
  <c r="G1484" i="16"/>
  <c r="F1484" i="16"/>
  <c r="G1483" i="16"/>
  <c r="F1483" i="16"/>
  <c r="G1482" i="16"/>
  <c r="F1482" i="16"/>
  <c r="G1481" i="16"/>
  <c r="F1481" i="16"/>
  <c r="G1480" i="16"/>
  <c r="F1480" i="16"/>
  <c r="G1479" i="16"/>
  <c r="F1479" i="16"/>
  <c r="G1478" i="16"/>
  <c r="F1478" i="16"/>
  <c r="G1477" i="16"/>
  <c r="F1477" i="16"/>
  <c r="G1476" i="16"/>
  <c r="F1476" i="16"/>
  <c r="G1475" i="16"/>
  <c r="F1475" i="16"/>
  <c r="G1474" i="16"/>
  <c r="F1474" i="16"/>
  <c r="G1473" i="16"/>
  <c r="F1473" i="16"/>
  <c r="G1472" i="16"/>
  <c r="F1472" i="16"/>
  <c r="G1471" i="16"/>
  <c r="F1471" i="16"/>
  <c r="G1470" i="16"/>
  <c r="F1470" i="16"/>
  <c r="G1469" i="16"/>
  <c r="F1469" i="16"/>
  <c r="G1468" i="16"/>
  <c r="F1468" i="16"/>
  <c r="G1467" i="16"/>
  <c r="F1467" i="16"/>
  <c r="G1466" i="16"/>
  <c r="F1466" i="16"/>
  <c r="G1465" i="16"/>
  <c r="F1465" i="16"/>
  <c r="G1464" i="16"/>
  <c r="F1464" i="16"/>
  <c r="G1463" i="16"/>
  <c r="F1463" i="16"/>
  <c r="G1462" i="16"/>
  <c r="F1462" i="16"/>
  <c r="G1461" i="16"/>
  <c r="F1461" i="16"/>
  <c r="G1460" i="16"/>
  <c r="F1460" i="16"/>
  <c r="G1459" i="16"/>
  <c r="F1459" i="16"/>
  <c r="G1458" i="16"/>
  <c r="F1458" i="16"/>
  <c r="G1457" i="16"/>
  <c r="F1457" i="16"/>
  <c r="G1456" i="16"/>
  <c r="F1456" i="16"/>
  <c r="G1455" i="16"/>
  <c r="F1455" i="16"/>
  <c r="G1454" i="16"/>
  <c r="F1454" i="16"/>
  <c r="G1453" i="16"/>
  <c r="F1453" i="16"/>
  <c r="G1452" i="16"/>
  <c r="F1452" i="16"/>
  <c r="G1451" i="16"/>
  <c r="F1451" i="16"/>
  <c r="G1450" i="16"/>
  <c r="F1450" i="16"/>
  <c r="G1449" i="16"/>
  <c r="F1449" i="16"/>
  <c r="G1448" i="16"/>
  <c r="F1448" i="16"/>
  <c r="G1447" i="16"/>
  <c r="F1447" i="16"/>
  <c r="G1446" i="16"/>
  <c r="F1446" i="16"/>
  <c r="G1445" i="16"/>
  <c r="F1445" i="16"/>
  <c r="G1444" i="16"/>
  <c r="F1444" i="16"/>
  <c r="G1443" i="16"/>
  <c r="F1443" i="16"/>
  <c r="G1442" i="16"/>
  <c r="F1442" i="16"/>
  <c r="G1441" i="16"/>
  <c r="F1441" i="16"/>
  <c r="G1440" i="16"/>
  <c r="F1440" i="16"/>
  <c r="G1439" i="16"/>
  <c r="F1439" i="16"/>
  <c r="G1438" i="16"/>
  <c r="F1438" i="16"/>
  <c r="G1437" i="16"/>
  <c r="F1437" i="16"/>
  <c r="G1436" i="16"/>
  <c r="F1436" i="16"/>
  <c r="G1435" i="16"/>
  <c r="F1435" i="16"/>
  <c r="G1434" i="16"/>
  <c r="F1434" i="16"/>
  <c r="G1433" i="16"/>
  <c r="F1433" i="16"/>
  <c r="G1432" i="16"/>
  <c r="F1432" i="16"/>
  <c r="G1431" i="16"/>
  <c r="F1431" i="16"/>
  <c r="G1430" i="16"/>
  <c r="F1430" i="16"/>
  <c r="G1429" i="16"/>
  <c r="F1429" i="16"/>
  <c r="G1428" i="16"/>
  <c r="F1428" i="16"/>
  <c r="G1427" i="16"/>
  <c r="F1427" i="16"/>
  <c r="G1426" i="16"/>
  <c r="F1426" i="16"/>
  <c r="G1425" i="16"/>
  <c r="F1425" i="16"/>
  <c r="G1424" i="16"/>
  <c r="F1424" i="16"/>
  <c r="G1423" i="16"/>
  <c r="F1423" i="16"/>
  <c r="G1422" i="16"/>
  <c r="F1422" i="16"/>
  <c r="G1421" i="16"/>
  <c r="F1421" i="16"/>
  <c r="G1420" i="16"/>
  <c r="F1420" i="16"/>
  <c r="G1419" i="16"/>
  <c r="F1419" i="16"/>
  <c r="G1418" i="16"/>
  <c r="F1418" i="16"/>
  <c r="G1417" i="16"/>
  <c r="F1417" i="16"/>
  <c r="G1416" i="16"/>
  <c r="F1416" i="16"/>
  <c r="G1415" i="16"/>
  <c r="F1415" i="16"/>
  <c r="G1414" i="16"/>
  <c r="F1414" i="16"/>
  <c r="G1413" i="16"/>
  <c r="F1413" i="16"/>
  <c r="G1412" i="16"/>
  <c r="F1412" i="16"/>
  <c r="G1411" i="16"/>
  <c r="F1411" i="16"/>
  <c r="G1410" i="16"/>
  <c r="F1410" i="16"/>
  <c r="G1409" i="16"/>
  <c r="F1409" i="16"/>
  <c r="G1408" i="16"/>
  <c r="F1408" i="16"/>
  <c r="G1407" i="16"/>
  <c r="F1407" i="16"/>
  <c r="G1406" i="16"/>
  <c r="F1406" i="16"/>
  <c r="G1405" i="16"/>
  <c r="F1405" i="16"/>
  <c r="G1404" i="16"/>
  <c r="F1404" i="16"/>
  <c r="G1403" i="16"/>
  <c r="F1403" i="16"/>
  <c r="G1402" i="16"/>
  <c r="F1402" i="16"/>
  <c r="G1401" i="16"/>
  <c r="F1401" i="16"/>
  <c r="G1400" i="16"/>
  <c r="F1400" i="16"/>
  <c r="G1399" i="16"/>
  <c r="F1399" i="16"/>
  <c r="G1398" i="16"/>
  <c r="F1398" i="16"/>
  <c r="G1397" i="16"/>
  <c r="F1397" i="16"/>
  <c r="G1396" i="16"/>
  <c r="F1396" i="16"/>
  <c r="G1395" i="16"/>
  <c r="F1395" i="16"/>
  <c r="G1394" i="16"/>
  <c r="F1394" i="16"/>
  <c r="G1393" i="16"/>
  <c r="F1393" i="16"/>
  <c r="G1392" i="16"/>
  <c r="F1392" i="16"/>
  <c r="G1391" i="16"/>
  <c r="F1391" i="16"/>
  <c r="G1390" i="16"/>
  <c r="F1390" i="16"/>
  <c r="G1389" i="16"/>
  <c r="F1389" i="16"/>
  <c r="G1388" i="16"/>
  <c r="F1388" i="16"/>
  <c r="G1387" i="16"/>
  <c r="F1387" i="16"/>
  <c r="G1386" i="16"/>
  <c r="F1386" i="16"/>
  <c r="G1385" i="16"/>
  <c r="F1385" i="16"/>
  <c r="G1384" i="16"/>
  <c r="F1384" i="16"/>
  <c r="G1383" i="16"/>
  <c r="F1383" i="16"/>
  <c r="G1382" i="16"/>
  <c r="F1382" i="16"/>
  <c r="G1381" i="16"/>
  <c r="F1381" i="16"/>
  <c r="G1380" i="16"/>
  <c r="F1380" i="16"/>
  <c r="G1379" i="16"/>
  <c r="F1379" i="16"/>
  <c r="G1378" i="16"/>
  <c r="F1378" i="16"/>
  <c r="G1377" i="16"/>
  <c r="F1377" i="16"/>
  <c r="G1376" i="16"/>
  <c r="F1376" i="16"/>
  <c r="G1375" i="16"/>
  <c r="F1375" i="16"/>
  <c r="G1374" i="16"/>
  <c r="F1374" i="16"/>
  <c r="G1373" i="16"/>
  <c r="F1373" i="16"/>
  <c r="G1372" i="16"/>
  <c r="F1372" i="16"/>
  <c r="G1371" i="16"/>
  <c r="F1371" i="16"/>
  <c r="G1370" i="16"/>
  <c r="F1370" i="16"/>
  <c r="G1369" i="16"/>
  <c r="F1369" i="16"/>
  <c r="G1368" i="16"/>
  <c r="F1368" i="16"/>
  <c r="G1367" i="16"/>
  <c r="F1367" i="16"/>
  <c r="G1366" i="16"/>
  <c r="F1366" i="16"/>
  <c r="G1365" i="16"/>
  <c r="F1365" i="16"/>
  <c r="G1364" i="16"/>
  <c r="F1364" i="16"/>
  <c r="G1363" i="16"/>
  <c r="F1363" i="16"/>
  <c r="G1362" i="16"/>
  <c r="F1362" i="16"/>
  <c r="G1361" i="16"/>
  <c r="F1361" i="16"/>
  <c r="G1360" i="16"/>
  <c r="F1360" i="16"/>
  <c r="G1359" i="16"/>
  <c r="F1359" i="16"/>
  <c r="G1358" i="16"/>
  <c r="F1358" i="16"/>
  <c r="G1357" i="16"/>
  <c r="F1357" i="16"/>
  <c r="G1356" i="16"/>
  <c r="F1356" i="16"/>
  <c r="G1355" i="16"/>
  <c r="F1355" i="16"/>
  <c r="G1354" i="16"/>
  <c r="F1354" i="16"/>
  <c r="G1353" i="16"/>
  <c r="F1353" i="16"/>
  <c r="G1352" i="16"/>
  <c r="F1352" i="16"/>
  <c r="G1351" i="16"/>
  <c r="F1351" i="16"/>
  <c r="G1350" i="16"/>
  <c r="F1350" i="16"/>
  <c r="G1349" i="16"/>
  <c r="F1349" i="16"/>
  <c r="G1348" i="16"/>
  <c r="F1348" i="16"/>
  <c r="G1347" i="16"/>
  <c r="F1347" i="16"/>
  <c r="G1346" i="16"/>
  <c r="F1346" i="16"/>
  <c r="G1345" i="16"/>
  <c r="F1345" i="16"/>
  <c r="G1344" i="16"/>
  <c r="F1344" i="16"/>
  <c r="G1343" i="16"/>
  <c r="F1343" i="16"/>
  <c r="G1342" i="16"/>
  <c r="F1342" i="16"/>
  <c r="G1341" i="16"/>
  <c r="F1341" i="16"/>
  <c r="G1340" i="16"/>
  <c r="F1340" i="16"/>
  <c r="G1339" i="16"/>
  <c r="F1339" i="16"/>
  <c r="G1338" i="16"/>
  <c r="F1338" i="16"/>
  <c r="G1337" i="16"/>
  <c r="F1337" i="16"/>
  <c r="G1336" i="16"/>
  <c r="F1336" i="16"/>
  <c r="G1335" i="16"/>
  <c r="F1335" i="16"/>
  <c r="G1334" i="16"/>
  <c r="F1334" i="16"/>
  <c r="G1333" i="16"/>
  <c r="F1333" i="16"/>
  <c r="G1332" i="16"/>
  <c r="F1332" i="16"/>
  <c r="G1331" i="16"/>
  <c r="F1331" i="16"/>
  <c r="G1330" i="16"/>
  <c r="F1330" i="16"/>
  <c r="G1329" i="16"/>
  <c r="F1329" i="16"/>
  <c r="G1328" i="16"/>
  <c r="F1328" i="16"/>
  <c r="G1327" i="16"/>
  <c r="F1327" i="16"/>
  <c r="G1326" i="16"/>
  <c r="F1326" i="16"/>
  <c r="G1325" i="16"/>
  <c r="F1325" i="16"/>
  <c r="G1324" i="16"/>
  <c r="F1324" i="16"/>
  <c r="G1323" i="16"/>
  <c r="F1323" i="16"/>
  <c r="G1322" i="16"/>
  <c r="F1322" i="16"/>
  <c r="G1321" i="16"/>
  <c r="F1321" i="16"/>
  <c r="G1320" i="16"/>
  <c r="F1320" i="16"/>
  <c r="G1319" i="16"/>
  <c r="F1319" i="16"/>
  <c r="G1318" i="16"/>
  <c r="F1318" i="16"/>
  <c r="G1317" i="16"/>
  <c r="F1317" i="16"/>
  <c r="G1316" i="16"/>
  <c r="F1316" i="16"/>
  <c r="G1315" i="16"/>
  <c r="F1315" i="16"/>
  <c r="G1314" i="16"/>
  <c r="F1314" i="16"/>
  <c r="G1313" i="16"/>
  <c r="F1313" i="16"/>
  <c r="G1312" i="16"/>
  <c r="F1312" i="16"/>
  <c r="G1311" i="16"/>
  <c r="F1311" i="16"/>
  <c r="G1310" i="16"/>
  <c r="F1310" i="16"/>
  <c r="G1309" i="16"/>
  <c r="F1309" i="16"/>
  <c r="G1308" i="16"/>
  <c r="F1308" i="16"/>
  <c r="G1307" i="16"/>
  <c r="F1307" i="16"/>
  <c r="G1306" i="16"/>
  <c r="F1306" i="16"/>
  <c r="G1305" i="16"/>
  <c r="F1305" i="16"/>
  <c r="G1304" i="16"/>
  <c r="F1304" i="16"/>
  <c r="G1303" i="16"/>
  <c r="F1303" i="16"/>
  <c r="G1302" i="16"/>
  <c r="F1302" i="16"/>
  <c r="G1301" i="16"/>
  <c r="F1301" i="16"/>
  <c r="G1300" i="16"/>
  <c r="F1300" i="16"/>
  <c r="G1299" i="16"/>
  <c r="F1299" i="16"/>
  <c r="G1298" i="16"/>
  <c r="F1298" i="16"/>
  <c r="G1297" i="16"/>
  <c r="F1297" i="16"/>
  <c r="G1296" i="16"/>
  <c r="F1296" i="16"/>
  <c r="G1295" i="16"/>
  <c r="F1295" i="16"/>
  <c r="G1294" i="16"/>
  <c r="F1294" i="16"/>
  <c r="G1293" i="16"/>
  <c r="F1293" i="16"/>
  <c r="G1292" i="16"/>
  <c r="F1292" i="16"/>
  <c r="G1291" i="16"/>
  <c r="F1291" i="16"/>
  <c r="G1290" i="16"/>
  <c r="F1290" i="16"/>
  <c r="G1289" i="16"/>
  <c r="F1289" i="16"/>
  <c r="G1288" i="16"/>
  <c r="F1288" i="16"/>
  <c r="G1287" i="16"/>
  <c r="F1287" i="16"/>
  <c r="G1286" i="16"/>
  <c r="F1286" i="16"/>
  <c r="G1285" i="16"/>
  <c r="F1285" i="16"/>
  <c r="G1284" i="16"/>
  <c r="F1284" i="16"/>
  <c r="G1283" i="16"/>
  <c r="F1283" i="16"/>
  <c r="G1282" i="16"/>
  <c r="F1282" i="16"/>
  <c r="G1281" i="16"/>
  <c r="F1281" i="16"/>
  <c r="G1280" i="16"/>
  <c r="F1280" i="16"/>
  <c r="G1279" i="16"/>
  <c r="F1279" i="16"/>
  <c r="G1278" i="16"/>
  <c r="F1278" i="16"/>
  <c r="G1277" i="16"/>
  <c r="F1277" i="16"/>
  <c r="G1276" i="16"/>
  <c r="F1276" i="16"/>
  <c r="G1275" i="16"/>
  <c r="F1275" i="16"/>
  <c r="G1274" i="16"/>
  <c r="F1274" i="16"/>
  <c r="G1273" i="16"/>
  <c r="F1273" i="16"/>
  <c r="G1272" i="16"/>
  <c r="F1272" i="16"/>
  <c r="G1271" i="16"/>
  <c r="F1271" i="16"/>
  <c r="G1270" i="16"/>
  <c r="F1270" i="16"/>
  <c r="G1269" i="16"/>
  <c r="F1269" i="16"/>
  <c r="G1268" i="16"/>
  <c r="F1268" i="16"/>
  <c r="G1267" i="16"/>
  <c r="F1267" i="16"/>
  <c r="G1266" i="16"/>
  <c r="F1266" i="16"/>
  <c r="G1265" i="16"/>
  <c r="F1265" i="16"/>
  <c r="G1264" i="16"/>
  <c r="F1264" i="16"/>
  <c r="G1263" i="16"/>
  <c r="F1263" i="16"/>
  <c r="G1262" i="16"/>
  <c r="F1262" i="16"/>
  <c r="G1261" i="16"/>
  <c r="F1261" i="16"/>
  <c r="G1260" i="16"/>
  <c r="F1260" i="16"/>
  <c r="G1259" i="16"/>
  <c r="F1259" i="16"/>
  <c r="G1258" i="16"/>
  <c r="F1258" i="16"/>
  <c r="G1257" i="16"/>
  <c r="F1257" i="16"/>
  <c r="G1256" i="16"/>
  <c r="F1256" i="16"/>
  <c r="G1255" i="16"/>
  <c r="F1255" i="16"/>
  <c r="G1254" i="16"/>
  <c r="F1254" i="16"/>
  <c r="G1253" i="16"/>
  <c r="F1253" i="16"/>
  <c r="G1252" i="16"/>
  <c r="F1252" i="16"/>
  <c r="G1251" i="16"/>
  <c r="F1251" i="16"/>
  <c r="G1250" i="16"/>
  <c r="F1250" i="16"/>
  <c r="G1249" i="16"/>
  <c r="F1249" i="16"/>
  <c r="G1248" i="16"/>
  <c r="F1248" i="16"/>
  <c r="G1247" i="16"/>
  <c r="F1247" i="16"/>
  <c r="G1246" i="16"/>
  <c r="F1246" i="16"/>
  <c r="G1245" i="16"/>
  <c r="F1245" i="16"/>
  <c r="G1244" i="16"/>
  <c r="F1244" i="16"/>
  <c r="G1243" i="16"/>
  <c r="F1243" i="16"/>
  <c r="G1242" i="16"/>
  <c r="F1242" i="16"/>
  <c r="G1241" i="16"/>
  <c r="F1241" i="16"/>
  <c r="G1240" i="16"/>
  <c r="F1240" i="16"/>
  <c r="G1239" i="16"/>
  <c r="F1239" i="16"/>
  <c r="G1238" i="16"/>
  <c r="F1238" i="16"/>
  <c r="G1237" i="16"/>
  <c r="F1237" i="16"/>
  <c r="G1236" i="16"/>
  <c r="F1236" i="16"/>
  <c r="G1235" i="16"/>
  <c r="F1235" i="16"/>
  <c r="G1234" i="16"/>
  <c r="F1234" i="16"/>
  <c r="G1233" i="16"/>
  <c r="F1233" i="16"/>
  <c r="G1232" i="16"/>
  <c r="F1232" i="16"/>
  <c r="G1231" i="16"/>
  <c r="F1231" i="16"/>
  <c r="G1230" i="16"/>
  <c r="F1230" i="16"/>
  <c r="G1229" i="16"/>
  <c r="F1229" i="16"/>
  <c r="G1228" i="16"/>
  <c r="F1228" i="16"/>
  <c r="G1227" i="16"/>
  <c r="F1227" i="16"/>
  <c r="G1226" i="16"/>
  <c r="F1226" i="16"/>
  <c r="G1225" i="16"/>
  <c r="F1225" i="16"/>
  <c r="G1224" i="16"/>
  <c r="F1224" i="16"/>
  <c r="G1223" i="16"/>
  <c r="F1223" i="16"/>
  <c r="G1222" i="16"/>
  <c r="F1222" i="16"/>
  <c r="G1221" i="16"/>
  <c r="F1221" i="16"/>
  <c r="G1220" i="16"/>
  <c r="F1220" i="16"/>
  <c r="G1219" i="16"/>
  <c r="F1219" i="16"/>
  <c r="G1218" i="16"/>
  <c r="F1218" i="16"/>
  <c r="G1217" i="16"/>
  <c r="F1217" i="16"/>
  <c r="G1216" i="16"/>
  <c r="F1216" i="16"/>
  <c r="G1215" i="16"/>
  <c r="F1215" i="16"/>
  <c r="G1214" i="16"/>
  <c r="F1214" i="16"/>
  <c r="G1213" i="16"/>
  <c r="F1213" i="16"/>
  <c r="G1212" i="16"/>
  <c r="F1212" i="16"/>
  <c r="G1211" i="16"/>
  <c r="F1211" i="16"/>
  <c r="G1210" i="16"/>
  <c r="F1210" i="16"/>
  <c r="G1209" i="16"/>
  <c r="F1209" i="16"/>
  <c r="G1208" i="16"/>
  <c r="F1208" i="16"/>
  <c r="G1207" i="16"/>
  <c r="F1207" i="16"/>
  <c r="G1206" i="16"/>
  <c r="F1206" i="16"/>
  <c r="G1205" i="16"/>
  <c r="F1205" i="16"/>
  <c r="G1204" i="16"/>
  <c r="F1204" i="16"/>
  <c r="G1203" i="16"/>
  <c r="F1203" i="16"/>
  <c r="G1202" i="16"/>
  <c r="F1202" i="16"/>
  <c r="G1201" i="16"/>
  <c r="F1201" i="16"/>
  <c r="G1200" i="16"/>
  <c r="F1200" i="16"/>
  <c r="G1199" i="16"/>
  <c r="F1199" i="16"/>
  <c r="G1198" i="16"/>
  <c r="F1198" i="16"/>
  <c r="G1197" i="16"/>
  <c r="F1197" i="16"/>
  <c r="G1196" i="16"/>
  <c r="F1196" i="16"/>
  <c r="G1195" i="16"/>
  <c r="F1195" i="16"/>
  <c r="G1194" i="16"/>
  <c r="F1194" i="16"/>
  <c r="G1193" i="16"/>
  <c r="F1193" i="16"/>
  <c r="G1192" i="16"/>
  <c r="F1192" i="16"/>
  <c r="G1191" i="16"/>
  <c r="F1191" i="16"/>
  <c r="G1190" i="16"/>
  <c r="F1190" i="16"/>
  <c r="G1189" i="16"/>
  <c r="F1189" i="16"/>
  <c r="G1188" i="16"/>
  <c r="F1188" i="16"/>
  <c r="G1187" i="16"/>
  <c r="F1187" i="16"/>
  <c r="G1186" i="16"/>
  <c r="F1186" i="16"/>
  <c r="G1185" i="16"/>
  <c r="F1185" i="16"/>
  <c r="G1184" i="16"/>
  <c r="F1184" i="16"/>
  <c r="G1183" i="16"/>
  <c r="F1183" i="16"/>
  <c r="G1182" i="16"/>
  <c r="F1182" i="16"/>
  <c r="G1181" i="16"/>
  <c r="F1181" i="16"/>
  <c r="G1180" i="16"/>
  <c r="F1180" i="16"/>
  <c r="G1179" i="16"/>
  <c r="F1179" i="16"/>
  <c r="G1178" i="16"/>
  <c r="F1178" i="16"/>
  <c r="G1177" i="16"/>
  <c r="F1177" i="16"/>
  <c r="G1176" i="16"/>
  <c r="F1176" i="16"/>
  <c r="G1175" i="16"/>
  <c r="F1175" i="16"/>
  <c r="G1174" i="16"/>
  <c r="F1174" i="16"/>
  <c r="G1173" i="16"/>
  <c r="F1173" i="16"/>
  <c r="G1172" i="16"/>
  <c r="F1172" i="16"/>
  <c r="G1171" i="16"/>
  <c r="F1171" i="16"/>
  <c r="G1170" i="16"/>
  <c r="F1170" i="16"/>
  <c r="G1169" i="16"/>
  <c r="F1169" i="16"/>
  <c r="G1168" i="16"/>
  <c r="F1168" i="16"/>
  <c r="G1167" i="16"/>
  <c r="F1167" i="16"/>
  <c r="G1166" i="16"/>
  <c r="F1166" i="16"/>
  <c r="G1165" i="16"/>
  <c r="F1165" i="16"/>
  <c r="G1164" i="16"/>
  <c r="F1164" i="16"/>
  <c r="G1163" i="16"/>
  <c r="F1163" i="16"/>
  <c r="G1162" i="16"/>
  <c r="F1162" i="16"/>
  <c r="G1161" i="16"/>
  <c r="F1161" i="16"/>
  <c r="G1160" i="16"/>
  <c r="F1160" i="16"/>
  <c r="G1159" i="16"/>
  <c r="F1159" i="16"/>
  <c r="G1158" i="16"/>
  <c r="F1158" i="16"/>
  <c r="G1157" i="16"/>
  <c r="F1157" i="16"/>
  <c r="G1156" i="16"/>
  <c r="F1156" i="16"/>
  <c r="G1155" i="16"/>
  <c r="F1155" i="16"/>
  <c r="G1154" i="16"/>
  <c r="F1154" i="16"/>
  <c r="G1153" i="16"/>
  <c r="F1153" i="16"/>
  <c r="G1152" i="16"/>
  <c r="F1152" i="16"/>
  <c r="G1151" i="16"/>
  <c r="F1151" i="16"/>
  <c r="G1150" i="16"/>
  <c r="F1150" i="16"/>
  <c r="G1149" i="16"/>
  <c r="F1149" i="16"/>
  <c r="G1148" i="16"/>
  <c r="F1148" i="16"/>
  <c r="G1147" i="16"/>
  <c r="F1147" i="16"/>
  <c r="G1146" i="16"/>
  <c r="F1146" i="16"/>
  <c r="G1145" i="16"/>
  <c r="F1145" i="16"/>
  <c r="G1144" i="16"/>
  <c r="F1144" i="16"/>
  <c r="G1143" i="16"/>
  <c r="F1143" i="16"/>
  <c r="G1142" i="16"/>
  <c r="F1142" i="16"/>
  <c r="G1141" i="16"/>
  <c r="F1141" i="16"/>
  <c r="G1140" i="16"/>
  <c r="F1140" i="16"/>
  <c r="G1139" i="16"/>
  <c r="F1139" i="16"/>
  <c r="G1138" i="16"/>
  <c r="F1138" i="16"/>
  <c r="G1137" i="16"/>
  <c r="F1137" i="16"/>
  <c r="G1136" i="16"/>
  <c r="F1136" i="16"/>
  <c r="G1135" i="16"/>
  <c r="F1135" i="16"/>
  <c r="G1134" i="16"/>
  <c r="F1134" i="16"/>
  <c r="G1133" i="16"/>
  <c r="F1133" i="16"/>
  <c r="G1132" i="16"/>
  <c r="F1132" i="16"/>
  <c r="G1131" i="16"/>
  <c r="F1131" i="16"/>
  <c r="G1130" i="16"/>
  <c r="F1130" i="16"/>
  <c r="G1129" i="16"/>
  <c r="F1129" i="16"/>
  <c r="G1128" i="16"/>
  <c r="F1128" i="16"/>
  <c r="G1127" i="16"/>
  <c r="F1127" i="16"/>
  <c r="G1126" i="16"/>
  <c r="F1126" i="16"/>
  <c r="G1125" i="16"/>
  <c r="F1125" i="16"/>
  <c r="G1124" i="16"/>
  <c r="F1124" i="16"/>
  <c r="G1123" i="16"/>
  <c r="F1123" i="16"/>
  <c r="G1122" i="16"/>
  <c r="F1122" i="16"/>
  <c r="G1121" i="16"/>
  <c r="F1121" i="16"/>
  <c r="G1120" i="16"/>
  <c r="F1120" i="16"/>
  <c r="G1119" i="16"/>
  <c r="F1119" i="16"/>
  <c r="G1118" i="16"/>
  <c r="F1118" i="16"/>
  <c r="G1117" i="16"/>
  <c r="F1117" i="16"/>
  <c r="G1116" i="16"/>
  <c r="F1116" i="16"/>
  <c r="G1115" i="16"/>
  <c r="F1115" i="16"/>
  <c r="G1114" i="16"/>
  <c r="F1114" i="16"/>
  <c r="G1113" i="16"/>
  <c r="F1113" i="16"/>
  <c r="G1112" i="16"/>
  <c r="F1112" i="16"/>
  <c r="G1111" i="16"/>
  <c r="F1111" i="16"/>
  <c r="G1110" i="16"/>
  <c r="F1110" i="16"/>
  <c r="G1109" i="16"/>
  <c r="F1109" i="16"/>
  <c r="G1108" i="16"/>
  <c r="F1108" i="16"/>
  <c r="G1107" i="16"/>
  <c r="F1107" i="16"/>
  <c r="G1106" i="16"/>
  <c r="F1106" i="16"/>
  <c r="G1105" i="16"/>
  <c r="F1105" i="16"/>
  <c r="G1104" i="16"/>
  <c r="F1104" i="16"/>
  <c r="G1103" i="16"/>
  <c r="F1103" i="16"/>
  <c r="G1102" i="16"/>
  <c r="F1102" i="16"/>
  <c r="G1101" i="16"/>
  <c r="F1101" i="16"/>
  <c r="G1100" i="16"/>
  <c r="F1100" i="16"/>
  <c r="G1099" i="16"/>
  <c r="F1099" i="16"/>
  <c r="G1098" i="16"/>
  <c r="F1098" i="16"/>
  <c r="G1097" i="16"/>
  <c r="F1097" i="16"/>
  <c r="G1096" i="16"/>
  <c r="F1096" i="16"/>
  <c r="G1095" i="16"/>
  <c r="F1095" i="16"/>
  <c r="G1094" i="16"/>
  <c r="F1094" i="16"/>
  <c r="G1093" i="16"/>
  <c r="F1093" i="16"/>
  <c r="G1092" i="16"/>
  <c r="F1092" i="16"/>
  <c r="G1091" i="16"/>
  <c r="F1091" i="16"/>
  <c r="G1090" i="16"/>
  <c r="F1090" i="16"/>
  <c r="G1089" i="16"/>
  <c r="F1089" i="16"/>
  <c r="G1088" i="16"/>
  <c r="F1088" i="16"/>
  <c r="G1087" i="16"/>
  <c r="F1087" i="16"/>
  <c r="G1086" i="16"/>
  <c r="F1086" i="16"/>
  <c r="G1085" i="16"/>
  <c r="F1085" i="16"/>
  <c r="G1084" i="16"/>
  <c r="F1084" i="16"/>
  <c r="G1083" i="16"/>
  <c r="F1083" i="16"/>
  <c r="G1082" i="16"/>
  <c r="F1082" i="16"/>
  <c r="G1081" i="16"/>
  <c r="F1081" i="16"/>
  <c r="G1080" i="16"/>
  <c r="F1080" i="16"/>
  <c r="G1079" i="16"/>
  <c r="F1079" i="16"/>
  <c r="G1078" i="16"/>
  <c r="F1078" i="16"/>
  <c r="G1077" i="16"/>
  <c r="F1077" i="16"/>
  <c r="G1076" i="16"/>
  <c r="F1076" i="16"/>
  <c r="G1075" i="16"/>
  <c r="F1075" i="16"/>
  <c r="G1074" i="16"/>
  <c r="F1074" i="16"/>
  <c r="G1073" i="16"/>
  <c r="F1073" i="16"/>
  <c r="G1072" i="16"/>
  <c r="F1072" i="16"/>
  <c r="G1071" i="16"/>
  <c r="F1071" i="16"/>
  <c r="G1070" i="16"/>
  <c r="F1070" i="16"/>
  <c r="G1069" i="16"/>
  <c r="F1069" i="16"/>
  <c r="G1068" i="16"/>
  <c r="F1068" i="16"/>
  <c r="G1067" i="16"/>
  <c r="F1067" i="16"/>
  <c r="G1066" i="16"/>
  <c r="F1066" i="16"/>
  <c r="G1065" i="16"/>
  <c r="F1065" i="16"/>
  <c r="G1064" i="16"/>
  <c r="F1064" i="16"/>
  <c r="G1063" i="16"/>
  <c r="F1063" i="16"/>
  <c r="G1062" i="16"/>
  <c r="F1062" i="16"/>
  <c r="G1061" i="16"/>
  <c r="F1061" i="16"/>
  <c r="G1060" i="16"/>
  <c r="F1060" i="16"/>
  <c r="G1059" i="16"/>
  <c r="F1059" i="16"/>
  <c r="G1058" i="16"/>
  <c r="F1058" i="16"/>
  <c r="G1057" i="16"/>
  <c r="F1057" i="16"/>
  <c r="G1056" i="16"/>
  <c r="F1056" i="16"/>
  <c r="G1055" i="16"/>
  <c r="F1055" i="16"/>
  <c r="G1054" i="16"/>
  <c r="F1054" i="16"/>
  <c r="G1053" i="16"/>
  <c r="F1053" i="16"/>
  <c r="G1052" i="16"/>
  <c r="F1052" i="16"/>
  <c r="G1051" i="16"/>
  <c r="F1051" i="16"/>
  <c r="G1050" i="16"/>
  <c r="F1050" i="16"/>
  <c r="G1049" i="16"/>
  <c r="F1049" i="16"/>
  <c r="G1048" i="16"/>
  <c r="F1048" i="16"/>
  <c r="G1047" i="16"/>
  <c r="F1047" i="16"/>
  <c r="G1046" i="16"/>
  <c r="F1046" i="16"/>
  <c r="G1045" i="16"/>
  <c r="F1045" i="16"/>
  <c r="G1044" i="16"/>
  <c r="F1044" i="16"/>
  <c r="G1043" i="16"/>
  <c r="F1043" i="16"/>
  <c r="G1042" i="16"/>
  <c r="F1042" i="16"/>
  <c r="G1041" i="16"/>
  <c r="F1041" i="16"/>
  <c r="G1040" i="16"/>
  <c r="F1040" i="16"/>
  <c r="G1039" i="16"/>
  <c r="F1039" i="16"/>
  <c r="G1038" i="16"/>
  <c r="F1038" i="16"/>
  <c r="G1037" i="16"/>
  <c r="F1037" i="16"/>
  <c r="G1036" i="16"/>
  <c r="F1036" i="16"/>
  <c r="G1035" i="16"/>
  <c r="F1035" i="16"/>
  <c r="G1034" i="16"/>
  <c r="F1034" i="16"/>
  <c r="G1033" i="16"/>
  <c r="F1033" i="16"/>
  <c r="G1032" i="16"/>
  <c r="F1032" i="16"/>
  <c r="G1031" i="16"/>
  <c r="F1031" i="16"/>
  <c r="G1030" i="16"/>
  <c r="F1030" i="16"/>
  <c r="G1029" i="16"/>
  <c r="F1029" i="16"/>
  <c r="G1028" i="16"/>
  <c r="F1028" i="16"/>
  <c r="G1027" i="16"/>
  <c r="F1027" i="16"/>
  <c r="G1026" i="16"/>
  <c r="F1026" i="16"/>
  <c r="G1025" i="16"/>
  <c r="F1025" i="16"/>
  <c r="G1024" i="16"/>
  <c r="F1024" i="16"/>
  <c r="G1023" i="16"/>
  <c r="F1023" i="16"/>
  <c r="G1022" i="16"/>
  <c r="F1022" i="16"/>
  <c r="G1021" i="16"/>
  <c r="F1021" i="16"/>
  <c r="G1020" i="16"/>
  <c r="F1020" i="16"/>
  <c r="G1019" i="16"/>
  <c r="F1019" i="16"/>
  <c r="G1018" i="16"/>
  <c r="F1018" i="16"/>
  <c r="G1017" i="16"/>
  <c r="F1017" i="16"/>
  <c r="G1016" i="16"/>
  <c r="F1016" i="16"/>
  <c r="G1015" i="16"/>
  <c r="F1015" i="16"/>
  <c r="G1014" i="16"/>
  <c r="F1014" i="16"/>
  <c r="G1013" i="16"/>
  <c r="F1013" i="16"/>
  <c r="G1012" i="16"/>
  <c r="F1012" i="16"/>
  <c r="G1011" i="16"/>
  <c r="F1011" i="16"/>
  <c r="G1010" i="16"/>
  <c r="F1010" i="16"/>
  <c r="G1009" i="16"/>
  <c r="F1009" i="16"/>
  <c r="G1008" i="16"/>
  <c r="F1008" i="16"/>
  <c r="G1007" i="16"/>
  <c r="F1007" i="16"/>
  <c r="G1006" i="16"/>
  <c r="F1006" i="16"/>
  <c r="G1005" i="16"/>
  <c r="F1005" i="16"/>
  <c r="G1004" i="16"/>
  <c r="F1004" i="16"/>
  <c r="G1003" i="16"/>
  <c r="F1003" i="16"/>
  <c r="G1002" i="16"/>
  <c r="F1002" i="16"/>
  <c r="G1001" i="16"/>
  <c r="F1001" i="16"/>
  <c r="G1000" i="16"/>
  <c r="F1000" i="16"/>
  <c r="G999" i="16"/>
  <c r="F999" i="16"/>
  <c r="G998" i="16"/>
  <c r="F998" i="16"/>
  <c r="G997" i="16"/>
  <c r="F997" i="16"/>
  <c r="G996" i="16"/>
  <c r="F996" i="16"/>
  <c r="G995" i="16"/>
  <c r="F995" i="16"/>
  <c r="G994" i="16"/>
  <c r="F994" i="16"/>
  <c r="G993" i="16"/>
  <c r="F993" i="16"/>
  <c r="G992" i="16"/>
  <c r="F992" i="16"/>
  <c r="G991" i="16"/>
  <c r="F991" i="16"/>
  <c r="G990" i="16"/>
  <c r="F990" i="16"/>
  <c r="G989" i="16"/>
  <c r="F989" i="16"/>
  <c r="G988" i="16"/>
  <c r="F988" i="16"/>
  <c r="G987" i="16"/>
  <c r="F987" i="16"/>
  <c r="G986" i="16"/>
  <c r="F986" i="16"/>
  <c r="G985" i="16"/>
  <c r="F985" i="16"/>
  <c r="G984" i="16"/>
  <c r="F984" i="16"/>
  <c r="G983" i="16"/>
  <c r="F983" i="16"/>
  <c r="G982" i="16"/>
  <c r="F982" i="16"/>
  <c r="G981" i="16"/>
  <c r="F981" i="16"/>
  <c r="G980" i="16"/>
  <c r="F980" i="16"/>
  <c r="G979" i="16"/>
  <c r="F979" i="16"/>
  <c r="G978" i="16"/>
  <c r="F978" i="16"/>
  <c r="G977" i="16"/>
  <c r="F977" i="16"/>
  <c r="G976" i="16"/>
  <c r="F976" i="16"/>
  <c r="G975" i="16"/>
  <c r="F975" i="16"/>
  <c r="G974" i="16"/>
  <c r="F974" i="16"/>
  <c r="G973" i="16"/>
  <c r="F973" i="16"/>
  <c r="G972" i="16"/>
  <c r="F972" i="16"/>
  <c r="G971" i="16"/>
  <c r="F971" i="16"/>
  <c r="G970" i="16"/>
  <c r="F970" i="16"/>
  <c r="G969" i="16"/>
  <c r="F969" i="16"/>
  <c r="G968" i="16"/>
  <c r="F968" i="16"/>
  <c r="G967" i="16"/>
  <c r="F967" i="16"/>
  <c r="G966" i="16"/>
  <c r="F966" i="16"/>
  <c r="G965" i="16"/>
  <c r="F965" i="16"/>
  <c r="G964" i="16"/>
  <c r="F964" i="16"/>
  <c r="G963" i="16"/>
  <c r="F963" i="16"/>
  <c r="G962" i="16"/>
  <c r="F962" i="16"/>
  <c r="G961" i="16"/>
  <c r="F961" i="16"/>
  <c r="G960" i="16"/>
  <c r="F960" i="16"/>
  <c r="G959" i="16"/>
  <c r="F959" i="16"/>
  <c r="G958" i="16"/>
  <c r="F958" i="16"/>
  <c r="G957" i="16"/>
  <c r="F957" i="16"/>
  <c r="G956" i="16"/>
  <c r="F956" i="16"/>
  <c r="G955" i="16"/>
  <c r="F955" i="16"/>
  <c r="G954" i="16"/>
  <c r="F954" i="16"/>
  <c r="G953" i="16"/>
  <c r="F953" i="16"/>
  <c r="G952" i="16"/>
  <c r="F952" i="16"/>
  <c r="G951" i="16"/>
  <c r="F951" i="16"/>
  <c r="G950" i="16"/>
  <c r="F950" i="16"/>
  <c r="G949" i="16"/>
  <c r="F949" i="16"/>
  <c r="G948" i="16"/>
  <c r="F948" i="16"/>
  <c r="G947" i="16"/>
  <c r="F947" i="16"/>
  <c r="G946" i="16"/>
  <c r="F946" i="16"/>
  <c r="G945" i="16"/>
  <c r="F945" i="16"/>
  <c r="G944" i="16"/>
  <c r="F944" i="16"/>
  <c r="G943" i="16"/>
  <c r="F943" i="16"/>
  <c r="G942" i="16"/>
  <c r="F942" i="16"/>
  <c r="G941" i="16"/>
  <c r="F941" i="16"/>
  <c r="G940" i="16"/>
  <c r="F940" i="16"/>
  <c r="G939" i="16"/>
  <c r="F939" i="16"/>
  <c r="G938" i="16"/>
  <c r="F938" i="16"/>
  <c r="G937" i="16"/>
  <c r="F937" i="16"/>
  <c r="G936" i="16"/>
  <c r="F936" i="16"/>
  <c r="G935" i="16"/>
  <c r="F935" i="16"/>
  <c r="G934" i="16"/>
  <c r="F934" i="16"/>
  <c r="G933" i="16"/>
  <c r="F933" i="16"/>
  <c r="G932" i="16"/>
  <c r="F932" i="16"/>
  <c r="G931" i="16"/>
  <c r="F931" i="16"/>
  <c r="G930" i="16"/>
  <c r="F930" i="16"/>
  <c r="G929" i="16"/>
  <c r="F929" i="16"/>
  <c r="G928" i="16"/>
  <c r="F928" i="16"/>
  <c r="G927" i="16"/>
  <c r="F927" i="16"/>
  <c r="G926" i="16"/>
  <c r="F926" i="16"/>
  <c r="G925" i="16"/>
  <c r="F925" i="16"/>
  <c r="G924" i="16"/>
  <c r="F924" i="16"/>
  <c r="G923" i="16"/>
  <c r="F923" i="16"/>
  <c r="G922" i="16"/>
  <c r="F922" i="16"/>
  <c r="G921" i="16"/>
  <c r="F921" i="16"/>
  <c r="G920" i="16"/>
  <c r="F920" i="16"/>
  <c r="G919" i="16"/>
  <c r="F919" i="16"/>
  <c r="G918" i="16"/>
  <c r="F918" i="16"/>
  <c r="G917" i="16"/>
  <c r="F917" i="16"/>
  <c r="G916" i="16"/>
  <c r="F916" i="16"/>
  <c r="G915" i="16"/>
  <c r="F915" i="16"/>
  <c r="G914" i="16"/>
  <c r="F914" i="16"/>
  <c r="G913" i="16"/>
  <c r="F913" i="16"/>
  <c r="G912" i="16"/>
  <c r="F912" i="16"/>
  <c r="G911" i="16"/>
  <c r="F911" i="16"/>
  <c r="G910" i="16"/>
  <c r="F910" i="16"/>
  <c r="G909" i="16"/>
  <c r="F909" i="16"/>
  <c r="G908" i="16"/>
  <c r="F908" i="16"/>
  <c r="G907" i="16"/>
  <c r="F907" i="16"/>
  <c r="G906" i="16"/>
  <c r="F906" i="16"/>
  <c r="G905" i="16"/>
  <c r="F905" i="16"/>
  <c r="G904" i="16"/>
  <c r="F904" i="16"/>
  <c r="G903" i="16"/>
  <c r="F903" i="16"/>
  <c r="G902" i="16"/>
  <c r="F902" i="16"/>
  <c r="G901" i="16"/>
  <c r="F901" i="16"/>
  <c r="G900" i="16"/>
  <c r="F900" i="16"/>
  <c r="G899" i="16"/>
  <c r="F899" i="16"/>
  <c r="G898" i="16"/>
  <c r="F898" i="16"/>
  <c r="G897" i="16"/>
  <c r="F897" i="16"/>
  <c r="G896" i="16"/>
  <c r="F896" i="16"/>
  <c r="G895" i="16"/>
  <c r="F895" i="16"/>
  <c r="G894" i="16"/>
  <c r="F894" i="16"/>
  <c r="G893" i="16"/>
  <c r="F893" i="16"/>
  <c r="G892" i="16"/>
  <c r="F892" i="16"/>
  <c r="G891" i="16"/>
  <c r="F891" i="16"/>
  <c r="G890" i="16"/>
  <c r="F890" i="16"/>
  <c r="G889" i="16"/>
  <c r="F889" i="16"/>
  <c r="G888" i="16"/>
  <c r="F888" i="16"/>
  <c r="G887" i="16"/>
  <c r="F887" i="16"/>
  <c r="G886" i="16"/>
  <c r="F886" i="16"/>
  <c r="G885" i="16"/>
  <c r="F885" i="16"/>
  <c r="G884" i="16"/>
  <c r="F884" i="16"/>
  <c r="G883" i="16"/>
  <c r="F883" i="16"/>
  <c r="G882" i="16"/>
  <c r="F882" i="16"/>
  <c r="G881" i="16"/>
  <c r="F881" i="16"/>
  <c r="G880" i="16"/>
  <c r="F880" i="16"/>
  <c r="G879" i="16"/>
  <c r="F879" i="16"/>
  <c r="G878" i="16"/>
  <c r="F878" i="16"/>
  <c r="G877" i="16"/>
  <c r="F877" i="16"/>
  <c r="G876" i="16"/>
  <c r="F876" i="16"/>
  <c r="G875" i="16"/>
  <c r="F875" i="16"/>
  <c r="G874" i="16"/>
  <c r="F874" i="16"/>
  <c r="G873" i="16"/>
  <c r="F873" i="16"/>
  <c r="G872" i="16"/>
  <c r="F872" i="16"/>
  <c r="G871" i="16"/>
  <c r="F871" i="16"/>
  <c r="G870" i="16"/>
  <c r="F870" i="16"/>
  <c r="G869" i="16"/>
  <c r="F869" i="16"/>
  <c r="G868" i="16"/>
  <c r="F868" i="16"/>
  <c r="G867" i="16"/>
  <c r="F867" i="16"/>
  <c r="G866" i="16"/>
  <c r="F866" i="16"/>
  <c r="G865" i="16"/>
  <c r="F865" i="16"/>
  <c r="G864" i="16"/>
  <c r="F864" i="16"/>
  <c r="G863" i="16"/>
  <c r="F863" i="16"/>
  <c r="G862" i="16"/>
  <c r="F862" i="16"/>
  <c r="G861" i="16"/>
  <c r="F861" i="16"/>
  <c r="G860" i="16"/>
  <c r="F860" i="16"/>
  <c r="G859" i="16"/>
  <c r="F859" i="16"/>
  <c r="G858" i="16"/>
  <c r="F858" i="16"/>
  <c r="G857" i="16"/>
  <c r="F857" i="16"/>
  <c r="G856" i="16"/>
  <c r="F856" i="16"/>
  <c r="G855" i="16"/>
  <c r="F855" i="16"/>
  <c r="G854" i="16"/>
  <c r="F854" i="16"/>
  <c r="G853" i="16"/>
  <c r="F853" i="16"/>
  <c r="G852" i="16"/>
  <c r="F852" i="16"/>
  <c r="G851" i="16"/>
  <c r="F851" i="16"/>
  <c r="G850" i="16"/>
  <c r="F850" i="16"/>
  <c r="G849" i="16"/>
  <c r="F849" i="16"/>
  <c r="G848" i="16"/>
  <c r="F848" i="16"/>
  <c r="G847" i="16"/>
  <c r="F847" i="16"/>
  <c r="G846" i="16"/>
  <c r="F846" i="16"/>
  <c r="G845" i="16"/>
  <c r="F845" i="16"/>
  <c r="G844" i="16"/>
  <c r="F844" i="16"/>
  <c r="G843" i="16"/>
  <c r="F843" i="16"/>
  <c r="G842" i="16"/>
  <c r="F842" i="16"/>
  <c r="G841" i="16"/>
  <c r="F841" i="16"/>
  <c r="G840" i="16"/>
  <c r="F840" i="16"/>
  <c r="G839" i="16"/>
  <c r="F839" i="16"/>
  <c r="G838" i="16"/>
  <c r="F838" i="16"/>
  <c r="G837" i="16"/>
  <c r="F837" i="16"/>
  <c r="G836" i="16"/>
  <c r="F836" i="16"/>
  <c r="G835" i="16"/>
  <c r="F835" i="16"/>
  <c r="G834" i="16"/>
  <c r="F834" i="16"/>
  <c r="G833" i="16"/>
  <c r="F833" i="16"/>
  <c r="G832" i="16"/>
  <c r="F832" i="16"/>
  <c r="G831" i="16"/>
  <c r="F831" i="16"/>
  <c r="G830" i="16"/>
  <c r="F830" i="16"/>
  <c r="G829" i="16"/>
  <c r="F829" i="16"/>
  <c r="G828" i="16"/>
  <c r="F828" i="16"/>
  <c r="G827" i="16"/>
  <c r="F827" i="16"/>
  <c r="G826" i="16"/>
  <c r="F826" i="16"/>
  <c r="G825" i="16"/>
  <c r="F825" i="16"/>
  <c r="G824" i="16"/>
  <c r="F824" i="16"/>
  <c r="G823" i="16"/>
  <c r="F823" i="16"/>
  <c r="G822" i="16"/>
  <c r="F822" i="16"/>
  <c r="G821" i="16"/>
  <c r="F821" i="16"/>
  <c r="G820" i="16"/>
  <c r="F820" i="16"/>
  <c r="G819" i="16"/>
  <c r="F819" i="16"/>
  <c r="G818" i="16"/>
  <c r="F818" i="16"/>
  <c r="G817" i="16"/>
  <c r="F817" i="16"/>
  <c r="G816" i="16"/>
  <c r="F816" i="16"/>
  <c r="G815" i="16"/>
  <c r="F815" i="16"/>
  <c r="G814" i="16"/>
  <c r="F814" i="16"/>
  <c r="G813" i="16"/>
  <c r="F813" i="16"/>
  <c r="G812" i="16"/>
  <c r="F812" i="16"/>
  <c r="G811" i="16"/>
  <c r="F811" i="16"/>
  <c r="G810" i="16"/>
  <c r="F810" i="16"/>
  <c r="G809" i="16"/>
  <c r="F809" i="16"/>
  <c r="G808" i="16"/>
  <c r="F808" i="16"/>
  <c r="G807" i="16"/>
  <c r="F807" i="16"/>
  <c r="G806" i="16"/>
  <c r="F806" i="16"/>
  <c r="G805" i="16"/>
  <c r="F805" i="16"/>
  <c r="G804" i="16"/>
  <c r="F804" i="16"/>
  <c r="G803" i="16"/>
  <c r="F803" i="16"/>
  <c r="G802" i="16"/>
  <c r="F802" i="16"/>
  <c r="G801" i="16"/>
  <c r="F801" i="16"/>
  <c r="G800" i="16"/>
  <c r="F800" i="16"/>
  <c r="G799" i="16"/>
  <c r="F799" i="16"/>
  <c r="G798" i="16"/>
  <c r="F798" i="16"/>
  <c r="G797" i="16"/>
  <c r="F797" i="16"/>
  <c r="G796" i="16"/>
  <c r="F796" i="16"/>
  <c r="G795" i="16"/>
  <c r="F795" i="16"/>
  <c r="G794" i="16"/>
  <c r="F794" i="16"/>
  <c r="G793" i="16"/>
  <c r="F793" i="16"/>
  <c r="G792" i="16"/>
  <c r="F792" i="16"/>
  <c r="G791" i="16"/>
  <c r="F791" i="16"/>
  <c r="G790" i="16"/>
  <c r="F790" i="16"/>
  <c r="G789" i="16"/>
  <c r="F789" i="16"/>
  <c r="G788" i="16"/>
  <c r="F788" i="16"/>
  <c r="G787" i="16"/>
  <c r="F787" i="16"/>
  <c r="G786" i="16"/>
  <c r="F786" i="16"/>
  <c r="G785" i="16"/>
  <c r="F785" i="16"/>
  <c r="G784" i="16"/>
  <c r="F784" i="16"/>
  <c r="G783" i="16"/>
  <c r="F783" i="16"/>
  <c r="G782" i="16"/>
  <c r="F782" i="16"/>
  <c r="G781" i="16"/>
  <c r="F781" i="16"/>
  <c r="G780" i="16"/>
  <c r="F780" i="16"/>
  <c r="G779" i="16"/>
  <c r="F779" i="16"/>
  <c r="G778" i="16"/>
  <c r="F778" i="16"/>
  <c r="G777" i="16"/>
  <c r="F777" i="16"/>
  <c r="G776" i="16"/>
  <c r="F776" i="16"/>
  <c r="G775" i="16"/>
  <c r="F775" i="16"/>
  <c r="G774" i="16"/>
  <c r="F774" i="16"/>
  <c r="G773" i="16"/>
  <c r="F773" i="16"/>
  <c r="G772" i="16"/>
  <c r="F772" i="16"/>
  <c r="G771" i="16"/>
  <c r="F771" i="16"/>
  <c r="G770" i="16"/>
  <c r="F770" i="16"/>
  <c r="G769" i="16"/>
  <c r="F769" i="16"/>
  <c r="G768" i="16"/>
  <c r="F768" i="16"/>
  <c r="G767" i="16"/>
  <c r="F767" i="16"/>
  <c r="G766" i="16"/>
  <c r="F766" i="16"/>
  <c r="G765" i="16"/>
  <c r="F765" i="16"/>
  <c r="G764" i="16"/>
  <c r="F764" i="16"/>
  <c r="G763" i="16"/>
  <c r="F763" i="16"/>
  <c r="G762" i="16"/>
  <c r="F762" i="16"/>
  <c r="G761" i="16"/>
  <c r="F761" i="16"/>
  <c r="G760" i="16"/>
  <c r="F760" i="16"/>
  <c r="G759" i="16"/>
  <c r="F759" i="16"/>
  <c r="G758" i="16"/>
  <c r="F758" i="16"/>
  <c r="G757" i="16"/>
  <c r="F757" i="16"/>
  <c r="G756" i="16"/>
  <c r="F756" i="16"/>
  <c r="G755" i="16"/>
  <c r="F755" i="16"/>
  <c r="G754" i="16"/>
  <c r="F754" i="16"/>
  <c r="G753" i="16"/>
  <c r="F753" i="16"/>
  <c r="G752" i="16"/>
  <c r="F752" i="16"/>
  <c r="G751" i="16"/>
  <c r="F751" i="16"/>
  <c r="G750" i="16"/>
  <c r="F750" i="16"/>
  <c r="G749" i="16"/>
  <c r="F749" i="16"/>
  <c r="G748" i="16"/>
  <c r="F748" i="16"/>
  <c r="G747" i="16"/>
  <c r="F747" i="16"/>
  <c r="G746" i="16"/>
  <c r="F746" i="16"/>
  <c r="G745" i="16"/>
  <c r="F745" i="16"/>
  <c r="G744" i="16"/>
  <c r="F744" i="16"/>
  <c r="G743" i="16"/>
  <c r="F743" i="16"/>
  <c r="G742" i="16"/>
  <c r="F742" i="16"/>
  <c r="G741" i="16"/>
  <c r="F741" i="16"/>
  <c r="G740" i="16"/>
  <c r="F740" i="16"/>
  <c r="G739" i="16"/>
  <c r="F739" i="16"/>
  <c r="G738" i="16"/>
  <c r="F738" i="16"/>
  <c r="G737" i="16"/>
  <c r="F737" i="16"/>
  <c r="G736" i="16"/>
  <c r="F736" i="16"/>
  <c r="G735" i="16"/>
  <c r="F735" i="16"/>
  <c r="G734" i="16"/>
  <c r="F734" i="16"/>
  <c r="G733" i="16"/>
  <c r="F733" i="16"/>
  <c r="G732" i="16"/>
  <c r="F732" i="16"/>
  <c r="G731" i="16"/>
  <c r="F731" i="16"/>
  <c r="G730" i="16"/>
  <c r="F730" i="16"/>
  <c r="G729" i="16"/>
  <c r="F729" i="16"/>
  <c r="G728" i="16"/>
  <c r="F728" i="16"/>
  <c r="G727" i="16"/>
  <c r="F727" i="16"/>
  <c r="G726" i="16"/>
  <c r="F726" i="16"/>
  <c r="G725" i="16"/>
  <c r="F725" i="16"/>
  <c r="G724" i="16"/>
  <c r="F724" i="16"/>
  <c r="G723" i="16"/>
  <c r="F723" i="16"/>
  <c r="G722" i="16"/>
  <c r="F722" i="16"/>
  <c r="G721" i="16"/>
  <c r="F721" i="16"/>
  <c r="G720" i="16"/>
  <c r="F720" i="16"/>
  <c r="G719" i="16"/>
  <c r="F719" i="16"/>
  <c r="G718" i="16"/>
  <c r="F718" i="16"/>
  <c r="G717" i="16"/>
  <c r="F717" i="16"/>
  <c r="G716" i="16"/>
  <c r="F716" i="16"/>
  <c r="G715" i="16"/>
  <c r="F715" i="16"/>
  <c r="G714" i="16"/>
  <c r="F714" i="16"/>
  <c r="G713" i="16"/>
  <c r="F713" i="16"/>
  <c r="G712" i="16"/>
  <c r="F712" i="16"/>
  <c r="G711" i="16"/>
  <c r="F711" i="16"/>
  <c r="G710" i="16"/>
  <c r="F710" i="16"/>
  <c r="G709" i="16"/>
  <c r="F709" i="16"/>
  <c r="G708" i="16"/>
  <c r="F708" i="16"/>
  <c r="G707" i="16"/>
  <c r="F707" i="16"/>
  <c r="G706" i="16"/>
  <c r="F706" i="16"/>
  <c r="G705" i="16"/>
  <c r="F705" i="16"/>
  <c r="G704" i="16"/>
  <c r="F704" i="16"/>
  <c r="G703" i="16"/>
  <c r="F703" i="16"/>
  <c r="G702" i="16"/>
  <c r="F702" i="16"/>
  <c r="G701" i="16"/>
  <c r="F701" i="16"/>
  <c r="G700" i="16"/>
  <c r="F700" i="16"/>
  <c r="G699" i="16"/>
  <c r="F699" i="16"/>
  <c r="G698" i="16"/>
  <c r="F698" i="16"/>
  <c r="G697" i="16"/>
  <c r="F697" i="16"/>
  <c r="G696" i="16"/>
  <c r="F696" i="16"/>
  <c r="G695" i="16"/>
  <c r="F695" i="16"/>
  <c r="G694" i="16"/>
  <c r="F694" i="16"/>
  <c r="G693" i="16"/>
  <c r="F693" i="16"/>
  <c r="G692" i="16"/>
  <c r="F692" i="16"/>
  <c r="G691" i="16"/>
  <c r="F691" i="16"/>
  <c r="G690" i="16"/>
  <c r="F690" i="16"/>
  <c r="G689" i="16"/>
  <c r="F689" i="16"/>
  <c r="G688" i="16"/>
  <c r="F688" i="16"/>
  <c r="G687" i="16"/>
  <c r="F687" i="16"/>
  <c r="G686" i="16"/>
  <c r="F686" i="16"/>
  <c r="G685" i="16"/>
  <c r="F685" i="16"/>
  <c r="G684" i="16"/>
  <c r="F684" i="16"/>
  <c r="G683" i="16"/>
  <c r="F683" i="16"/>
  <c r="G682" i="16"/>
  <c r="F682" i="16"/>
  <c r="G681" i="16"/>
  <c r="F681" i="16"/>
  <c r="G680" i="16"/>
  <c r="F680" i="16"/>
  <c r="G679" i="16"/>
  <c r="F679" i="16"/>
  <c r="G678" i="16"/>
  <c r="F678" i="16"/>
  <c r="G677" i="16"/>
  <c r="F677" i="16"/>
  <c r="G676" i="16"/>
  <c r="F676" i="16"/>
  <c r="G675" i="16"/>
  <c r="F675" i="16"/>
  <c r="G674" i="16"/>
  <c r="F674" i="16"/>
  <c r="G673" i="16"/>
  <c r="F673" i="16"/>
  <c r="G672" i="16"/>
  <c r="F672" i="16"/>
  <c r="G671" i="16"/>
  <c r="F671" i="16"/>
  <c r="G670" i="16"/>
  <c r="F670" i="16"/>
  <c r="G669" i="16"/>
  <c r="F669" i="16"/>
  <c r="G668" i="16"/>
  <c r="F668" i="16"/>
  <c r="G667" i="16"/>
  <c r="F667" i="16"/>
  <c r="G666" i="16"/>
  <c r="F666" i="16"/>
  <c r="G665" i="16"/>
  <c r="F665" i="16"/>
  <c r="G664" i="16"/>
  <c r="F664" i="16"/>
  <c r="G663" i="16"/>
  <c r="F663" i="16"/>
  <c r="G662" i="16"/>
  <c r="F662" i="16"/>
  <c r="G661" i="16"/>
  <c r="F661" i="16"/>
  <c r="G660" i="16"/>
  <c r="F660" i="16"/>
  <c r="G659" i="16"/>
  <c r="F659" i="16"/>
  <c r="G658" i="16"/>
  <c r="F658" i="16"/>
  <c r="G657" i="16"/>
  <c r="F657" i="16"/>
  <c r="G656" i="16"/>
  <c r="F656" i="16"/>
  <c r="G655" i="16"/>
  <c r="F655" i="16"/>
  <c r="G654" i="16"/>
  <c r="F654" i="16"/>
  <c r="G653" i="16"/>
  <c r="F653" i="16"/>
  <c r="G652" i="16"/>
  <c r="F652" i="16"/>
  <c r="G651" i="16"/>
  <c r="F651" i="16"/>
  <c r="G650" i="16"/>
  <c r="F650" i="16"/>
  <c r="G649" i="16"/>
  <c r="F649" i="16"/>
  <c r="G648" i="16"/>
  <c r="F648" i="16"/>
  <c r="G647" i="16"/>
  <c r="F647" i="16"/>
  <c r="G646" i="16"/>
  <c r="F646" i="16"/>
  <c r="G645" i="16"/>
  <c r="F645" i="16"/>
  <c r="G644" i="16"/>
  <c r="F644" i="16"/>
  <c r="G643" i="16"/>
  <c r="F643" i="16"/>
  <c r="G642" i="16"/>
  <c r="F642" i="16"/>
  <c r="G641" i="16"/>
  <c r="F641" i="16"/>
  <c r="G640" i="16"/>
  <c r="F640" i="16"/>
  <c r="G639" i="16"/>
  <c r="F639" i="16"/>
  <c r="G638" i="16"/>
  <c r="F638" i="16"/>
  <c r="G637" i="16"/>
  <c r="F637" i="16"/>
  <c r="G636" i="16"/>
  <c r="F636" i="16"/>
  <c r="G635" i="16"/>
  <c r="F635" i="16"/>
  <c r="G634" i="16"/>
  <c r="F634" i="16"/>
  <c r="G633" i="16"/>
  <c r="F633" i="16"/>
  <c r="G632" i="16"/>
  <c r="F632" i="16"/>
  <c r="G631" i="16"/>
  <c r="F631" i="16"/>
  <c r="G630" i="16"/>
  <c r="F630" i="16"/>
  <c r="G629" i="16"/>
  <c r="F629" i="16"/>
  <c r="G628" i="16"/>
  <c r="F628" i="16"/>
  <c r="G627" i="16"/>
  <c r="F627" i="16"/>
  <c r="G626" i="16"/>
  <c r="F626" i="16"/>
  <c r="G625" i="16"/>
  <c r="F625" i="16"/>
  <c r="G624" i="16"/>
  <c r="F624" i="16"/>
  <c r="G623" i="16"/>
  <c r="F623" i="16"/>
  <c r="G622" i="16"/>
  <c r="F622" i="16"/>
  <c r="G621" i="16"/>
  <c r="F621" i="16"/>
  <c r="G620" i="16"/>
  <c r="F620" i="16"/>
  <c r="G619" i="16"/>
  <c r="F619" i="16"/>
  <c r="G618" i="16"/>
  <c r="F618" i="16"/>
  <c r="G617" i="16"/>
  <c r="F617" i="16"/>
  <c r="G616" i="16"/>
  <c r="F616" i="16"/>
  <c r="G615" i="16"/>
  <c r="F615" i="16"/>
  <c r="G614" i="16"/>
  <c r="F614" i="16"/>
  <c r="G613" i="16"/>
  <c r="F613" i="16"/>
  <c r="G612" i="16"/>
  <c r="F612" i="16"/>
  <c r="G611" i="16"/>
  <c r="F611" i="16"/>
  <c r="G610" i="16"/>
  <c r="F610" i="16"/>
  <c r="G609" i="16"/>
  <c r="F609" i="16"/>
  <c r="G608" i="16"/>
  <c r="F608" i="16"/>
  <c r="G607" i="16"/>
  <c r="F607" i="16"/>
  <c r="G606" i="16"/>
  <c r="F606" i="16"/>
  <c r="G605" i="16"/>
  <c r="F605" i="16"/>
  <c r="G604" i="16"/>
  <c r="F604" i="16"/>
  <c r="G603" i="16"/>
  <c r="F603" i="16"/>
  <c r="G602" i="16"/>
  <c r="F602" i="16"/>
  <c r="G601" i="16"/>
  <c r="F601" i="16"/>
  <c r="G600" i="16"/>
  <c r="F600" i="16"/>
  <c r="G599" i="16"/>
  <c r="F599" i="16"/>
  <c r="G598" i="16"/>
  <c r="F598" i="16"/>
  <c r="G597" i="16"/>
  <c r="F597" i="16"/>
  <c r="G596" i="16"/>
  <c r="F596" i="16"/>
  <c r="G595" i="16"/>
  <c r="F595" i="16"/>
  <c r="G594" i="16"/>
  <c r="F594" i="16"/>
  <c r="G593" i="16"/>
  <c r="F593" i="16"/>
  <c r="G592" i="16"/>
  <c r="F592" i="16"/>
  <c r="G591" i="16"/>
  <c r="F591" i="16"/>
  <c r="G590" i="16"/>
  <c r="F590" i="16"/>
  <c r="G589" i="16"/>
  <c r="F589" i="16"/>
  <c r="G588" i="16"/>
  <c r="F588" i="16"/>
  <c r="G587" i="16"/>
  <c r="F587" i="16"/>
  <c r="G586" i="16"/>
  <c r="F586" i="16"/>
  <c r="G585" i="16"/>
  <c r="F585" i="16"/>
  <c r="G584" i="16"/>
  <c r="F584" i="16"/>
  <c r="G583" i="16"/>
  <c r="F583" i="16"/>
  <c r="G582" i="16"/>
  <c r="F582" i="16"/>
  <c r="G581" i="16"/>
  <c r="F581" i="16"/>
  <c r="G580" i="16"/>
  <c r="F580" i="16"/>
  <c r="G579" i="16"/>
  <c r="F579" i="16"/>
  <c r="G578" i="16"/>
  <c r="F578" i="16"/>
  <c r="G577" i="16"/>
  <c r="F577" i="16"/>
  <c r="G576" i="16"/>
  <c r="F576" i="16"/>
  <c r="G575" i="16"/>
  <c r="F575" i="16"/>
  <c r="G574" i="16"/>
  <c r="F574" i="16"/>
  <c r="G573" i="16"/>
  <c r="F573" i="16"/>
  <c r="G572" i="16"/>
  <c r="F572" i="16"/>
  <c r="G571" i="16"/>
  <c r="F571" i="16"/>
  <c r="G570" i="16"/>
  <c r="F570" i="16"/>
  <c r="G569" i="16"/>
  <c r="F569" i="16"/>
  <c r="G568" i="16"/>
  <c r="F568" i="16"/>
  <c r="G567" i="16"/>
  <c r="F567" i="16"/>
  <c r="G566" i="16"/>
  <c r="F566" i="16"/>
  <c r="G565" i="16"/>
  <c r="F565" i="16"/>
  <c r="G564" i="16"/>
  <c r="F564" i="16"/>
  <c r="G563" i="16"/>
  <c r="F563" i="16"/>
  <c r="G562" i="16"/>
  <c r="F562" i="16"/>
  <c r="G561" i="16"/>
  <c r="F561" i="16"/>
  <c r="G560" i="16"/>
  <c r="F560" i="16"/>
  <c r="G559" i="16"/>
  <c r="F559" i="16"/>
  <c r="G558" i="16"/>
  <c r="F558" i="16"/>
  <c r="G557" i="16"/>
  <c r="F557" i="16"/>
  <c r="G556" i="16"/>
  <c r="F556" i="16"/>
  <c r="G555" i="16"/>
  <c r="F555" i="16"/>
  <c r="G554" i="16"/>
  <c r="F554" i="16"/>
  <c r="G553" i="16"/>
  <c r="F553" i="16"/>
  <c r="G552" i="16"/>
  <c r="F552" i="16"/>
  <c r="G551" i="16"/>
  <c r="F551" i="16"/>
  <c r="G550" i="16"/>
  <c r="F550" i="16"/>
  <c r="G549" i="16"/>
  <c r="F549" i="16"/>
  <c r="G548" i="16"/>
  <c r="F548" i="16"/>
  <c r="G547" i="16"/>
  <c r="F547" i="16"/>
  <c r="G546" i="16"/>
  <c r="F546" i="16"/>
  <c r="G545" i="16"/>
  <c r="F545" i="16"/>
  <c r="G544" i="16"/>
  <c r="F544" i="16"/>
  <c r="G543" i="16"/>
  <c r="F543" i="16"/>
  <c r="G542" i="16"/>
  <c r="F542" i="16"/>
  <c r="G541" i="16"/>
  <c r="F541" i="16"/>
  <c r="G540" i="16"/>
  <c r="F540" i="16"/>
  <c r="G539" i="16"/>
  <c r="F539" i="16"/>
  <c r="G538" i="16"/>
  <c r="F538" i="16"/>
  <c r="G537" i="16"/>
  <c r="F537" i="16"/>
  <c r="G536" i="16"/>
  <c r="F536" i="16"/>
  <c r="G535" i="16"/>
  <c r="F535" i="16"/>
  <c r="G534" i="16"/>
  <c r="F534" i="16"/>
  <c r="G533" i="16"/>
  <c r="F533" i="16"/>
  <c r="G532" i="16"/>
  <c r="F532" i="16"/>
  <c r="G531" i="16"/>
  <c r="F531" i="16"/>
  <c r="G530" i="16"/>
  <c r="F530" i="16"/>
  <c r="G529" i="16"/>
  <c r="F529" i="16"/>
  <c r="G528" i="16"/>
  <c r="F528" i="16"/>
  <c r="G527" i="16"/>
  <c r="F527" i="16"/>
  <c r="G526" i="16"/>
  <c r="F526" i="16"/>
  <c r="G525" i="16"/>
  <c r="F525" i="16"/>
  <c r="G524" i="16"/>
  <c r="F524" i="16"/>
  <c r="G523" i="16"/>
  <c r="F523" i="16"/>
  <c r="G522" i="16"/>
  <c r="F522" i="16"/>
  <c r="G521" i="16"/>
  <c r="F521" i="16"/>
  <c r="G520" i="16"/>
  <c r="F520" i="16"/>
  <c r="G519" i="16"/>
  <c r="F519" i="16"/>
  <c r="G518" i="16"/>
  <c r="F518" i="16"/>
  <c r="G517" i="16"/>
  <c r="F517" i="16"/>
  <c r="G516" i="16"/>
  <c r="F516" i="16"/>
  <c r="G515" i="16"/>
  <c r="F515" i="16"/>
  <c r="G514" i="16"/>
  <c r="F514" i="16"/>
  <c r="G513" i="16"/>
  <c r="F513" i="16"/>
  <c r="G512" i="16"/>
  <c r="F512" i="16"/>
  <c r="G511" i="16"/>
  <c r="F511" i="16"/>
  <c r="G510" i="16"/>
  <c r="F510" i="16"/>
  <c r="G509" i="16"/>
  <c r="F509" i="16"/>
  <c r="G508" i="16"/>
  <c r="F508" i="16"/>
  <c r="G507" i="16"/>
  <c r="F507" i="16"/>
  <c r="G506" i="16"/>
  <c r="F506" i="16"/>
  <c r="G505" i="16"/>
  <c r="F505" i="16"/>
  <c r="G504" i="16"/>
  <c r="F504" i="16"/>
  <c r="G503" i="16"/>
  <c r="F503" i="16"/>
  <c r="G502" i="16"/>
  <c r="F502" i="16"/>
  <c r="G501" i="16"/>
  <c r="F501" i="16"/>
  <c r="G500" i="16"/>
  <c r="F500" i="16"/>
  <c r="G499" i="16"/>
  <c r="F499" i="16"/>
  <c r="G498" i="16"/>
  <c r="F498" i="16"/>
  <c r="G497" i="16"/>
  <c r="F497" i="16"/>
  <c r="G496" i="16"/>
  <c r="F496" i="16"/>
  <c r="G495" i="16"/>
  <c r="F495" i="16"/>
  <c r="G494" i="16"/>
  <c r="F494" i="16"/>
  <c r="G493" i="16"/>
  <c r="F493" i="16"/>
  <c r="G492" i="16"/>
  <c r="F492" i="16"/>
  <c r="G491" i="16"/>
  <c r="F491" i="16"/>
  <c r="G490" i="16"/>
  <c r="F490" i="16"/>
  <c r="G489" i="16"/>
  <c r="F489" i="16"/>
  <c r="G488" i="16"/>
  <c r="F488" i="16"/>
  <c r="G487" i="16"/>
  <c r="F487" i="16"/>
  <c r="G486" i="16"/>
  <c r="F486" i="16"/>
  <c r="G485" i="16"/>
  <c r="F485" i="16"/>
  <c r="G484" i="16"/>
  <c r="F484" i="16"/>
  <c r="G483" i="16"/>
  <c r="F483" i="16"/>
  <c r="G482" i="16"/>
  <c r="F482" i="16"/>
  <c r="G481" i="16"/>
  <c r="F481" i="16"/>
  <c r="G480" i="16"/>
  <c r="F480" i="16"/>
  <c r="G479" i="16"/>
  <c r="F479" i="16"/>
  <c r="G478" i="16"/>
  <c r="F478" i="16"/>
  <c r="G477" i="16"/>
  <c r="F477" i="16"/>
  <c r="G476" i="16"/>
  <c r="F476" i="16"/>
  <c r="G475" i="16"/>
  <c r="F475" i="16"/>
  <c r="G474" i="16"/>
  <c r="F474" i="16"/>
  <c r="G473" i="16"/>
  <c r="F473" i="16"/>
  <c r="G472" i="16"/>
  <c r="F472" i="16"/>
  <c r="G471" i="16"/>
  <c r="F471" i="16"/>
  <c r="G470" i="16"/>
  <c r="F470" i="16"/>
  <c r="G469" i="16"/>
  <c r="F469" i="16"/>
  <c r="G468" i="16"/>
  <c r="F468" i="16"/>
  <c r="G467" i="16"/>
  <c r="F467" i="16"/>
  <c r="G466" i="16"/>
  <c r="F466" i="16"/>
  <c r="G465" i="16"/>
  <c r="F465" i="16"/>
  <c r="G464" i="16"/>
  <c r="F464" i="16"/>
  <c r="G463" i="16"/>
  <c r="F463" i="16"/>
  <c r="G462" i="16"/>
  <c r="F462" i="16"/>
  <c r="G461" i="16"/>
  <c r="F461" i="16"/>
  <c r="G460" i="16"/>
  <c r="F460" i="16"/>
  <c r="G459" i="16"/>
  <c r="F459" i="16"/>
  <c r="G458" i="16"/>
  <c r="F458" i="16"/>
  <c r="G457" i="16"/>
  <c r="F457" i="16"/>
  <c r="G456" i="16"/>
  <c r="F456" i="16"/>
  <c r="G455" i="16"/>
  <c r="F455" i="16"/>
  <c r="G454" i="16"/>
  <c r="F454" i="16"/>
  <c r="G453" i="16"/>
  <c r="F453" i="16"/>
  <c r="G452" i="16"/>
  <c r="F452" i="16"/>
  <c r="G451" i="16"/>
  <c r="F451" i="16"/>
  <c r="G450" i="16"/>
  <c r="F450" i="16"/>
  <c r="G449" i="16"/>
  <c r="F449" i="16"/>
  <c r="G448" i="16"/>
  <c r="F448" i="16"/>
  <c r="G447" i="16"/>
  <c r="F447" i="16"/>
  <c r="G446" i="16"/>
  <c r="F446" i="16"/>
  <c r="G445" i="16"/>
  <c r="F445" i="16"/>
  <c r="G444" i="16"/>
  <c r="F444" i="16"/>
  <c r="G443" i="16"/>
  <c r="F443" i="16"/>
  <c r="G442" i="16"/>
  <c r="F442" i="16"/>
  <c r="G441" i="16"/>
  <c r="F441" i="16"/>
  <c r="G440" i="16"/>
  <c r="F440" i="16"/>
  <c r="G439" i="16"/>
  <c r="F439" i="16"/>
  <c r="G438" i="16"/>
  <c r="F438" i="16"/>
  <c r="G437" i="16"/>
  <c r="F437" i="16"/>
  <c r="G436" i="16"/>
  <c r="F436" i="16"/>
  <c r="G435" i="16"/>
  <c r="F435" i="16"/>
  <c r="G434" i="16"/>
  <c r="F434" i="16"/>
  <c r="G433" i="16"/>
  <c r="F433" i="16"/>
  <c r="G432" i="16"/>
  <c r="F432" i="16"/>
  <c r="G431" i="16"/>
  <c r="F431" i="16"/>
  <c r="G430" i="16"/>
  <c r="F430" i="16"/>
  <c r="G429" i="16"/>
  <c r="F429" i="16"/>
  <c r="G428" i="16"/>
  <c r="F428" i="16"/>
  <c r="G427" i="16"/>
  <c r="F427" i="16"/>
  <c r="G426" i="16"/>
  <c r="F426" i="16"/>
  <c r="G425" i="16"/>
  <c r="F425" i="16"/>
  <c r="G424" i="16"/>
  <c r="F424" i="16"/>
  <c r="G423" i="16"/>
  <c r="F423" i="16"/>
  <c r="G422" i="16"/>
  <c r="F422" i="16"/>
  <c r="G421" i="16"/>
  <c r="F421" i="16"/>
  <c r="G420" i="16"/>
  <c r="F420" i="16"/>
  <c r="G419" i="16"/>
  <c r="F419" i="16"/>
  <c r="G418" i="16"/>
  <c r="F418" i="16"/>
  <c r="G417" i="16"/>
  <c r="F417" i="16"/>
  <c r="G416" i="16"/>
  <c r="F416" i="16"/>
  <c r="G415" i="16"/>
  <c r="F415" i="16"/>
  <c r="G414" i="16"/>
  <c r="F414" i="16"/>
  <c r="G413" i="16"/>
  <c r="F413" i="16"/>
  <c r="G412" i="16"/>
  <c r="F412" i="16"/>
  <c r="G411" i="16"/>
  <c r="F411" i="16"/>
  <c r="G410" i="16"/>
  <c r="F410" i="16"/>
  <c r="G409" i="16"/>
  <c r="F409" i="16"/>
  <c r="G408" i="16"/>
  <c r="F408" i="16"/>
  <c r="G407" i="16"/>
  <c r="F407" i="16"/>
  <c r="G406" i="16"/>
  <c r="F406" i="16"/>
  <c r="G405" i="16"/>
  <c r="F405" i="16"/>
  <c r="G404" i="16"/>
  <c r="F404" i="16"/>
  <c r="G403" i="16"/>
  <c r="F403" i="16"/>
  <c r="G402" i="16"/>
  <c r="F402" i="16"/>
  <c r="G401" i="16"/>
  <c r="F401" i="16"/>
  <c r="G400" i="16"/>
  <c r="F400" i="16"/>
  <c r="G399" i="16"/>
  <c r="F399" i="16"/>
  <c r="G398" i="16"/>
  <c r="F398" i="16"/>
  <c r="G397" i="16"/>
  <c r="F397" i="16"/>
  <c r="G396" i="16"/>
  <c r="F396" i="16"/>
  <c r="G395" i="16"/>
  <c r="F395" i="16"/>
  <c r="G394" i="16"/>
  <c r="F394" i="16"/>
  <c r="G393" i="16"/>
  <c r="F393" i="16"/>
  <c r="G392" i="16"/>
  <c r="F392" i="16"/>
  <c r="G391" i="16"/>
  <c r="F391" i="16"/>
  <c r="G390" i="16"/>
  <c r="F390" i="16"/>
  <c r="G389" i="16"/>
  <c r="F389" i="16"/>
  <c r="G388" i="16"/>
  <c r="F388" i="16"/>
  <c r="G387" i="16"/>
  <c r="F387" i="16"/>
  <c r="G386" i="16"/>
  <c r="F386" i="16"/>
  <c r="G385" i="16"/>
  <c r="F385" i="16"/>
  <c r="G384" i="16"/>
  <c r="F384" i="16"/>
  <c r="G383" i="16"/>
  <c r="F383" i="16"/>
  <c r="G382" i="16"/>
  <c r="F382" i="16"/>
  <c r="G381" i="16"/>
  <c r="F381" i="16"/>
  <c r="G380" i="16"/>
  <c r="F380" i="16"/>
  <c r="G379" i="16"/>
  <c r="F379" i="16"/>
  <c r="G378" i="16"/>
  <c r="F378" i="16"/>
  <c r="G377" i="16"/>
  <c r="F377" i="16"/>
  <c r="G376" i="16"/>
  <c r="F376" i="16"/>
  <c r="G375" i="16"/>
  <c r="F375" i="16"/>
  <c r="G374" i="16"/>
  <c r="F374" i="16"/>
  <c r="G373" i="16"/>
  <c r="F373" i="16"/>
  <c r="G372" i="16"/>
  <c r="F372" i="16"/>
  <c r="G371" i="16"/>
  <c r="F371" i="16"/>
  <c r="G370" i="16"/>
  <c r="F370" i="16"/>
  <c r="G369" i="16"/>
  <c r="F369" i="16"/>
  <c r="G368" i="16"/>
  <c r="F368" i="16"/>
  <c r="G367" i="16"/>
  <c r="F367" i="16"/>
  <c r="G366" i="16"/>
  <c r="F366" i="16"/>
  <c r="G365" i="16"/>
  <c r="F365" i="16"/>
  <c r="G364" i="16"/>
  <c r="F364" i="16"/>
  <c r="G363" i="16"/>
  <c r="F363" i="16"/>
  <c r="G362" i="16"/>
  <c r="F362" i="16"/>
  <c r="G361" i="16"/>
  <c r="F361" i="16"/>
  <c r="G360" i="16"/>
  <c r="F360" i="16"/>
  <c r="G359" i="16"/>
  <c r="F359" i="16"/>
  <c r="G358" i="16"/>
  <c r="F358" i="16"/>
  <c r="G357" i="16"/>
  <c r="F357" i="16"/>
  <c r="G356" i="16"/>
  <c r="F356" i="16"/>
  <c r="G355" i="16"/>
  <c r="F355" i="16"/>
  <c r="G354" i="16"/>
  <c r="F354" i="16"/>
  <c r="G353" i="16"/>
  <c r="F353" i="16"/>
  <c r="G352" i="16"/>
  <c r="F352" i="16"/>
  <c r="G351" i="16"/>
  <c r="F351" i="16"/>
  <c r="G350" i="16"/>
  <c r="F350" i="16"/>
  <c r="G349" i="16"/>
  <c r="F349" i="16"/>
  <c r="G348" i="16"/>
  <c r="F348" i="16"/>
  <c r="G347" i="16"/>
  <c r="F347" i="16"/>
  <c r="G346" i="16"/>
  <c r="F346" i="16"/>
  <c r="G345" i="16"/>
  <c r="F345" i="16"/>
  <c r="G344" i="16"/>
  <c r="F344" i="16"/>
  <c r="G343" i="16"/>
  <c r="F343" i="16"/>
  <c r="G342" i="16"/>
  <c r="F342" i="16"/>
  <c r="G341" i="16"/>
  <c r="F341" i="16"/>
  <c r="G340" i="16"/>
  <c r="F340" i="16"/>
  <c r="G339" i="16"/>
  <c r="F339" i="16"/>
  <c r="G338" i="16"/>
  <c r="F338" i="16"/>
  <c r="G337" i="16"/>
  <c r="F337" i="16"/>
  <c r="G336" i="16"/>
  <c r="F336" i="16"/>
  <c r="G335" i="16"/>
  <c r="F335" i="16"/>
  <c r="G334" i="16"/>
  <c r="F334" i="16"/>
  <c r="G333" i="16"/>
  <c r="F333" i="16"/>
  <c r="G332" i="16"/>
  <c r="F332" i="16"/>
  <c r="G331" i="16"/>
  <c r="F331" i="16"/>
  <c r="G330" i="16"/>
  <c r="F330" i="16"/>
  <c r="G329" i="16"/>
  <c r="F329" i="16"/>
  <c r="G328" i="16"/>
  <c r="F328" i="16"/>
  <c r="G327" i="16"/>
  <c r="F327" i="16"/>
  <c r="G326" i="16"/>
  <c r="F326" i="16"/>
  <c r="G325" i="16"/>
  <c r="F325" i="16"/>
  <c r="G324" i="16"/>
  <c r="F324" i="16"/>
  <c r="G323" i="16"/>
  <c r="F323" i="16"/>
  <c r="G322" i="16"/>
  <c r="F322" i="16"/>
  <c r="G321" i="16"/>
  <c r="F321" i="16"/>
  <c r="G320" i="16"/>
  <c r="F320" i="16"/>
  <c r="G319" i="16"/>
  <c r="F319" i="16"/>
  <c r="G318" i="16"/>
  <c r="F318" i="16"/>
  <c r="G317" i="16"/>
  <c r="F317" i="16"/>
  <c r="G316" i="16"/>
  <c r="F316" i="16"/>
  <c r="G315" i="16"/>
  <c r="F315" i="16"/>
  <c r="G314" i="16"/>
  <c r="F314" i="16"/>
  <c r="G313" i="16"/>
  <c r="F313" i="16"/>
  <c r="G312" i="16"/>
  <c r="F312" i="16"/>
  <c r="G311" i="16"/>
  <c r="F311" i="16"/>
  <c r="G310" i="16"/>
  <c r="F310" i="16"/>
  <c r="G309" i="16"/>
  <c r="F309" i="16"/>
  <c r="G308" i="16"/>
  <c r="F308" i="16"/>
  <c r="G307" i="16"/>
  <c r="F307" i="16"/>
  <c r="G306" i="16"/>
  <c r="F306" i="16"/>
  <c r="G305" i="16"/>
  <c r="F305" i="16"/>
  <c r="G304" i="16"/>
  <c r="F304" i="16"/>
  <c r="G303" i="16"/>
  <c r="F303" i="16"/>
  <c r="G302" i="16"/>
  <c r="F302" i="16"/>
  <c r="G301" i="16"/>
  <c r="F301" i="16"/>
  <c r="G300" i="16"/>
  <c r="F300" i="16"/>
  <c r="G299" i="16"/>
  <c r="F299" i="16"/>
  <c r="G298" i="16"/>
  <c r="F298" i="16"/>
  <c r="G297" i="16"/>
  <c r="F297" i="16"/>
  <c r="G296" i="16"/>
  <c r="F296" i="16"/>
  <c r="G295" i="16"/>
  <c r="F295" i="16"/>
  <c r="G294" i="16"/>
  <c r="F294" i="16"/>
  <c r="G293" i="16"/>
  <c r="F293" i="16"/>
  <c r="G292" i="16"/>
  <c r="F292" i="16"/>
  <c r="G291" i="16"/>
  <c r="F291" i="16"/>
  <c r="G290" i="16"/>
  <c r="F290" i="16"/>
  <c r="G289" i="16"/>
  <c r="F289" i="16"/>
  <c r="G288" i="16"/>
  <c r="F288" i="16"/>
  <c r="G287" i="16"/>
  <c r="F287" i="16"/>
  <c r="G286" i="16"/>
  <c r="F286" i="16"/>
  <c r="G285" i="16"/>
  <c r="F285" i="16"/>
  <c r="G284" i="16"/>
  <c r="F284" i="16"/>
  <c r="G283" i="16"/>
  <c r="F283" i="16"/>
  <c r="G282" i="16"/>
  <c r="F282" i="16"/>
  <c r="G281" i="16"/>
  <c r="F281" i="16"/>
  <c r="G280" i="16"/>
  <c r="F280" i="16"/>
  <c r="G279" i="16"/>
  <c r="F279" i="16"/>
  <c r="G278" i="16"/>
  <c r="F278" i="16"/>
  <c r="G277" i="16"/>
  <c r="F277" i="16"/>
  <c r="G276" i="16"/>
  <c r="F276" i="16"/>
  <c r="G275" i="16"/>
  <c r="F275" i="16"/>
  <c r="G274" i="16"/>
  <c r="F274" i="16"/>
  <c r="G273" i="16"/>
  <c r="F273" i="16"/>
  <c r="G272" i="16"/>
  <c r="F272" i="16"/>
  <c r="G271" i="16"/>
  <c r="F271" i="16"/>
  <c r="G270" i="16"/>
  <c r="F270" i="16"/>
  <c r="G269" i="16"/>
  <c r="F269" i="16"/>
  <c r="G268" i="16"/>
  <c r="F268" i="16"/>
  <c r="G267" i="16"/>
  <c r="F267" i="16"/>
  <c r="G266" i="16"/>
  <c r="F266" i="16"/>
  <c r="G265" i="16"/>
  <c r="F265" i="16"/>
  <c r="G264" i="16"/>
  <c r="F264" i="16"/>
  <c r="G263" i="16"/>
  <c r="F263" i="16"/>
  <c r="G262" i="16"/>
  <c r="F262" i="16"/>
  <c r="G261" i="16"/>
  <c r="F261" i="16"/>
  <c r="G260" i="16"/>
  <c r="F260" i="16"/>
  <c r="G259" i="16"/>
  <c r="F259" i="16"/>
  <c r="G258" i="16"/>
  <c r="F258" i="16"/>
  <c r="G257" i="16"/>
  <c r="F257" i="16"/>
  <c r="G256" i="16"/>
  <c r="F256" i="16"/>
  <c r="G255" i="16"/>
  <c r="F255" i="16"/>
  <c r="G254" i="16"/>
  <c r="F254" i="16"/>
  <c r="G253" i="16"/>
  <c r="F253" i="16"/>
  <c r="G252" i="16"/>
  <c r="F252" i="16"/>
  <c r="G251" i="16"/>
  <c r="F251" i="16"/>
  <c r="G250" i="16"/>
  <c r="F250" i="16"/>
  <c r="G249" i="16"/>
  <c r="F249" i="16"/>
  <c r="G248" i="16"/>
  <c r="F248" i="16"/>
  <c r="G247" i="16"/>
  <c r="F247" i="16"/>
  <c r="G246" i="16"/>
  <c r="F246" i="16"/>
  <c r="G245" i="16"/>
  <c r="F245" i="16"/>
  <c r="G244" i="16"/>
  <c r="F244" i="16"/>
  <c r="G243" i="16"/>
  <c r="F243" i="16"/>
  <c r="G242" i="16"/>
  <c r="F242" i="16"/>
  <c r="G241" i="16"/>
  <c r="F241" i="16"/>
  <c r="G240" i="16"/>
  <c r="F240" i="16"/>
  <c r="G239" i="16"/>
  <c r="F239" i="16"/>
  <c r="G238" i="16"/>
  <c r="F238" i="16"/>
  <c r="G237" i="16"/>
  <c r="F237" i="16"/>
  <c r="G236" i="16"/>
  <c r="F236" i="16"/>
  <c r="G235" i="16"/>
  <c r="F235" i="16"/>
  <c r="G234" i="16"/>
  <c r="F234" i="16"/>
  <c r="G233" i="16"/>
  <c r="F233" i="16"/>
  <c r="G232" i="16"/>
  <c r="F232" i="16"/>
  <c r="G231" i="16"/>
  <c r="F231" i="16"/>
  <c r="G230" i="16"/>
  <c r="F230" i="16"/>
  <c r="G229" i="16"/>
  <c r="F229" i="16"/>
  <c r="G228" i="16"/>
  <c r="F228" i="16"/>
  <c r="G227" i="16"/>
  <c r="F227" i="16"/>
  <c r="G226" i="16"/>
  <c r="F226" i="16"/>
  <c r="G225" i="16"/>
  <c r="F225" i="16"/>
  <c r="G224" i="16"/>
  <c r="F224" i="16"/>
  <c r="G223" i="16"/>
  <c r="F223" i="16"/>
  <c r="G222" i="16"/>
  <c r="F222" i="16"/>
  <c r="G221" i="16"/>
  <c r="F221" i="16"/>
  <c r="G220" i="16"/>
  <c r="F220" i="16"/>
  <c r="G219" i="16"/>
  <c r="F219" i="16"/>
  <c r="G218" i="16"/>
  <c r="F218" i="16"/>
  <c r="G217" i="16"/>
  <c r="F217" i="16"/>
  <c r="G216" i="16"/>
  <c r="F216" i="16"/>
  <c r="G215" i="16"/>
  <c r="F215" i="16"/>
  <c r="G214" i="16"/>
  <c r="F214" i="16"/>
  <c r="G213" i="16"/>
  <c r="F213" i="16"/>
  <c r="G212" i="16"/>
  <c r="F212" i="16"/>
  <c r="G211" i="16"/>
  <c r="F211" i="16"/>
  <c r="G210" i="16"/>
  <c r="F210" i="16"/>
  <c r="G209" i="16"/>
  <c r="F209" i="16"/>
  <c r="G208" i="16"/>
  <c r="F208" i="16"/>
  <c r="G207" i="16"/>
  <c r="F207" i="16"/>
  <c r="G206" i="16"/>
  <c r="F206" i="16"/>
  <c r="G205" i="16"/>
  <c r="F205" i="16"/>
  <c r="G204" i="16"/>
  <c r="F204" i="16"/>
  <c r="G203" i="16"/>
  <c r="F203" i="16"/>
  <c r="G202" i="16"/>
  <c r="F202" i="16"/>
  <c r="G201" i="16"/>
  <c r="F201" i="16"/>
  <c r="G200" i="16"/>
  <c r="F200" i="16"/>
  <c r="G199" i="16"/>
  <c r="F199" i="16"/>
  <c r="G198" i="16"/>
  <c r="F198" i="16"/>
  <c r="G197" i="16"/>
  <c r="F197" i="16"/>
  <c r="G196" i="16"/>
  <c r="F196" i="16"/>
  <c r="G195" i="16"/>
  <c r="F195" i="16"/>
  <c r="G194" i="16"/>
  <c r="F194" i="16"/>
  <c r="G193" i="16"/>
  <c r="F193" i="16"/>
  <c r="G192" i="16"/>
  <c r="F192" i="16"/>
  <c r="G191" i="16"/>
  <c r="F191" i="16"/>
  <c r="G190" i="16"/>
  <c r="F190" i="16"/>
  <c r="G189" i="16"/>
  <c r="F189" i="16"/>
  <c r="G188" i="16"/>
  <c r="F188" i="16"/>
  <c r="G187" i="16"/>
  <c r="F187" i="16"/>
  <c r="G186" i="16"/>
  <c r="F186" i="16"/>
  <c r="G185" i="16"/>
  <c r="F185" i="16"/>
  <c r="G184" i="16"/>
  <c r="F184" i="16"/>
  <c r="G183" i="16"/>
  <c r="F183" i="16"/>
  <c r="G182" i="16"/>
  <c r="F182" i="16"/>
  <c r="G181" i="16"/>
  <c r="F181" i="16"/>
  <c r="G180" i="16"/>
  <c r="F180" i="16"/>
  <c r="G179" i="16"/>
  <c r="F179" i="16"/>
  <c r="G178" i="16"/>
  <c r="F178" i="16"/>
  <c r="G177" i="16"/>
  <c r="F177" i="16"/>
  <c r="G176" i="16"/>
  <c r="F176" i="16"/>
  <c r="G175" i="16"/>
  <c r="F175" i="16"/>
  <c r="G174" i="16"/>
  <c r="F174" i="16"/>
  <c r="G173" i="16"/>
  <c r="F173" i="16"/>
  <c r="G172" i="16"/>
  <c r="F172" i="16"/>
  <c r="G171" i="16"/>
  <c r="F171" i="16"/>
  <c r="G170" i="16"/>
  <c r="F170" i="16"/>
  <c r="G169" i="16"/>
  <c r="F169" i="16"/>
  <c r="G168" i="16"/>
  <c r="F168" i="16"/>
  <c r="G167" i="16"/>
  <c r="F167" i="16"/>
  <c r="G166" i="16"/>
  <c r="F166" i="16"/>
  <c r="G165" i="16"/>
  <c r="F165" i="16"/>
  <c r="G164" i="16"/>
  <c r="F164" i="16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G144" i="16"/>
  <c r="F144" i="16"/>
  <c r="G143" i="16"/>
  <c r="F143" i="16"/>
  <c r="G142" i="16"/>
  <c r="F142" i="16"/>
  <c r="G141" i="16"/>
  <c r="F141" i="16"/>
  <c r="G140" i="16"/>
  <c r="F140" i="16"/>
  <c r="G139" i="16"/>
  <c r="F139" i="16"/>
  <c r="G138" i="16"/>
  <c r="F138" i="16"/>
  <c r="G137" i="16"/>
  <c r="F137" i="16"/>
  <c r="G136" i="16"/>
  <c r="F136" i="16"/>
  <c r="G135" i="16"/>
  <c r="F135" i="16"/>
  <c r="G134" i="16"/>
  <c r="F134" i="16"/>
  <c r="G133" i="16"/>
  <c r="F133" i="16"/>
  <c r="G132" i="16"/>
  <c r="F132" i="16"/>
  <c r="G131" i="16"/>
  <c r="F131" i="16"/>
  <c r="G130" i="16"/>
  <c r="F130" i="16"/>
  <c r="G129" i="16"/>
  <c r="F129" i="16"/>
  <c r="G128" i="16"/>
  <c r="F128" i="16"/>
  <c r="G127" i="16"/>
  <c r="F127" i="16"/>
  <c r="G126" i="16"/>
  <c r="F126" i="16"/>
  <c r="G125" i="16"/>
  <c r="F125" i="16"/>
  <c r="G124" i="16"/>
  <c r="F124" i="16"/>
  <c r="G123" i="16"/>
  <c r="F123" i="16"/>
  <c r="G122" i="16"/>
  <c r="F122" i="16"/>
  <c r="G121" i="16"/>
  <c r="F121" i="16"/>
  <c r="G120" i="16"/>
  <c r="F120" i="16"/>
  <c r="G119" i="16"/>
  <c r="F119" i="16"/>
  <c r="G118" i="16"/>
  <c r="F118" i="16"/>
  <c r="G117" i="16"/>
  <c r="F117" i="16"/>
  <c r="G116" i="16"/>
  <c r="F116" i="16"/>
  <c r="G115" i="16"/>
  <c r="F115" i="16"/>
  <c r="G114" i="16"/>
  <c r="F114" i="16"/>
  <c r="G113" i="16"/>
  <c r="F113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G105" i="16"/>
  <c r="F105" i="16"/>
  <c r="G104" i="16"/>
  <c r="F104" i="16"/>
  <c r="G103" i="16"/>
  <c r="F103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1" i="16"/>
  <c r="F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" i="16"/>
  <c r="F3" i="16"/>
  <c r="G2" i="16"/>
  <c r="F2" i="16"/>
  <c r="Z5" i="15" l="1"/>
  <c r="AA5" i="15"/>
  <c r="AB5" i="15"/>
  <c r="AC5" i="15"/>
  <c r="AD5" i="15"/>
  <c r="Z6" i="15"/>
  <c r="AA6" i="15"/>
  <c r="AB6" i="15"/>
  <c r="AC6" i="15"/>
  <c r="AD6" i="15"/>
  <c r="Z7" i="15"/>
  <c r="AA7" i="15"/>
  <c r="AB7" i="15"/>
  <c r="AC7" i="15"/>
  <c r="AD7" i="15"/>
  <c r="Z8" i="15"/>
  <c r="AA8" i="15"/>
  <c r="AB8" i="15"/>
  <c r="AC8" i="15"/>
  <c r="AD8" i="15"/>
  <c r="Z9" i="15"/>
  <c r="AA9" i="15"/>
  <c r="AB9" i="15"/>
  <c r="AC9" i="15"/>
  <c r="AD9" i="15"/>
  <c r="AD4" i="15"/>
  <c r="AC4" i="15"/>
  <c r="AB4" i="15"/>
  <c r="AA4" i="15"/>
  <c r="Z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4" i="15"/>
  <c r="S63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U4" i="15"/>
  <c r="S4" i="15"/>
  <c r="J5" i="15"/>
  <c r="K5" i="15"/>
  <c r="J6" i="15"/>
  <c r="M6" i="15" s="1"/>
  <c r="K6" i="15"/>
  <c r="J7" i="15"/>
  <c r="K7" i="15"/>
  <c r="J8" i="15"/>
  <c r="K8" i="15"/>
  <c r="J9" i="15"/>
  <c r="K9" i="15"/>
  <c r="J10" i="15"/>
  <c r="M10" i="15" s="1"/>
  <c r="K10" i="15"/>
  <c r="J11" i="15"/>
  <c r="K11" i="15"/>
  <c r="J12" i="15"/>
  <c r="M12" i="15" s="1"/>
  <c r="K12" i="15"/>
  <c r="J13" i="15"/>
  <c r="K13" i="15"/>
  <c r="J14" i="15"/>
  <c r="K14" i="15"/>
  <c r="J15" i="15"/>
  <c r="K15" i="15"/>
  <c r="J16" i="15"/>
  <c r="M16" i="15" s="1"/>
  <c r="K16" i="15"/>
  <c r="J17" i="15"/>
  <c r="K17" i="15"/>
  <c r="J18" i="15"/>
  <c r="K18" i="15"/>
  <c r="J19" i="15"/>
  <c r="K19" i="15"/>
  <c r="J20" i="15"/>
  <c r="M20" i="15" s="1"/>
  <c r="K20" i="15"/>
  <c r="J21" i="15"/>
  <c r="K21" i="15"/>
  <c r="J22" i="15"/>
  <c r="K22" i="15"/>
  <c r="J23" i="15"/>
  <c r="K23" i="15"/>
  <c r="J24" i="15"/>
  <c r="M24" i="15" s="1"/>
  <c r="K24" i="15"/>
  <c r="J25" i="15"/>
  <c r="K25" i="15"/>
  <c r="J26" i="15"/>
  <c r="K26" i="15"/>
  <c r="J27" i="15"/>
  <c r="K27" i="15"/>
  <c r="J28" i="15"/>
  <c r="M28" i="15" s="1"/>
  <c r="K28" i="15"/>
  <c r="J29" i="15"/>
  <c r="K29" i="15"/>
  <c r="J30" i="15"/>
  <c r="K30" i="15"/>
  <c r="J31" i="15"/>
  <c r="K31" i="15"/>
  <c r="J32" i="15"/>
  <c r="M32" i="15" s="1"/>
  <c r="K32" i="15"/>
  <c r="J33" i="15"/>
  <c r="K33" i="15"/>
  <c r="J34" i="15"/>
  <c r="K34" i="15"/>
  <c r="J35" i="15"/>
  <c r="K35" i="15"/>
  <c r="J36" i="15"/>
  <c r="M36" i="15" s="1"/>
  <c r="K36" i="15"/>
  <c r="J37" i="15"/>
  <c r="K37" i="15"/>
  <c r="J38" i="15"/>
  <c r="K38" i="15"/>
  <c r="J39" i="15"/>
  <c r="K39" i="15"/>
  <c r="J40" i="15"/>
  <c r="M40" i="15" s="1"/>
  <c r="K40" i="15"/>
  <c r="J41" i="15"/>
  <c r="K41" i="15"/>
  <c r="J42" i="15"/>
  <c r="K42" i="15"/>
  <c r="J43" i="15"/>
  <c r="K43" i="15"/>
  <c r="J44" i="15"/>
  <c r="M44" i="15" s="1"/>
  <c r="K44" i="15"/>
  <c r="J45" i="15"/>
  <c r="K45" i="15"/>
  <c r="J46" i="15"/>
  <c r="K46" i="15"/>
  <c r="J47" i="15"/>
  <c r="K47" i="15"/>
  <c r="J48" i="15"/>
  <c r="M48" i="15" s="1"/>
  <c r="K48" i="15"/>
  <c r="J49" i="15"/>
  <c r="K49" i="15"/>
  <c r="J50" i="15"/>
  <c r="K50" i="15"/>
  <c r="J51" i="15"/>
  <c r="K51" i="15"/>
  <c r="J52" i="15"/>
  <c r="M52" i="15" s="1"/>
  <c r="K52" i="15"/>
  <c r="J53" i="15"/>
  <c r="K53" i="15"/>
  <c r="J54" i="15"/>
  <c r="O54" i="15" s="1"/>
  <c r="K54" i="15"/>
  <c r="J55" i="15"/>
  <c r="O55" i="15" s="1"/>
  <c r="K55" i="15"/>
  <c r="J56" i="15"/>
  <c r="O56" i="15" s="1"/>
  <c r="K56" i="15"/>
  <c r="J57" i="15"/>
  <c r="O57" i="15" s="1"/>
  <c r="K57" i="15"/>
  <c r="J58" i="15"/>
  <c r="O58" i="15" s="1"/>
  <c r="K58" i="15"/>
  <c r="J59" i="15"/>
  <c r="O59" i="15" s="1"/>
  <c r="K59" i="15"/>
  <c r="J60" i="15"/>
  <c r="O60" i="15" s="1"/>
  <c r="K60" i="15"/>
  <c r="J61" i="15"/>
  <c r="O61" i="15" s="1"/>
  <c r="K61" i="15"/>
  <c r="J62" i="15"/>
  <c r="O62" i="15" s="1"/>
  <c r="K62" i="15"/>
  <c r="J63" i="15"/>
  <c r="M63" i="15" s="1"/>
  <c r="K63" i="15"/>
  <c r="K4" i="15"/>
  <c r="N4" i="15" s="1"/>
  <c r="J4" i="15"/>
  <c r="N59" i="15" l="1"/>
  <c r="P59" i="15"/>
  <c r="N55" i="15"/>
  <c r="P55" i="15"/>
  <c r="N51" i="15"/>
  <c r="P51" i="15"/>
  <c r="N47" i="15"/>
  <c r="P47" i="15"/>
  <c r="N43" i="15"/>
  <c r="P43" i="15"/>
  <c r="N39" i="15"/>
  <c r="P39" i="15"/>
  <c r="N37" i="15"/>
  <c r="P37" i="15"/>
  <c r="N33" i="15"/>
  <c r="P33" i="15"/>
  <c r="N29" i="15"/>
  <c r="P29" i="15"/>
  <c r="N25" i="15"/>
  <c r="P25" i="15"/>
  <c r="N21" i="15"/>
  <c r="P21" i="15"/>
  <c r="N17" i="15"/>
  <c r="P17" i="15"/>
  <c r="N13" i="15"/>
  <c r="P13" i="15"/>
  <c r="N9" i="15"/>
  <c r="P9" i="15"/>
  <c r="N5" i="15"/>
  <c r="P5" i="15"/>
  <c r="U58" i="15"/>
  <c r="P4" i="15"/>
  <c r="M56" i="15"/>
  <c r="O53" i="15"/>
  <c r="U53" i="15"/>
  <c r="O51" i="15"/>
  <c r="U51" i="15"/>
  <c r="O49" i="15"/>
  <c r="U49" i="15"/>
  <c r="O47" i="15"/>
  <c r="U47" i="15"/>
  <c r="O45" i="15"/>
  <c r="U45" i="15"/>
  <c r="O43" i="15"/>
  <c r="U43" i="15"/>
  <c r="O41" i="15"/>
  <c r="U41" i="15"/>
  <c r="O39" i="15"/>
  <c r="U39" i="15"/>
  <c r="O37" i="15"/>
  <c r="U37" i="15"/>
  <c r="O35" i="15"/>
  <c r="U35" i="15"/>
  <c r="O33" i="15"/>
  <c r="U33" i="15"/>
  <c r="O31" i="15"/>
  <c r="U31" i="15"/>
  <c r="O29" i="15"/>
  <c r="U29" i="15"/>
  <c r="O27" i="15"/>
  <c r="U27" i="15"/>
  <c r="O25" i="15"/>
  <c r="U25" i="15"/>
  <c r="O23" i="15"/>
  <c r="U23" i="15"/>
  <c r="O21" i="15"/>
  <c r="U21" i="15"/>
  <c r="O19" i="15"/>
  <c r="U19" i="15"/>
  <c r="O17" i="15"/>
  <c r="U17" i="15"/>
  <c r="O15" i="15"/>
  <c r="U15" i="15"/>
  <c r="O13" i="15"/>
  <c r="U13" i="15"/>
  <c r="O11" i="15"/>
  <c r="U11" i="15"/>
  <c r="O9" i="15"/>
  <c r="U9" i="15"/>
  <c r="O7" i="15"/>
  <c r="U7" i="15"/>
  <c r="O5" i="15"/>
  <c r="U5" i="15"/>
  <c r="M59" i="15"/>
  <c r="M55" i="15"/>
  <c r="M51" i="15"/>
  <c r="M47" i="15"/>
  <c r="M43" i="15"/>
  <c r="M39" i="15"/>
  <c r="M35" i="15"/>
  <c r="M31" i="15"/>
  <c r="M27" i="15"/>
  <c r="M23" i="15"/>
  <c r="M19" i="15"/>
  <c r="M15" i="15"/>
  <c r="M11" i="15"/>
  <c r="M7" i="15"/>
  <c r="U50" i="15"/>
  <c r="O50" i="15"/>
  <c r="U46" i="15"/>
  <c r="O46" i="15"/>
  <c r="U42" i="15"/>
  <c r="O42" i="15"/>
  <c r="U38" i="15"/>
  <c r="O38" i="15"/>
  <c r="U34" i="15"/>
  <c r="O34" i="15"/>
  <c r="U30" i="15"/>
  <c r="O30" i="15"/>
  <c r="U26" i="15"/>
  <c r="O26" i="15"/>
  <c r="U22" i="15"/>
  <c r="O22" i="15"/>
  <c r="U18" i="15"/>
  <c r="O18" i="15"/>
  <c r="U14" i="15"/>
  <c r="O14" i="15"/>
  <c r="U12" i="15"/>
  <c r="O12" i="15"/>
  <c r="U8" i="15"/>
  <c r="O8" i="15"/>
  <c r="N63" i="15"/>
  <c r="P63" i="15"/>
  <c r="N61" i="15"/>
  <c r="P61" i="15"/>
  <c r="N57" i="15"/>
  <c r="P57" i="15"/>
  <c r="N53" i="15"/>
  <c r="P53" i="15"/>
  <c r="N49" i="15"/>
  <c r="P49" i="15"/>
  <c r="N45" i="15"/>
  <c r="P45" i="15"/>
  <c r="N41" i="15"/>
  <c r="P41" i="15"/>
  <c r="N35" i="15"/>
  <c r="P35" i="15"/>
  <c r="N31" i="15"/>
  <c r="P31" i="15"/>
  <c r="N27" i="15"/>
  <c r="P27" i="15"/>
  <c r="N23" i="15"/>
  <c r="P23" i="15"/>
  <c r="N19" i="15"/>
  <c r="P19" i="15"/>
  <c r="N15" i="15"/>
  <c r="P15" i="15"/>
  <c r="N11" i="15"/>
  <c r="P11" i="15"/>
  <c r="N7" i="15"/>
  <c r="P7" i="15"/>
  <c r="U62" i="15"/>
  <c r="U60" i="15"/>
  <c r="U56" i="15"/>
  <c r="U54" i="15"/>
  <c r="M60" i="15"/>
  <c r="M8" i="15"/>
  <c r="U63" i="15"/>
  <c r="O63" i="15"/>
  <c r="O4" i="15"/>
  <c r="M4" i="15"/>
  <c r="N62" i="15"/>
  <c r="P62" i="15"/>
  <c r="N60" i="15"/>
  <c r="P60" i="15"/>
  <c r="N58" i="15"/>
  <c r="P58" i="15"/>
  <c r="N56" i="15"/>
  <c r="P56" i="15"/>
  <c r="N54" i="15"/>
  <c r="P54" i="15"/>
  <c r="N52" i="15"/>
  <c r="P52" i="15"/>
  <c r="N50" i="15"/>
  <c r="P50" i="15"/>
  <c r="N48" i="15"/>
  <c r="P48" i="15"/>
  <c r="N46" i="15"/>
  <c r="P46" i="15"/>
  <c r="N44" i="15"/>
  <c r="P44" i="15"/>
  <c r="N42" i="15"/>
  <c r="P42" i="15"/>
  <c r="N40" i="15"/>
  <c r="P40" i="15"/>
  <c r="N38" i="15"/>
  <c r="P38" i="15"/>
  <c r="N36" i="15"/>
  <c r="P36" i="15"/>
  <c r="N34" i="15"/>
  <c r="P34" i="15"/>
  <c r="N32" i="15"/>
  <c r="P32" i="15"/>
  <c r="N30" i="15"/>
  <c r="P30" i="15"/>
  <c r="N28" i="15"/>
  <c r="P28" i="15"/>
  <c r="N26" i="15"/>
  <c r="P26" i="15"/>
  <c r="N24" i="15"/>
  <c r="P24" i="15"/>
  <c r="N22" i="15"/>
  <c r="P22" i="15"/>
  <c r="N20" i="15"/>
  <c r="P20" i="15"/>
  <c r="N18" i="15"/>
  <c r="P18" i="15"/>
  <c r="N16" i="15"/>
  <c r="P16" i="15"/>
  <c r="N14" i="15"/>
  <c r="P14" i="15"/>
  <c r="N12" i="15"/>
  <c r="P12" i="15"/>
  <c r="N10" i="15"/>
  <c r="P10" i="15"/>
  <c r="N8" i="15"/>
  <c r="P8" i="15"/>
  <c r="N6" i="15"/>
  <c r="P6" i="15"/>
  <c r="U61" i="15"/>
  <c r="U59" i="15"/>
  <c r="U57" i="15"/>
  <c r="U55" i="15"/>
  <c r="M62" i="15"/>
  <c r="M58" i="15"/>
  <c r="M54" i="15"/>
  <c r="M50" i="15"/>
  <c r="M46" i="15"/>
  <c r="M42" i="15"/>
  <c r="M38" i="15"/>
  <c r="M34" i="15"/>
  <c r="M30" i="15"/>
  <c r="M26" i="15"/>
  <c r="M22" i="15"/>
  <c r="M18" i="15"/>
  <c r="M14" i="15"/>
  <c r="U52" i="15"/>
  <c r="O52" i="15"/>
  <c r="U48" i="15"/>
  <c r="O48" i="15"/>
  <c r="U44" i="15"/>
  <c r="O44" i="15"/>
  <c r="U40" i="15"/>
  <c r="O40" i="15"/>
  <c r="U36" i="15"/>
  <c r="O36" i="15"/>
  <c r="U32" i="15"/>
  <c r="O32" i="15"/>
  <c r="U28" i="15"/>
  <c r="O28" i="15"/>
  <c r="U24" i="15"/>
  <c r="O24" i="15"/>
  <c r="U20" i="15"/>
  <c r="O20" i="15"/>
  <c r="U16" i="15"/>
  <c r="O16" i="15"/>
  <c r="U10" i="15"/>
  <c r="O10" i="15"/>
  <c r="U6" i="15"/>
  <c r="O6" i="15"/>
  <c r="M61" i="15"/>
  <c r="M57" i="15"/>
  <c r="M53" i="15"/>
  <c r="M49" i="15"/>
  <c r="M45" i="15"/>
  <c r="M41" i="15"/>
  <c r="M37" i="15"/>
  <c r="M33" i="15"/>
  <c r="M29" i="15"/>
  <c r="M25" i="15"/>
  <c r="M21" i="15"/>
  <c r="M17" i="15"/>
  <c r="M13" i="15"/>
  <c r="M9" i="15"/>
  <c r="M5" i="15"/>
  <c r="C134" i="14"/>
  <c r="D134" i="14"/>
  <c r="C135" i="14"/>
  <c r="D135" i="14"/>
  <c r="M2938" i="14"/>
  <c r="N2938" i="14"/>
  <c r="M2939" i="14"/>
  <c r="N2939" i="14"/>
  <c r="L2939" i="14"/>
  <c r="B135" i="14"/>
  <c r="L2938" i="14"/>
  <c r="B134" i="14"/>
  <c r="H4" i="13"/>
  <c r="H5" i="13"/>
  <c r="H6" i="13"/>
  <c r="H7" i="13"/>
  <c r="H8" i="13"/>
  <c r="H3" i="13"/>
  <c r="I4" i="13"/>
  <c r="I5" i="13"/>
  <c r="I6" i="13"/>
  <c r="I7" i="13"/>
  <c r="I8" i="13"/>
  <c r="I3" i="13"/>
  <c r="I1" i="12"/>
  <c r="I4" i="12"/>
  <c r="K4" i="12"/>
  <c r="M4" i="12"/>
  <c r="O4" i="12"/>
  <c r="I5" i="12"/>
  <c r="K5" i="12"/>
  <c r="M5" i="12"/>
  <c r="O5" i="12"/>
  <c r="I6" i="12"/>
  <c r="K6" i="12"/>
  <c r="M6" i="12"/>
  <c r="O6" i="12"/>
  <c r="I7" i="12"/>
  <c r="K7" i="12"/>
  <c r="M7" i="12"/>
  <c r="O7" i="12"/>
  <c r="I8" i="12"/>
  <c r="K8" i="12"/>
  <c r="M8" i="12"/>
  <c r="O8" i="12"/>
  <c r="K3" i="12"/>
  <c r="M3" i="12"/>
  <c r="O3" i="12"/>
  <c r="I3" i="12"/>
  <c r="G8" i="12"/>
  <c r="G7" i="12"/>
  <c r="G6" i="12"/>
  <c r="G5" i="12"/>
  <c r="G4" i="12"/>
  <c r="G3" i="12"/>
  <c r="N2" i="12"/>
  <c r="L2" i="12"/>
  <c r="J2" i="12"/>
  <c r="H2" i="12"/>
  <c r="F44" i="11"/>
  <c r="G44" i="11"/>
  <c r="F45" i="11"/>
  <c r="G45" i="11"/>
  <c r="F46" i="11"/>
  <c r="G46" i="11"/>
  <c r="F47" i="11"/>
  <c r="G47" i="11"/>
  <c r="F48" i="11"/>
  <c r="G48" i="11"/>
  <c r="F49" i="11"/>
  <c r="G4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K6" i="11"/>
  <c r="R18" i="10"/>
  <c r="Q10" i="10"/>
  <c r="K5" i="10"/>
  <c r="K6" i="10"/>
  <c r="K7" i="10"/>
  <c r="K8" i="10"/>
  <c r="Q19" i="10" s="1"/>
  <c r="K9" i="10"/>
  <c r="K12" i="10"/>
  <c r="K13" i="10"/>
  <c r="R7" i="10" s="1"/>
  <c r="K14" i="10"/>
  <c r="R11" i="10" s="1"/>
  <c r="K15" i="10"/>
  <c r="K16" i="10"/>
  <c r="R19" i="10" s="1"/>
  <c r="K17" i="10"/>
  <c r="R23" i="10" s="1"/>
  <c r="K20" i="10"/>
  <c r="S3" i="10" s="1"/>
  <c r="K21" i="10"/>
  <c r="K22" i="10"/>
  <c r="K23" i="10"/>
  <c r="S15" i="10" s="1"/>
  <c r="K24" i="10"/>
  <c r="S19" i="10" s="1"/>
  <c r="K25" i="10"/>
  <c r="K28" i="10"/>
  <c r="T3" i="10" s="1"/>
  <c r="K29" i="10"/>
  <c r="T7" i="10" s="1"/>
  <c r="K30" i="10"/>
  <c r="T11" i="10" s="1"/>
  <c r="K31" i="10"/>
  <c r="K32" i="10"/>
  <c r="T19" i="10" s="1"/>
  <c r="K33" i="10"/>
  <c r="T23" i="10" s="1"/>
  <c r="K4" i="10"/>
  <c r="Q3" i="10" s="1"/>
  <c r="S11" i="10"/>
  <c r="J10" i="10"/>
  <c r="J11" i="10"/>
  <c r="T15" i="10"/>
  <c r="S23" i="10"/>
  <c r="Q11" i="10"/>
  <c r="Q7" i="10"/>
  <c r="S7" i="10"/>
  <c r="K36" i="10"/>
  <c r="K37" i="10"/>
  <c r="K38" i="10"/>
  <c r="K39" i="10"/>
  <c r="K40" i="10"/>
  <c r="K41" i="10"/>
  <c r="T26" i="10"/>
  <c r="T25" i="10"/>
  <c r="T24" i="10"/>
  <c r="T22" i="10"/>
  <c r="T21" i="10"/>
  <c r="T20" i="10"/>
  <c r="T18" i="10"/>
  <c r="T17" i="10"/>
  <c r="T16" i="10"/>
  <c r="T14" i="10"/>
  <c r="T13" i="10"/>
  <c r="T12" i="10"/>
  <c r="T10" i="10"/>
  <c r="T9" i="10"/>
  <c r="T8" i="10"/>
  <c r="T6" i="10"/>
  <c r="T5" i="10"/>
  <c r="T4" i="10"/>
  <c r="S24" i="10"/>
  <c r="S26" i="10"/>
  <c r="S25" i="10"/>
  <c r="S22" i="10"/>
  <c r="S21" i="10"/>
  <c r="S20" i="10"/>
  <c r="S18" i="10"/>
  <c r="S17" i="10"/>
  <c r="S16" i="10"/>
  <c r="S14" i="10"/>
  <c r="S13" i="10"/>
  <c r="S12" i="10"/>
  <c r="S10" i="10"/>
  <c r="S9" i="10"/>
  <c r="S8" i="10"/>
  <c r="S6" i="10"/>
  <c r="S5" i="10"/>
  <c r="S4" i="10"/>
  <c r="R26" i="10"/>
  <c r="R25" i="10"/>
  <c r="R24" i="10"/>
  <c r="R20" i="10"/>
  <c r="R22" i="10"/>
  <c r="R21" i="10"/>
  <c r="R17" i="10"/>
  <c r="R16" i="10"/>
  <c r="R14" i="10"/>
  <c r="R13" i="10"/>
  <c r="R12" i="10"/>
  <c r="R10" i="10"/>
  <c r="R9" i="10"/>
  <c r="R8" i="10"/>
  <c r="R6" i="10"/>
  <c r="R5" i="10"/>
  <c r="R4" i="10"/>
  <c r="Q26" i="10"/>
  <c r="Q25" i="10"/>
  <c r="Q24" i="10"/>
  <c r="Q22" i="10"/>
  <c r="Q21" i="10"/>
  <c r="Q20" i="10"/>
  <c r="Q18" i="10"/>
  <c r="Q17" i="10"/>
  <c r="Q16" i="10"/>
  <c r="Q14" i="10"/>
  <c r="Q13" i="10"/>
  <c r="Q12" i="10"/>
  <c r="Q9" i="10"/>
  <c r="Q8" i="10"/>
  <c r="Q6" i="10"/>
  <c r="Q5" i="10"/>
  <c r="Q4" i="10"/>
  <c r="H9" i="13" l="1"/>
  <c r="I9" i="13"/>
  <c r="Q15" i="10"/>
  <c r="Q23" i="10"/>
  <c r="M6" i="11"/>
  <c r="M7" i="11"/>
  <c r="M8" i="11"/>
  <c r="M9" i="11"/>
  <c r="M10" i="11"/>
  <c r="M11" i="11"/>
  <c r="M12" i="11"/>
  <c r="M13" i="11"/>
  <c r="M14" i="11"/>
  <c r="M15" i="11"/>
  <c r="M16" i="11"/>
  <c r="M17" i="11"/>
  <c r="L17" i="11"/>
  <c r="L16" i="11"/>
  <c r="L15" i="11"/>
  <c r="L14" i="11"/>
  <c r="L13" i="11"/>
  <c r="L12" i="11"/>
  <c r="L11" i="11"/>
  <c r="L10" i="11"/>
  <c r="L9" i="11"/>
  <c r="L8" i="11"/>
  <c r="L7" i="11"/>
  <c r="L6" i="11"/>
  <c r="N6" i="11"/>
  <c r="N7" i="11"/>
  <c r="N8" i="11"/>
  <c r="N9" i="11"/>
  <c r="N10" i="11"/>
  <c r="N11" i="11"/>
  <c r="N12" i="11"/>
  <c r="N13" i="11"/>
  <c r="N14" i="11"/>
  <c r="N15" i="11"/>
  <c r="N16" i="11"/>
  <c r="N17" i="11"/>
  <c r="K17" i="11"/>
  <c r="K16" i="11"/>
  <c r="K15" i="11"/>
  <c r="K14" i="11"/>
  <c r="K13" i="11"/>
  <c r="K12" i="11"/>
  <c r="K11" i="11"/>
  <c r="K10" i="11"/>
  <c r="K9" i="11"/>
  <c r="K8" i="11"/>
  <c r="K7" i="11"/>
  <c r="R15" i="10" l="1"/>
  <c r="R3" i="10"/>
  <c r="M39" i="9"/>
  <c r="M38" i="9"/>
  <c r="M37" i="9"/>
  <c r="L39" i="9"/>
  <c r="L38" i="9"/>
  <c r="L37" i="9"/>
  <c r="K39" i="9"/>
  <c r="K38" i="9"/>
  <c r="K37" i="9"/>
  <c r="J39" i="9"/>
  <c r="J38" i="9"/>
  <c r="J37" i="9"/>
  <c r="I39" i="9"/>
  <c r="I38" i="9"/>
  <c r="I37" i="9"/>
  <c r="H39" i="9"/>
  <c r="H38" i="9"/>
  <c r="H37" i="9"/>
  <c r="M36" i="9"/>
  <c r="K20" i="9" s="1"/>
  <c r="M35" i="9"/>
  <c r="K19" i="9" s="1"/>
  <c r="M34" i="9"/>
  <c r="K18" i="9" s="1"/>
  <c r="L36" i="9"/>
  <c r="K17" i="9" s="1"/>
  <c r="L35" i="9"/>
  <c r="K16" i="9" s="1"/>
  <c r="L34" i="9"/>
  <c r="K15" i="9" s="1"/>
  <c r="K36" i="9"/>
  <c r="K14" i="9" s="1"/>
  <c r="K35" i="9"/>
  <c r="K13" i="9" s="1"/>
  <c r="K34" i="9"/>
  <c r="K12" i="9" s="1"/>
  <c r="J36" i="9"/>
  <c r="K11" i="9" s="1"/>
  <c r="J35" i="9"/>
  <c r="K10" i="9" s="1"/>
  <c r="J34" i="9"/>
  <c r="K9" i="9" s="1"/>
  <c r="I36" i="9"/>
  <c r="K8" i="9" s="1"/>
  <c r="I35" i="9"/>
  <c r="K7" i="9" s="1"/>
  <c r="I34" i="9"/>
  <c r="K6" i="9" s="1"/>
  <c r="H36" i="9"/>
  <c r="K5" i="9" s="1"/>
  <c r="H35" i="9"/>
  <c r="K4" i="9" s="1"/>
  <c r="H34" i="9"/>
  <c r="K3" i="9" s="1"/>
  <c r="M33" i="9"/>
  <c r="J20" i="9" s="1"/>
  <c r="M32" i="9"/>
  <c r="J19" i="9" s="1"/>
  <c r="M31" i="9"/>
  <c r="J18" i="9" s="1"/>
  <c r="L33" i="9"/>
  <c r="J17" i="9" s="1"/>
  <c r="L32" i="9"/>
  <c r="J16" i="9" s="1"/>
  <c r="L31" i="9"/>
  <c r="J15" i="9" s="1"/>
  <c r="K33" i="9"/>
  <c r="J14" i="9" s="1"/>
  <c r="K32" i="9"/>
  <c r="J13" i="9" s="1"/>
  <c r="K31" i="9"/>
  <c r="J12" i="9" s="1"/>
  <c r="J33" i="9"/>
  <c r="J11" i="9" s="1"/>
  <c r="J32" i="9"/>
  <c r="J10" i="9" s="1"/>
  <c r="J31" i="9"/>
  <c r="J9" i="9" s="1"/>
  <c r="I33" i="9"/>
  <c r="J8" i="9" s="1"/>
  <c r="I32" i="9"/>
  <c r="J7" i="9" s="1"/>
  <c r="I31" i="9"/>
  <c r="J6" i="9" s="1"/>
  <c r="H33" i="9"/>
  <c r="J5" i="9" s="1"/>
  <c r="H32" i="9"/>
  <c r="J4" i="9" s="1"/>
  <c r="H31" i="9"/>
  <c r="J3" i="9" s="1"/>
  <c r="M30" i="9"/>
  <c r="I20" i="9" s="1"/>
  <c r="M29" i="9"/>
  <c r="I19" i="9" s="1"/>
  <c r="L30" i="9"/>
  <c r="I17" i="9" s="1"/>
  <c r="L29" i="9"/>
  <c r="I16" i="9" s="1"/>
  <c r="K30" i="9"/>
  <c r="I14" i="9" s="1"/>
  <c r="K29" i="9"/>
  <c r="I13" i="9" s="1"/>
  <c r="J30" i="9"/>
  <c r="I11" i="9" s="1"/>
  <c r="J29" i="9"/>
  <c r="I10" i="9" s="1"/>
  <c r="I30" i="9"/>
  <c r="I8" i="9" s="1"/>
  <c r="I29" i="9"/>
  <c r="I7" i="9" s="1"/>
  <c r="H30" i="9"/>
  <c r="I5" i="9" s="1"/>
  <c r="H29" i="9"/>
  <c r="I4" i="9" s="1"/>
  <c r="M28" i="9"/>
  <c r="I18" i="9" s="1"/>
  <c r="L28" i="9"/>
  <c r="I15" i="9" s="1"/>
  <c r="K28" i="9"/>
  <c r="I12" i="9" s="1"/>
  <c r="J28" i="9"/>
  <c r="I9" i="9" s="1"/>
  <c r="I28" i="9"/>
  <c r="I6" i="9" s="1"/>
  <c r="H28" i="9"/>
  <c r="I3" i="9" s="1"/>
  <c r="M27" i="9"/>
  <c r="H20" i="9" s="1"/>
  <c r="M26" i="9"/>
  <c r="H19" i="9" s="1"/>
  <c r="M25" i="9"/>
  <c r="H18" i="9" s="1"/>
  <c r="L27" i="9"/>
  <c r="H17" i="9" s="1"/>
  <c r="L26" i="9"/>
  <c r="H16" i="9" s="1"/>
  <c r="L25" i="9"/>
  <c r="H15" i="9" s="1"/>
  <c r="K27" i="9"/>
  <c r="H14" i="9" s="1"/>
  <c r="K26" i="9"/>
  <c r="H13" i="9" s="1"/>
  <c r="K25" i="9"/>
  <c r="H12" i="9" s="1"/>
  <c r="J27" i="9"/>
  <c r="H11" i="9" s="1"/>
  <c r="J26" i="9"/>
  <c r="H10" i="9" s="1"/>
  <c r="J25" i="9"/>
  <c r="H9" i="9" s="1"/>
  <c r="I27" i="9"/>
  <c r="H8" i="9" s="1"/>
  <c r="I26" i="9"/>
  <c r="H7" i="9" s="1"/>
  <c r="I25" i="9"/>
  <c r="H6" i="9" s="1"/>
  <c r="H27" i="9"/>
  <c r="H5" i="9" s="1"/>
  <c r="H26" i="9"/>
  <c r="H4" i="9" s="1"/>
  <c r="H25" i="9"/>
  <c r="H3" i="9" s="1"/>
  <c r="K12" i="8"/>
  <c r="K13" i="8"/>
  <c r="K14" i="8"/>
  <c r="K15" i="8"/>
  <c r="K16" i="8"/>
  <c r="K11" i="8"/>
  <c r="I12" i="8"/>
  <c r="I13" i="8"/>
  <c r="I14" i="8"/>
  <c r="I15" i="8"/>
  <c r="I16" i="8"/>
  <c r="I11" i="8"/>
  <c r="G12" i="8"/>
  <c r="G13" i="8"/>
  <c r="G14" i="8"/>
  <c r="G15" i="8"/>
  <c r="G16" i="8"/>
  <c r="G11" i="8"/>
  <c r="E12" i="8"/>
  <c r="E13" i="8"/>
  <c r="E14" i="8"/>
  <c r="E15" i="8"/>
  <c r="E16" i="8"/>
  <c r="E11" i="8"/>
  <c r="C16" i="8"/>
  <c r="C15" i="8"/>
  <c r="C14" i="8"/>
  <c r="C13" i="8"/>
  <c r="C12" i="8"/>
  <c r="C11" i="8"/>
  <c r="D12" i="8"/>
  <c r="D13" i="8"/>
  <c r="D14" i="8"/>
  <c r="D15" i="8"/>
  <c r="D16" i="8"/>
  <c r="F12" i="8"/>
  <c r="F13" i="8"/>
  <c r="F14" i="8"/>
  <c r="F15" i="8"/>
  <c r="F16" i="8"/>
  <c r="H12" i="8"/>
  <c r="H13" i="8"/>
  <c r="H14" i="8"/>
  <c r="H15" i="8"/>
  <c r="H16" i="8"/>
  <c r="J12" i="8"/>
  <c r="J13" i="8"/>
  <c r="J14" i="8"/>
  <c r="J15" i="8"/>
  <c r="J16" i="8"/>
  <c r="J11" i="8"/>
  <c r="H11" i="8"/>
  <c r="F11" i="8"/>
  <c r="D11" i="8"/>
  <c r="B12" i="8"/>
  <c r="B13" i="8"/>
  <c r="B14" i="8"/>
  <c r="B15" i="8"/>
  <c r="B16" i="8"/>
  <c r="B11" i="8"/>
  <c r="D15" i="7" l="1"/>
  <c r="C15" i="7"/>
  <c r="B15" i="7"/>
  <c r="A15" i="7"/>
  <c r="D14" i="7"/>
  <c r="C14" i="7"/>
  <c r="B14" i="7"/>
  <c r="A14" i="7"/>
  <c r="D13" i="7"/>
  <c r="C13" i="7"/>
  <c r="B13" i="7"/>
  <c r="A13" i="7"/>
  <c r="D12" i="7"/>
  <c r="C12" i="7"/>
  <c r="B12" i="7"/>
  <c r="A12" i="7"/>
  <c r="D11" i="7"/>
  <c r="C11" i="7"/>
  <c r="B11" i="7"/>
  <c r="A11" i="7"/>
  <c r="D10" i="7"/>
  <c r="C10" i="7"/>
  <c r="B10" i="7"/>
  <c r="A10" i="7"/>
  <c r="D9" i="7"/>
  <c r="C9" i="7"/>
  <c r="B9" i="7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G10" i="2"/>
  <c r="F10" i="2"/>
  <c r="E10" i="2"/>
  <c r="D10" i="2"/>
  <c r="C10" i="2"/>
  <c r="B10" i="2"/>
  <c r="G9" i="2"/>
  <c r="F9" i="2"/>
  <c r="E9" i="2"/>
  <c r="D9" i="2"/>
  <c r="C9" i="2"/>
  <c r="B9" i="2"/>
  <c r="A11" i="2"/>
  <c r="A12" i="2"/>
  <c r="A13" i="2"/>
  <c r="A14" i="2"/>
  <c r="A15" i="2"/>
  <c r="A10" i="2"/>
</calcChain>
</file>

<file path=xl/connections.xml><?xml version="1.0" encoding="utf-8"?>
<connections xmlns="http://schemas.openxmlformats.org/spreadsheetml/2006/main">
  <connection id="1" name="aaaaa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7"/>
        <textField position="39"/>
        <textField position="52"/>
        <textField position="64"/>
        <textField position="77"/>
        <textField position="89"/>
        <textField position="102"/>
        <textField position="115"/>
        <textField position="129"/>
        <textField position="142"/>
      </textFields>
    </textPr>
  </connection>
  <connection id="2" name="aaaaa1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7"/>
        <textField position="39"/>
        <textField position="52"/>
        <textField position="64"/>
        <textField position="77"/>
        <textField position="89"/>
        <textField position="102"/>
        <textField position="115"/>
        <textField position="129"/>
        <textField position="142"/>
      </textFields>
    </textPr>
  </connection>
  <connection id="3" name="aaaaa3" type="6" refreshedVersion="5" background="1" saveData="1">
    <textPr codePage="850" sourceFile="C:\Users\luiz\Desktop\aaaaa.txt" delimited="0" decimal="," thousands=".">
      <textFields count="13">
        <textField/>
        <textField position="4"/>
        <textField position="15"/>
        <textField position="28"/>
        <textField position="41"/>
        <textField position="53"/>
        <textField position="66"/>
        <textField position="78"/>
        <textField position="91"/>
        <textField position="103"/>
        <textField position="116"/>
        <textField position="130"/>
        <textField position="143"/>
      </textFields>
    </textPr>
  </connection>
  <connection id="4" name="aaaaaaaaaaaaaaa" type="6" refreshedVersion="5" background="1" saveData="1">
    <textPr codePage="850" sourceFile="C:\Users\luiz\Desktop\aaaaaaaaaaaaaaa.txt" delimited="0" decimal="," thousands=".">
      <textFields count="13">
        <textField/>
        <textField position="2"/>
        <textField position="13"/>
        <textField position="26"/>
        <textField position="38"/>
        <textField position="51"/>
        <textField position="63"/>
        <textField position="76"/>
        <textField position="88"/>
        <textField position="101"/>
        <textField position="114"/>
        <textField position="128"/>
        <textField position="141"/>
      </textFields>
    </textPr>
  </connection>
  <connection id="5" name="aaaaaaaaaaaaaaa1" type="6" refreshedVersion="5" background="1" saveData="1">
    <textPr codePage="850" sourceFile="C:\Users\luiz\Desktop\aaaaaaaaaaaaaaa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dados" type="6" refreshedVersion="5" background="1" saveData="1">
    <textPr codePage="850" sourceFile="C:\Users\luiz\Desktop\dados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valores" type="6" refreshedVersion="5" background="1" saveData="1">
    <textPr codePage="850" sourceFile="C:\Users\luiz\Desktop\valores.txt" decimal="," thousands="." space="1" consecutive="1">
      <textFields count="4">
        <textField/>
        <textField/>
        <textField/>
        <textField/>
      </textFields>
    </textPr>
  </connection>
  <connection id="8" name="valores rq2 es" type="6" refreshedVersion="5" background="1" saveData="1">
    <textPr codePage="850" sourceFile="C:\Users\luiz\Desktop\valores rq2 es.txt" decimal="," thousands="." space="1" consecutive="1">
      <textFields count="4">
        <textField/>
        <textField/>
        <textField/>
        <textField/>
      </textFields>
    </textPr>
  </connection>
  <connection id="9" name="valores rq3" type="6" refreshedVersion="5" background="1" saveData="1">
    <textPr codePage="850" sourceFile="C:\Users\luiz\Desktop\valores rq3.txt" decimal="," thousands="." space="1" consecutive="1">
      <textFields count="3">
        <textField/>
        <textField/>
        <textField/>
      </textFields>
    </textPr>
  </connection>
  <connection id="10" name="valores rq31" type="6" refreshedVersion="5" background="1">
    <textPr codePage="850" sourceFile="C:\Users\luiz\Desktop\valores rq3.txt" decimal="," thousands="." space="1" consecutive="1">
      <textFields count="3">
        <textField/>
        <textField/>
        <textField/>
      </textFields>
    </textPr>
  </connection>
  <connection id="11" name="valores rq32" type="6" refreshedVersion="5" background="1" saveData="1">
    <textPr codePage="850" sourceFile="C:\Users\luiz\Desktop\valores rq3.txt" decimal="," thousands="." space="1" consecutive="1">
      <textFields count="3">
        <textField/>
        <textField/>
        <textField/>
      </textFields>
    </textPr>
  </connection>
  <connection id="12" name="valores rq33" type="6" refreshedVersion="5" background="1" saveData="1">
    <textPr codePage="850" sourceFile="C:\Users\luiz\Desktop\valores rq3.txt" decimal="," thousands="." space="1" consecutive="1">
      <textFields count="3">
        <textField/>
        <textField/>
        <textField/>
      </textFields>
    </textPr>
  </connection>
  <connection id="13" name="valores1" type="6" refreshedVersion="5" background="1" saveData="1">
    <textPr codePage="850" sourceFile="C:\Users\luiz\Desktop\valores.txt" decimal="," thousands=".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<sst xmlns="http://schemas.openxmlformats.org/spreadsheetml/2006/main" count="6173" uniqueCount="166">
  <si>
    <t>ACAD</t>
  </si>
  <si>
    <t>OMET</t>
  </si>
  <si>
    <t>PARM</t>
  </si>
  <si>
    <t>PSOA</t>
  </si>
  <si>
    <t>WAMS</t>
  </si>
  <si>
    <t>WMET</t>
  </si>
  <si>
    <t>todas</t>
  </si>
  <si>
    <t>ACAD
WAMS</t>
  </si>
  <si>
    <t>-</t>
  </si>
  <si>
    <t xml:space="preserve">100k    </t>
  </si>
  <si>
    <t xml:space="preserve">10k   </t>
  </si>
  <si>
    <t xml:space="preserve">150k    </t>
  </si>
  <si>
    <t xml:space="preserve">20k    </t>
  </si>
  <si>
    <t>50k</t>
  </si>
  <si>
    <t>5k</t>
  </si>
  <si>
    <t>nsga5k2x_m</t>
  </si>
  <si>
    <t>nsga5k2x_sd</t>
  </si>
  <si>
    <t>nsga10k2x_m</t>
  </si>
  <si>
    <t>nsga10k2x_sd</t>
  </si>
  <si>
    <t>nsga20k2x_m</t>
  </si>
  <si>
    <t>nsga20k2x_sd</t>
  </si>
  <si>
    <t>nsga50k2x_m</t>
  </si>
  <si>
    <t>nsga50k2x_sd</t>
  </si>
  <si>
    <t>nsga100k2x_m</t>
  </si>
  <si>
    <t>nsga100k2x_sd</t>
  </si>
  <si>
    <t>nsga150k2x_m</t>
  </si>
  <si>
    <t>nsga150k2x_sd</t>
  </si>
  <si>
    <t>nsga10k2x_m n</t>
  </si>
  <si>
    <t>sga10k2x_sd</t>
  </si>
  <si>
    <t>nsga20k2x_m n</t>
  </si>
  <si>
    <t>sga20k2x_sd</t>
  </si>
  <si>
    <t>nsga50k2x_m n</t>
  </si>
  <si>
    <t>sga50k2x_sd</t>
  </si>
  <si>
    <t>gd</t>
  </si>
  <si>
    <t>hv</t>
  </si>
  <si>
    <t>spr</t>
  </si>
  <si>
    <t>solution</t>
  </si>
  <si>
    <t>time</t>
  </si>
  <si>
    <t>10k</t>
  </si>
  <si>
    <t>20k</t>
  </si>
  <si>
    <t>100k</t>
  </si>
  <si>
    <t>150k</t>
  </si>
  <si>
    <t>invgd</t>
  </si>
  <si>
    <t>eps</t>
  </si>
  <si>
    <t>gspr</t>
  </si>
  <si>
    <t>nsga2x_m</t>
  </si>
  <si>
    <t>nsga2x_sd</t>
  </si>
  <si>
    <t>nsga4x_m</t>
  </si>
  <si>
    <t>nsga4x_sd</t>
  </si>
  <si>
    <t>nsga8x_m</t>
  </si>
  <si>
    <t>nsga8x_sd</t>
  </si>
  <si>
    <t>2x</t>
  </si>
  <si>
    <t>4x</t>
  </si>
  <si>
    <t>8x</t>
  </si>
  <si>
    <t>sd</t>
  </si>
  <si>
    <t>ic_pv_rs-ga</t>
  </si>
  <si>
    <t>ic_es_ga-rs</t>
  </si>
  <si>
    <t>hv_pv_rs-ga</t>
  </si>
  <si>
    <t>hv_es_ga-rs</t>
  </si>
  <si>
    <t>gd_pv_rs-ga</t>
  </si>
  <si>
    <t>gd_es_ga-rs</t>
  </si>
  <si>
    <t>spr_pv_rs-ga</t>
  </si>
  <si>
    <t>spr_es_ga-rs</t>
  </si>
  <si>
    <t>time_pv_rs-ga</t>
  </si>
  <si>
    <t>time_es_ga-rs</t>
  </si>
  <si>
    <t>Ic</t>
  </si>
  <si>
    <t>p-value</t>
  </si>
  <si>
    <t>Effect-size
(NSGA&gt;RS)</t>
  </si>
  <si>
    <t>&gt;</t>
  </si>
  <si>
    <t>gd_stats;</t>
  </si>
  <si>
    <t>hv_stats;</t>
  </si>
  <si>
    <t>ic_stats;</t>
  </si>
  <si>
    <t>MAR</t>
  </si>
  <si>
    <t>SH</t>
  </si>
  <si>
    <t>C P M</t>
  </si>
  <si>
    <t>IHV</t>
  </si>
  <si>
    <t>IGD</t>
  </si>
  <si>
    <t>Isp</t>
  </si>
  <si>
    <t>Itm</t>
  </si>
  <si>
    <t>sp_stats;</t>
  </si>
  <si>
    <t>tm_stats;</t>
  </si>
  <si>
    <t>mean_ic;</t>
  </si>
  <si>
    <t>GA</t>
  </si>
  <si>
    <t>CPM</t>
  </si>
  <si>
    <t>mean_hv;</t>
  </si>
  <si>
    <t>mean_gd;</t>
  </si>
  <si>
    <t>sd_ic</t>
  </si>
  <si>
    <t>sd_gd</t>
  </si>
  <si>
    <t>NSGA-II</t>
  </si>
  <si>
    <t>ic</t>
  </si>
  <si>
    <t>mean_sp;</t>
  </si>
  <si>
    <t>mean_tm;</t>
  </si>
  <si>
    <t>sp</t>
  </si>
  <si>
    <t>tm</t>
  </si>
  <si>
    <t>resultado do r para media e desvio padrão</t>
  </si>
  <si>
    <t>Formatada</t>
  </si>
  <si>
    <t>sd_sp</t>
  </si>
  <si>
    <t>sd_tm</t>
  </si>
  <si>
    <t>NSGA</t>
  </si>
  <si>
    <t>NSGA/MAR</t>
  </si>
  <si>
    <t>NSGA/SH</t>
  </si>
  <si>
    <t>NSGA/CPM</t>
  </si>
  <si>
    <t>NSGANE</t>
  </si>
  <si>
    <t>sd_ic;</t>
  </si>
  <si>
    <t>sd_hv;</t>
  </si>
  <si>
    <t>sd_gd;</t>
  </si>
  <si>
    <t>sd_sp;</t>
  </si>
  <si>
    <t>IC</t>
  </si>
  <si>
    <t>I0</t>
  </si>
  <si>
    <t>I1</t>
  </si>
  <si>
    <t>I2</t>
  </si>
  <si>
    <t>I3</t>
  </si>
  <si>
    <t>I4</t>
  </si>
  <si>
    <t>I5</t>
  </si>
  <si>
    <t>nsga150k2x</t>
  </si>
  <si>
    <t>sd_tm;</t>
  </si>
  <si>
    <t>round</t>
  </si>
  <si>
    <t>nsga150k2xse</t>
  </si>
  <si>
    <t>ISP</t>
  </si>
  <si>
    <t>ROUND MEAN</t>
  </si>
  <si>
    <t>ROUND sd</t>
  </si>
  <si>
    <t>&lt;0,01</t>
  </si>
  <si>
    <t>freq</t>
  </si>
  <si>
    <t>count(data_noerror,</t>
  </si>
  <si>
    <t>Total</t>
  </si>
  <si>
    <t>NSGASE</t>
  </si>
  <si>
    <t>NSGASE/NSGA</t>
  </si>
  <si>
    <t>inst</t>
  </si>
  <si>
    <t>noh</t>
  </si>
  <si>
    <t>mks</t>
  </si>
  <si>
    <t>cst</t>
  </si>
  <si>
    <t>inst);</t>
  </si>
  <si>
    <t>NOHmin</t>
  </si>
  <si>
    <t>NOHmax</t>
  </si>
  <si>
    <t>MKSne</t>
  </si>
  <si>
    <t>MKSot</t>
  </si>
  <si>
    <t>CSTne</t>
  </si>
  <si>
    <t>CSTot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</si>
  <si>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</si>
  <si>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</si>
  <si>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</si>
  <si>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</si>
  <si>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</si>
  <si>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</si>
  <si>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</si>
  <si>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</si>
  <si>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</si>
  <si>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</si>
  <si>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NaN</t>
  </si>
  <si>
    <t>x8</t>
  </si>
  <si>
    <t>Instância</t>
  </si>
  <si>
    <t>Duração</t>
  </si>
  <si>
    <t>Custo</t>
  </si>
  <si>
    <t>NSGASE&lt;NSGA</t>
  </si>
  <si>
    <t>Horas-extras</t>
  </si>
  <si>
    <t>Diária</t>
  </si>
  <si>
    <t>diária</t>
  </si>
  <si>
    <t>dif 1 a 1</t>
  </si>
  <si>
    <t>dif acum</t>
  </si>
  <si>
    <t>dif 10 em 10</t>
  </si>
  <si>
    <t>Inst</t>
  </si>
  <si>
    <t>Variação de Custo</t>
  </si>
  <si>
    <t>Variação de duração</t>
  </si>
  <si>
    <t>Custo para redução da primeira parcela de 10 dias</t>
  </si>
  <si>
    <t>grupo de func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</si>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</sst>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5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Alignme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aaaaa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valores rq3_1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valores rq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valores rq3_2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aaaa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aaaaaaaaaaaaa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aaaa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aaaaaaaaaaaaaa_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do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valores rq2 es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valores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valores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A1:F6"/>
    </sheetView>
  </sheetViews>
  <sheetFormatPr defaultRowHeight="15" x14ac:dyDescent="0.25"/>
  <cols>
    <col min="1" max="1" width="6.7109375" bestFit="1" customWidth="1"/>
    <col min="2" max="2" width="6.85546875" bestFit="1" customWidth="1"/>
    <col min="3" max="3" width="6" bestFit="1" customWidth="1"/>
    <col min="4" max="4" width="6.85546875" bestFit="1" customWidth="1"/>
    <col min="5" max="5" width="6.28515625" bestFit="1" customWidth="1"/>
    <col min="6" max="6" width="5.85546875" bestFit="1" customWidth="1"/>
  </cols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10</v>
      </c>
      <c r="B2" t="s">
        <v>6</v>
      </c>
      <c r="C2" s="2" t="s">
        <v>8</v>
      </c>
      <c r="D2" s="2" t="s">
        <v>8</v>
      </c>
      <c r="E2" s="2" t="s">
        <v>8</v>
      </c>
      <c r="F2" s="2" t="s">
        <v>8</v>
      </c>
    </row>
    <row r="3" spans="1:6" x14ac:dyDescent="0.25">
      <c r="A3" t="s">
        <v>11</v>
      </c>
      <c r="B3" t="s">
        <v>6</v>
      </c>
      <c r="C3" t="s">
        <v>6</v>
      </c>
      <c r="D3" s="2" t="s">
        <v>8</v>
      </c>
      <c r="E3" s="2" t="s">
        <v>8</v>
      </c>
      <c r="F3" s="2" t="s">
        <v>8</v>
      </c>
    </row>
    <row r="4" spans="1:6" x14ac:dyDescent="0.25">
      <c r="A4" t="s">
        <v>12</v>
      </c>
      <c r="B4" t="s">
        <v>6</v>
      </c>
      <c r="C4" t="s">
        <v>6</v>
      </c>
      <c r="D4" t="s">
        <v>4</v>
      </c>
      <c r="E4" s="2" t="s">
        <v>8</v>
      </c>
      <c r="F4" s="2" t="s">
        <v>8</v>
      </c>
    </row>
    <row r="5" spans="1:6" ht="30" x14ac:dyDescent="0.25">
      <c r="A5" t="s">
        <v>13</v>
      </c>
      <c r="B5" s="1" t="s">
        <v>7</v>
      </c>
      <c r="C5" t="s">
        <v>6</v>
      </c>
      <c r="D5" t="s">
        <v>5</v>
      </c>
      <c r="E5" t="s">
        <v>2</v>
      </c>
      <c r="F5" s="2" t="s">
        <v>8</v>
      </c>
    </row>
    <row r="6" spans="1:6" x14ac:dyDescent="0.25">
      <c r="A6" t="s">
        <v>14</v>
      </c>
      <c r="B6" t="s">
        <v>6</v>
      </c>
      <c r="C6" t="s">
        <v>0</v>
      </c>
      <c r="D6" t="s">
        <v>6</v>
      </c>
      <c r="E6" t="s">
        <v>6</v>
      </c>
      <c r="F6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3" sqref="H3:O8"/>
    </sheetView>
  </sheetViews>
  <sheetFormatPr defaultRowHeight="15" x14ac:dyDescent="0.25"/>
  <sheetData>
    <row r="1" spans="1:15" x14ac:dyDescent="0.25">
      <c r="I1" t="str">
        <f>IF(B2&lt;0.01,"&lt;0,01",B2)</f>
        <v>ic</v>
      </c>
    </row>
    <row r="2" spans="1:15" x14ac:dyDescent="0.25">
      <c r="B2" t="s">
        <v>89</v>
      </c>
      <c r="C2" t="s">
        <v>34</v>
      </c>
      <c r="D2" t="s">
        <v>33</v>
      </c>
      <c r="E2" t="s">
        <v>92</v>
      </c>
      <c r="H2" s="13" t="str">
        <f>rq3.1!B67</f>
        <v>ic</v>
      </c>
      <c r="I2" s="13"/>
      <c r="J2" s="13" t="str">
        <f>rq3.1!C67</f>
        <v>hv</v>
      </c>
      <c r="K2" s="13"/>
      <c r="L2" s="13" t="str">
        <f>rq3.1!D67</f>
        <v>gd</v>
      </c>
      <c r="M2" s="13"/>
      <c r="N2" s="13" t="str">
        <f>rq3.1!E67</f>
        <v>sp</v>
      </c>
      <c r="O2" s="13"/>
    </row>
    <row r="3" spans="1:15" x14ac:dyDescent="0.25">
      <c r="A3" t="s">
        <v>0</v>
      </c>
      <c r="B3">
        <v>0</v>
      </c>
      <c r="C3">
        <v>0</v>
      </c>
      <c r="D3">
        <v>0</v>
      </c>
      <c r="E3">
        <v>4.0000000000000001E-3</v>
      </c>
      <c r="G3" t="str">
        <f>rq3.1!A68</f>
        <v>ACAD</v>
      </c>
      <c r="H3" t="s">
        <v>121</v>
      </c>
      <c r="I3">
        <f t="shared" ref="I3:I8" si="0">B3*100</f>
        <v>0</v>
      </c>
      <c r="J3" t="s">
        <v>121</v>
      </c>
      <c r="K3">
        <f t="shared" ref="K3:K8" si="1">C3*100</f>
        <v>0</v>
      </c>
      <c r="L3" t="s">
        <v>121</v>
      </c>
      <c r="M3">
        <f t="shared" ref="M3:M8" si="2">D3*100</f>
        <v>0</v>
      </c>
      <c r="N3" t="s">
        <v>121</v>
      </c>
      <c r="O3">
        <f t="shared" ref="O3:O8" si="3">E3*100</f>
        <v>0.4</v>
      </c>
    </row>
    <row r="4" spans="1:15" x14ac:dyDescent="0.25">
      <c r="A4" t="s">
        <v>5</v>
      </c>
      <c r="B4">
        <v>0</v>
      </c>
      <c r="C4">
        <v>0</v>
      </c>
      <c r="D4">
        <v>0</v>
      </c>
      <c r="E4">
        <v>0</v>
      </c>
      <c r="G4" t="str">
        <f>rq3.1!A69</f>
        <v>WMET</v>
      </c>
      <c r="H4" t="s">
        <v>121</v>
      </c>
      <c r="I4">
        <f t="shared" si="0"/>
        <v>0</v>
      </c>
      <c r="J4" t="s">
        <v>121</v>
      </c>
      <c r="K4">
        <f t="shared" si="1"/>
        <v>0</v>
      </c>
      <c r="L4" t="s">
        <v>121</v>
      </c>
      <c r="M4">
        <f t="shared" si="2"/>
        <v>0</v>
      </c>
      <c r="N4" t="s">
        <v>121</v>
      </c>
      <c r="O4">
        <f t="shared" si="3"/>
        <v>0</v>
      </c>
    </row>
    <row r="5" spans="1:15" x14ac:dyDescent="0.25">
      <c r="A5" t="s">
        <v>4</v>
      </c>
      <c r="B5">
        <v>0</v>
      </c>
      <c r="C5">
        <v>0</v>
      </c>
      <c r="D5">
        <v>0</v>
      </c>
      <c r="E5">
        <v>0</v>
      </c>
      <c r="G5" t="str">
        <f>rq3.1!A70</f>
        <v>WAMS</v>
      </c>
      <c r="H5" t="s">
        <v>121</v>
      </c>
      <c r="I5">
        <f t="shared" si="0"/>
        <v>0</v>
      </c>
      <c r="J5" t="s">
        <v>121</v>
      </c>
      <c r="K5">
        <f t="shared" si="1"/>
        <v>0</v>
      </c>
      <c r="L5" t="s">
        <v>121</v>
      </c>
      <c r="M5">
        <f t="shared" si="2"/>
        <v>0</v>
      </c>
      <c r="N5" t="s">
        <v>121</v>
      </c>
      <c r="O5">
        <f t="shared" si="3"/>
        <v>0</v>
      </c>
    </row>
    <row r="6" spans="1:15" x14ac:dyDescent="0.25">
      <c r="A6" t="s">
        <v>3</v>
      </c>
      <c r="B6">
        <v>0</v>
      </c>
      <c r="C6">
        <v>0</v>
      </c>
      <c r="D6">
        <v>0</v>
      </c>
      <c r="E6">
        <v>2E-3</v>
      </c>
      <c r="G6" t="str">
        <f>rq3.1!A71</f>
        <v>PSOA</v>
      </c>
      <c r="H6" t="s">
        <v>121</v>
      </c>
      <c r="I6">
        <f t="shared" si="0"/>
        <v>0</v>
      </c>
      <c r="J6" t="s">
        <v>121</v>
      </c>
      <c r="K6">
        <f t="shared" si="1"/>
        <v>0</v>
      </c>
      <c r="L6" t="s">
        <v>121</v>
      </c>
      <c r="M6">
        <f t="shared" si="2"/>
        <v>0</v>
      </c>
      <c r="N6" t="s">
        <v>121</v>
      </c>
      <c r="O6">
        <f t="shared" si="3"/>
        <v>0.2</v>
      </c>
    </row>
    <row r="7" spans="1:15" x14ac:dyDescent="0.25">
      <c r="A7" t="s">
        <v>1</v>
      </c>
      <c r="B7">
        <v>0</v>
      </c>
      <c r="C7">
        <v>0</v>
      </c>
      <c r="D7">
        <v>0</v>
      </c>
      <c r="E7">
        <v>0</v>
      </c>
      <c r="G7" t="str">
        <f>rq3.1!A72</f>
        <v>OMET</v>
      </c>
      <c r="H7" t="s">
        <v>121</v>
      </c>
      <c r="I7">
        <f t="shared" si="0"/>
        <v>0</v>
      </c>
      <c r="J7" t="s">
        <v>121</v>
      </c>
      <c r="K7">
        <f t="shared" si="1"/>
        <v>0</v>
      </c>
      <c r="L7" t="s">
        <v>121</v>
      </c>
      <c r="M7">
        <f t="shared" si="2"/>
        <v>0</v>
      </c>
      <c r="N7" t="s">
        <v>121</v>
      </c>
      <c r="O7">
        <f t="shared" si="3"/>
        <v>0</v>
      </c>
    </row>
    <row r="8" spans="1:15" x14ac:dyDescent="0.25">
      <c r="A8" t="s">
        <v>2</v>
      </c>
      <c r="B8">
        <v>0</v>
      </c>
      <c r="C8">
        <v>0</v>
      </c>
      <c r="D8">
        <v>0</v>
      </c>
      <c r="E8">
        <v>0</v>
      </c>
      <c r="G8" t="str">
        <f>rq3.1!A73</f>
        <v>PARM</v>
      </c>
      <c r="H8" t="s">
        <v>121</v>
      </c>
      <c r="I8">
        <f t="shared" si="0"/>
        <v>0</v>
      </c>
      <c r="J8" t="s">
        <v>121</v>
      </c>
      <c r="K8">
        <f t="shared" si="1"/>
        <v>0</v>
      </c>
      <c r="L8" t="s">
        <v>121</v>
      </c>
      <c r="M8">
        <f t="shared" si="2"/>
        <v>0</v>
      </c>
      <c r="N8" t="s">
        <v>121</v>
      </c>
      <c r="O8">
        <f t="shared" si="3"/>
        <v>0</v>
      </c>
    </row>
  </sheetData>
  <mergeCells count="4">
    <mergeCell ref="N2:O2"/>
    <mergeCell ref="L2:M2"/>
    <mergeCell ref="J2:K2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0" sqref="L10"/>
    </sheetView>
  </sheetViews>
  <sheetFormatPr defaultRowHeight="15" x14ac:dyDescent="0.25"/>
  <cols>
    <col min="2" max="2" width="5.7109375" customWidth="1"/>
    <col min="7" max="7" width="13.28515625" bestFit="1" customWidth="1"/>
    <col min="10" max="10" width="14" bestFit="1" customWidth="1"/>
  </cols>
  <sheetData>
    <row r="1" spans="1:12" x14ac:dyDescent="0.25">
      <c r="I1" t="s">
        <v>116</v>
      </c>
      <c r="J1">
        <v>2</v>
      </c>
    </row>
    <row r="2" spans="1:12" x14ac:dyDescent="0.25">
      <c r="A2" t="s">
        <v>98</v>
      </c>
      <c r="C2" t="s">
        <v>127</v>
      </c>
      <c r="D2" t="s">
        <v>122</v>
      </c>
      <c r="G2" t="s">
        <v>164</v>
      </c>
      <c r="H2" t="s">
        <v>125</v>
      </c>
      <c r="I2" t="s">
        <v>98</v>
      </c>
      <c r="J2" t="s">
        <v>126</v>
      </c>
    </row>
    <row r="3" spans="1:12" x14ac:dyDescent="0.25">
      <c r="B3">
        <v>1</v>
      </c>
      <c r="C3" t="s">
        <v>0</v>
      </c>
      <c r="D3">
        <v>411</v>
      </c>
      <c r="F3" t="s">
        <v>0</v>
      </c>
      <c r="G3">
        <v>10</v>
      </c>
      <c r="H3">
        <f t="shared" ref="H3:H8" si="0">D11</f>
        <v>1235</v>
      </c>
      <c r="I3">
        <f t="shared" ref="I3:I8" si="1">D3</f>
        <v>411</v>
      </c>
      <c r="J3">
        <f t="shared" ref="J3:J8" si="2">ROUND(D11/D3,$J$1)</f>
        <v>3</v>
      </c>
    </row>
    <row r="4" spans="1:12" x14ac:dyDescent="0.25">
      <c r="B4">
        <v>2</v>
      </c>
      <c r="C4" t="s">
        <v>1</v>
      </c>
      <c r="D4">
        <v>269</v>
      </c>
      <c r="F4" t="s">
        <v>1</v>
      </c>
      <c r="G4">
        <v>21</v>
      </c>
      <c r="H4">
        <f t="shared" si="0"/>
        <v>3016</v>
      </c>
      <c r="I4">
        <f t="shared" si="1"/>
        <v>269</v>
      </c>
      <c r="J4">
        <f t="shared" si="2"/>
        <v>11.21</v>
      </c>
    </row>
    <row r="5" spans="1:12" x14ac:dyDescent="0.25">
      <c r="B5">
        <v>3</v>
      </c>
      <c r="C5" t="s">
        <v>2</v>
      </c>
      <c r="D5">
        <v>156</v>
      </c>
      <c r="F5" t="s">
        <v>2</v>
      </c>
      <c r="G5">
        <v>27</v>
      </c>
      <c r="H5">
        <f t="shared" si="0"/>
        <v>2936</v>
      </c>
      <c r="I5">
        <f t="shared" si="1"/>
        <v>156</v>
      </c>
      <c r="J5">
        <f t="shared" si="2"/>
        <v>18.82</v>
      </c>
    </row>
    <row r="6" spans="1:12" x14ac:dyDescent="0.25">
      <c r="B6">
        <v>4</v>
      </c>
      <c r="C6" t="s">
        <v>3</v>
      </c>
      <c r="D6">
        <v>323</v>
      </c>
      <c r="F6" t="s">
        <v>3</v>
      </c>
      <c r="G6">
        <v>18</v>
      </c>
      <c r="H6">
        <f t="shared" si="0"/>
        <v>3528</v>
      </c>
      <c r="I6">
        <f t="shared" si="1"/>
        <v>323</v>
      </c>
      <c r="J6">
        <f t="shared" si="2"/>
        <v>10.92</v>
      </c>
    </row>
    <row r="7" spans="1:12" x14ac:dyDescent="0.25">
      <c r="B7">
        <v>5</v>
      </c>
      <c r="C7" t="s">
        <v>4</v>
      </c>
      <c r="D7">
        <v>384</v>
      </c>
      <c r="F7" t="s">
        <v>4</v>
      </c>
      <c r="G7">
        <v>15</v>
      </c>
      <c r="H7">
        <f t="shared" si="0"/>
        <v>1987</v>
      </c>
      <c r="I7">
        <f t="shared" si="1"/>
        <v>384</v>
      </c>
      <c r="J7">
        <f t="shared" si="2"/>
        <v>5.17</v>
      </c>
    </row>
    <row r="8" spans="1:12" x14ac:dyDescent="0.25">
      <c r="B8">
        <v>6</v>
      </c>
      <c r="C8" t="s">
        <v>5</v>
      </c>
      <c r="D8">
        <v>365</v>
      </c>
      <c r="F8" t="s">
        <v>5</v>
      </c>
      <c r="G8">
        <v>11</v>
      </c>
      <c r="H8">
        <f t="shared" si="0"/>
        <v>1243</v>
      </c>
      <c r="I8">
        <f t="shared" si="1"/>
        <v>365</v>
      </c>
      <c r="J8">
        <f t="shared" si="2"/>
        <v>3.41</v>
      </c>
    </row>
    <row r="9" spans="1:12" x14ac:dyDescent="0.25">
      <c r="A9" t="s">
        <v>125</v>
      </c>
      <c r="B9" t="s">
        <v>68</v>
      </c>
      <c r="C9" t="s">
        <v>123</v>
      </c>
      <c r="D9" t="s">
        <v>131</v>
      </c>
      <c r="F9" t="s">
        <v>124</v>
      </c>
      <c r="H9">
        <f>SUM(H3:H8)</f>
        <v>13945</v>
      </c>
      <c r="I9">
        <f>SUM(I3:I8)</f>
        <v>1908</v>
      </c>
      <c r="L9">
        <f>H9/I9</f>
        <v>7.3087002096436056</v>
      </c>
    </row>
    <row r="10" spans="1:12" x14ac:dyDescent="0.25">
      <c r="C10" t="s">
        <v>127</v>
      </c>
      <c r="D10" t="s">
        <v>122</v>
      </c>
      <c r="I10" t="s">
        <v>165</v>
      </c>
      <c r="J10">
        <f>AVERAGE(J3:J8)</f>
        <v>8.7550000000000008</v>
      </c>
    </row>
    <row r="11" spans="1:12" x14ac:dyDescent="0.25">
      <c r="B11">
        <v>1</v>
      </c>
      <c r="C11" t="s">
        <v>0</v>
      </c>
      <c r="D11">
        <v>1235</v>
      </c>
    </row>
    <row r="12" spans="1:12" x14ac:dyDescent="0.25">
      <c r="B12">
        <v>2</v>
      </c>
      <c r="C12" t="s">
        <v>1</v>
      </c>
      <c r="D12">
        <v>3016</v>
      </c>
    </row>
    <row r="13" spans="1:12" x14ac:dyDescent="0.25">
      <c r="B13">
        <v>3</v>
      </c>
      <c r="C13" t="s">
        <v>2</v>
      </c>
      <c r="D13">
        <v>2936</v>
      </c>
    </row>
    <row r="14" spans="1:12" x14ac:dyDescent="0.25">
      <c r="B14">
        <v>4</v>
      </c>
      <c r="C14" t="s">
        <v>3</v>
      </c>
      <c r="D14">
        <v>3528</v>
      </c>
    </row>
    <row r="15" spans="1:12" x14ac:dyDescent="0.25">
      <c r="B15">
        <v>5</v>
      </c>
      <c r="C15" t="s">
        <v>4</v>
      </c>
      <c r="D15">
        <v>1987</v>
      </c>
    </row>
    <row r="16" spans="1:12" x14ac:dyDescent="0.25">
      <c r="B16">
        <v>6</v>
      </c>
      <c r="C16" t="s">
        <v>5</v>
      </c>
      <c r="D16">
        <v>1243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E1" workbookViewId="0">
      <selection activeCell="X19" sqref="X19"/>
    </sheetView>
  </sheetViews>
  <sheetFormatPr defaultRowHeight="15" x14ac:dyDescent="0.25"/>
  <cols>
    <col min="19" max="19" width="6.85546875" bestFit="1" customWidth="1"/>
    <col min="20" max="20" width="9.7109375" bestFit="1" customWidth="1"/>
    <col min="21" max="21" width="13.85546875" bestFit="1" customWidth="1"/>
    <col min="22" max="22" width="8.7109375" bestFit="1" customWidth="1"/>
    <col min="27" max="27" width="13.85546875" bestFit="1" customWidth="1"/>
    <col min="28" max="28" width="13.85546875" customWidth="1"/>
  </cols>
  <sheetData>
    <row r="1" spans="1:30" x14ac:dyDescent="0.25">
      <c r="C1" t="s">
        <v>116</v>
      </c>
      <c r="D1">
        <v>1</v>
      </c>
      <c r="E1" t="s">
        <v>116</v>
      </c>
      <c r="F1">
        <v>2</v>
      </c>
      <c r="G1" t="s">
        <v>116</v>
      </c>
      <c r="H1">
        <v>2</v>
      </c>
    </row>
    <row r="2" spans="1:30" x14ac:dyDescent="0.25">
      <c r="N2" t="s">
        <v>116</v>
      </c>
      <c r="O2">
        <v>2</v>
      </c>
      <c r="U2" t="s">
        <v>154</v>
      </c>
      <c r="V2" t="s">
        <v>153</v>
      </c>
      <c r="AA2" s="13" t="s">
        <v>154</v>
      </c>
      <c r="AB2" s="13"/>
      <c r="AC2" t="s">
        <v>153</v>
      </c>
    </row>
    <row r="3" spans="1:30" x14ac:dyDescent="0.25"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J3" t="s">
        <v>149</v>
      </c>
      <c r="K3" t="s">
        <v>149</v>
      </c>
      <c r="S3" t="s">
        <v>150</v>
      </c>
      <c r="T3" t="s">
        <v>155</v>
      </c>
      <c r="U3" t="s">
        <v>124</v>
      </c>
      <c r="V3" t="s">
        <v>151</v>
      </c>
      <c r="W3" t="s">
        <v>152</v>
      </c>
      <c r="Z3" t="s">
        <v>150</v>
      </c>
      <c r="AA3" t="s">
        <v>156</v>
      </c>
      <c r="AB3" t="s">
        <v>124</v>
      </c>
      <c r="AC3" t="s">
        <v>151</v>
      </c>
      <c r="AD3" t="s">
        <v>152</v>
      </c>
    </row>
    <row r="4" spans="1:30" x14ac:dyDescent="0.25">
      <c r="A4" t="s">
        <v>0</v>
      </c>
      <c r="B4" t="s">
        <v>138</v>
      </c>
      <c r="C4">
        <v>1.0254000000000001</v>
      </c>
      <c r="D4">
        <v>6.1728100000000001</v>
      </c>
      <c r="E4">
        <v>167.24359999999999</v>
      </c>
      <c r="F4">
        <v>167.3535</v>
      </c>
      <c r="G4">
        <v>82734.34</v>
      </c>
      <c r="H4">
        <v>82758.039999999994</v>
      </c>
      <c r="J4">
        <f>C4*8</f>
        <v>8.2032000000000007</v>
      </c>
      <c r="K4">
        <f>D4*8</f>
        <v>49.382480000000001</v>
      </c>
      <c r="M4">
        <f>J4/E4</f>
        <v>4.9049410560404114E-2</v>
      </c>
      <c r="N4">
        <f>K4/E4</f>
        <v>0.29527276380082706</v>
      </c>
      <c r="O4">
        <f>J4/F4</f>
        <v>4.901720011831244E-2</v>
      </c>
      <c r="P4">
        <f>K4/F4</f>
        <v>0.29507886001786637</v>
      </c>
      <c r="R4">
        <v>1</v>
      </c>
      <c r="S4" t="str">
        <f>A4</f>
        <v>ACAD</v>
      </c>
      <c r="T4" t="str">
        <f>ROUND(MIN(M4:P4),$O$2) &amp; " - " &amp; ROUND(MAX(M4:P4),$O$2)</f>
        <v>0,05 - 0,3</v>
      </c>
      <c r="U4" t="str">
        <f>ROUND(J4,$D$1) &amp; " - " &amp; ROUND( K4,$D$1)</f>
        <v>8,2 - 49,4</v>
      </c>
      <c r="V4">
        <f>IF(F4&lt;&gt;"NaN",ROUND(100-(E4/F4)*100,$F$1),"N/A")</f>
        <v>7.0000000000000007E-2</v>
      </c>
      <c r="W4">
        <f>IF(H4&lt;&gt;"NaN",ROUND(100-(G4/H4)*100,$H$1),"N/A")</f>
        <v>0.03</v>
      </c>
      <c r="Y4">
        <v>9</v>
      </c>
      <c r="Z4" t="str">
        <f>VLOOKUP(Y4,$R$4:$W$63,2)</f>
        <v>ACAD</v>
      </c>
      <c r="AA4" t="str">
        <f>VLOOKUP(Y4,$R$4:$W$63,3)</f>
        <v>2,53 - 2,99</v>
      </c>
      <c r="AB4" t="str">
        <f>VLOOKUP(Y4,$R$4:$W$63,4)</f>
        <v>337,6 - 378,8</v>
      </c>
      <c r="AC4">
        <f>VLOOKUP(Y4,$R$4:$W$63,5)</f>
        <v>5.13</v>
      </c>
      <c r="AD4">
        <f>VLOOKUP(Y4,$R$4:$W$63,6)</f>
        <v>3.51</v>
      </c>
    </row>
    <row r="5" spans="1:30" x14ac:dyDescent="0.25">
      <c r="A5" t="s">
        <v>0</v>
      </c>
      <c r="B5" t="s">
        <v>139</v>
      </c>
      <c r="C5">
        <v>6.1728100000000001</v>
      </c>
      <c r="D5">
        <v>11.320220000000001</v>
      </c>
      <c r="E5">
        <v>162.5992</v>
      </c>
      <c r="F5">
        <v>162.64930000000001</v>
      </c>
      <c r="G5">
        <v>83193.34</v>
      </c>
      <c r="H5">
        <v>83188.039999999994</v>
      </c>
      <c r="J5">
        <f t="shared" ref="J5:J63" si="0">C5*8</f>
        <v>49.382480000000001</v>
      </c>
      <c r="K5">
        <f t="shared" ref="K5:K63" si="1">D5*8</f>
        <v>90.561760000000007</v>
      </c>
      <c r="M5">
        <f t="shared" ref="M5:M63" si="2">J5/E5</f>
        <v>0.30370678330520695</v>
      </c>
      <c r="N5">
        <f t="shared" ref="N5:N63" si="3">K5/E5</f>
        <v>0.55696313388995766</v>
      </c>
      <c r="O5">
        <f t="shared" ref="O5:O63" si="4">J5/F5</f>
        <v>0.30361323411782282</v>
      </c>
      <c r="P5">
        <f t="shared" ref="P5:P63" si="5">K5/F5</f>
        <v>0.55679157549402303</v>
      </c>
      <c r="R5">
        <v>2</v>
      </c>
      <c r="S5" t="str">
        <f t="shared" ref="S5:S62" si="6">A5</f>
        <v>ACAD</v>
      </c>
      <c r="T5" t="str">
        <f t="shared" ref="T5:T63" si="7">ROUND(MIN(M5:P5),$O$2) &amp; " - " &amp; ROUND(MAX(M5:P5),$O$2)</f>
        <v>0,3 - 0,56</v>
      </c>
      <c r="U5" t="str">
        <f t="shared" ref="U5:U62" si="8">ROUND(J5,$D$1) &amp; " - " &amp; ROUND( K5,$D$1)</f>
        <v>49,4 - 90,6</v>
      </c>
      <c r="V5">
        <f t="shared" ref="V5:V63" si="9">IF(F5&lt;&gt;"NaN",ROUND(100-(E5/F5)*100,$F$1),"N/A")</f>
        <v>0.03</v>
      </c>
      <c r="W5">
        <f t="shared" ref="W5:W63" si="10">IF(H5&lt;&gt;"NaN",ROUND(100-(G5/H5)*100,$H$1),"N/A")</f>
        <v>-0.01</v>
      </c>
      <c r="Y5">
        <v>20</v>
      </c>
      <c r="Z5" t="str">
        <f t="shared" ref="Z5:Z9" si="11">VLOOKUP(Y5,$R$4:$W$63,2)</f>
        <v>WMET</v>
      </c>
      <c r="AA5" t="str">
        <f t="shared" ref="AA5:AA9" si="12">VLOOKUP(Y5,$R$4:$W$63,3)</f>
        <v>2,88 - 3,49</v>
      </c>
      <c r="AB5" t="str">
        <f t="shared" ref="AB5:AB9" si="13">VLOOKUP(Y5,$R$4:$W$63,4)</f>
        <v>379,7 - 420,5</v>
      </c>
      <c r="AC5">
        <f t="shared" ref="AC5:AC9" si="14">VLOOKUP(Y5,$R$4:$W$63,5)</f>
        <v>8.56</v>
      </c>
      <c r="AD5">
        <f t="shared" ref="AD5:AD9" si="15">VLOOKUP(Y5,$R$4:$W$63,6)</f>
        <v>5.83</v>
      </c>
    </row>
    <row r="6" spans="1:30" x14ac:dyDescent="0.25">
      <c r="A6" t="s">
        <v>0</v>
      </c>
      <c r="B6" t="s">
        <v>140</v>
      </c>
      <c r="C6">
        <v>11.320220000000001</v>
      </c>
      <c r="D6">
        <v>16.46763</v>
      </c>
      <c r="E6">
        <v>157.3913</v>
      </c>
      <c r="F6">
        <v>157.6523</v>
      </c>
      <c r="G6">
        <v>83711.5</v>
      </c>
      <c r="H6">
        <v>83675.570000000007</v>
      </c>
      <c r="J6">
        <f t="shared" si="0"/>
        <v>90.561760000000007</v>
      </c>
      <c r="K6">
        <f t="shared" si="1"/>
        <v>131.74104</v>
      </c>
      <c r="M6">
        <f t="shared" si="2"/>
        <v>0.57539241368487337</v>
      </c>
      <c r="N6">
        <f t="shared" si="3"/>
        <v>0.83702873030466107</v>
      </c>
      <c r="O6">
        <f t="shared" si="4"/>
        <v>0.57443982739230581</v>
      </c>
      <c r="P6">
        <f t="shared" si="5"/>
        <v>0.83564299410791976</v>
      </c>
      <c r="R6">
        <v>3</v>
      </c>
      <c r="S6" t="str">
        <f t="shared" si="6"/>
        <v>ACAD</v>
      </c>
      <c r="T6" t="str">
        <f t="shared" si="7"/>
        <v>0,57 - 0,84</v>
      </c>
      <c r="U6" t="str">
        <f t="shared" si="8"/>
        <v>90,6 - 131,7</v>
      </c>
      <c r="V6">
        <f t="shared" si="9"/>
        <v>0.17</v>
      </c>
      <c r="W6">
        <f t="shared" si="10"/>
        <v>-0.04</v>
      </c>
      <c r="Y6">
        <v>30</v>
      </c>
      <c r="Z6" t="str">
        <f t="shared" si="11"/>
        <v>WAMS</v>
      </c>
      <c r="AA6" t="str">
        <f t="shared" si="12"/>
        <v>2,88 - 3,51</v>
      </c>
      <c r="AB6" t="str">
        <f t="shared" si="13"/>
        <v>644,9 - 713,9</v>
      </c>
      <c r="AC6">
        <f t="shared" si="14"/>
        <v>9.2100000000000009</v>
      </c>
      <c r="AD6">
        <f t="shared" si="15"/>
        <v>5.24</v>
      </c>
    </row>
    <row r="7" spans="1:30" x14ac:dyDescent="0.25">
      <c r="A7" t="s">
        <v>0</v>
      </c>
      <c r="B7" t="s">
        <v>141</v>
      </c>
      <c r="C7">
        <v>16.46763</v>
      </c>
      <c r="D7">
        <v>21.61504</v>
      </c>
      <c r="E7">
        <v>152.4</v>
      </c>
      <c r="F7">
        <v>152.46080000000001</v>
      </c>
      <c r="G7">
        <v>84208.960000000006</v>
      </c>
      <c r="H7">
        <v>84197.52</v>
      </c>
      <c r="J7">
        <f t="shared" si="0"/>
        <v>131.74104</v>
      </c>
      <c r="K7">
        <f t="shared" si="1"/>
        <v>172.92032</v>
      </c>
      <c r="M7">
        <f t="shared" si="2"/>
        <v>0.86444251968503938</v>
      </c>
      <c r="N7">
        <f t="shared" si="3"/>
        <v>1.1346477690288714</v>
      </c>
      <c r="O7">
        <f t="shared" si="4"/>
        <v>0.86409778775921409</v>
      </c>
      <c r="P7">
        <f t="shared" si="5"/>
        <v>1.1341952816724037</v>
      </c>
      <c r="R7">
        <v>4</v>
      </c>
      <c r="S7" t="str">
        <f t="shared" si="6"/>
        <v>ACAD</v>
      </c>
      <c r="T7" t="str">
        <f t="shared" si="7"/>
        <v>0,86 - 1,13</v>
      </c>
      <c r="U7" t="str">
        <f t="shared" si="8"/>
        <v>131,7 - 172,9</v>
      </c>
      <c r="V7">
        <f t="shared" si="9"/>
        <v>0.04</v>
      </c>
      <c r="W7">
        <f t="shared" si="10"/>
        <v>-0.01</v>
      </c>
      <c r="Y7">
        <v>39</v>
      </c>
      <c r="Z7" t="str">
        <f t="shared" si="11"/>
        <v>PSOA</v>
      </c>
      <c r="AA7" t="str">
        <f t="shared" si="12"/>
        <v>2,67 - 3,06</v>
      </c>
      <c r="AB7" t="str">
        <f t="shared" si="13"/>
        <v>1296,1 - 1451,9</v>
      </c>
      <c r="AC7">
        <f t="shared" si="14"/>
        <v>2.23</v>
      </c>
      <c r="AD7">
        <f t="shared" si="15"/>
        <v>0.99</v>
      </c>
    </row>
    <row r="8" spans="1:30" x14ac:dyDescent="0.25">
      <c r="A8" t="s">
        <v>0</v>
      </c>
      <c r="B8" t="s">
        <v>142</v>
      </c>
      <c r="C8">
        <v>21.61504</v>
      </c>
      <c r="D8">
        <v>26.762450000000001</v>
      </c>
      <c r="E8">
        <v>147.2713</v>
      </c>
      <c r="F8">
        <v>147.6155</v>
      </c>
      <c r="G8">
        <v>84725.05</v>
      </c>
      <c r="H8">
        <v>84720.22</v>
      </c>
      <c r="J8">
        <f t="shared" si="0"/>
        <v>172.92032</v>
      </c>
      <c r="K8">
        <f t="shared" si="1"/>
        <v>214.09960000000001</v>
      </c>
      <c r="M8">
        <f t="shared" si="2"/>
        <v>1.1741617002090701</v>
      </c>
      <c r="N8">
        <f t="shared" si="3"/>
        <v>1.4537768051208892</v>
      </c>
      <c r="O8">
        <f t="shared" si="4"/>
        <v>1.1714238680897331</v>
      </c>
      <c r="P8">
        <f t="shared" si="5"/>
        <v>1.4503869851065776</v>
      </c>
      <c r="R8">
        <v>5</v>
      </c>
      <c r="S8" t="str">
        <f t="shared" si="6"/>
        <v>ACAD</v>
      </c>
      <c r="T8" t="str">
        <f t="shared" si="7"/>
        <v>1,17 - 1,45</v>
      </c>
      <c r="U8" t="str">
        <f t="shared" si="8"/>
        <v>172,9 - 214,1</v>
      </c>
      <c r="V8">
        <f t="shared" si="9"/>
        <v>0.23</v>
      </c>
      <c r="W8">
        <f t="shared" si="10"/>
        <v>-0.01</v>
      </c>
      <c r="Y8">
        <v>50</v>
      </c>
      <c r="Z8" t="str">
        <f t="shared" si="11"/>
        <v>OMET</v>
      </c>
      <c r="AA8" t="str">
        <f t="shared" si="12"/>
        <v>2,72 - 3,3</v>
      </c>
      <c r="AB8" t="str">
        <f t="shared" si="13"/>
        <v>1031,9 - 1138</v>
      </c>
      <c r="AC8">
        <f t="shared" si="14"/>
        <v>8.99</v>
      </c>
      <c r="AD8">
        <f t="shared" si="15"/>
        <v>5.86</v>
      </c>
    </row>
    <row r="9" spans="1:30" x14ac:dyDescent="0.25">
      <c r="A9" t="s">
        <v>0</v>
      </c>
      <c r="B9" t="s">
        <v>143</v>
      </c>
      <c r="C9">
        <v>26.762450000000001</v>
      </c>
      <c r="D9">
        <v>31.909859999999998</v>
      </c>
      <c r="E9">
        <v>142.2029</v>
      </c>
      <c r="F9">
        <v>142.33240000000001</v>
      </c>
      <c r="G9">
        <v>85241.33</v>
      </c>
      <c r="H9">
        <v>85400.17</v>
      </c>
      <c r="J9">
        <f t="shared" si="0"/>
        <v>214.09960000000001</v>
      </c>
      <c r="K9">
        <f t="shared" si="1"/>
        <v>255.27887999999999</v>
      </c>
      <c r="M9">
        <f t="shared" si="2"/>
        <v>1.5055923613372162</v>
      </c>
      <c r="N9">
        <f t="shared" si="3"/>
        <v>1.7951735161519209</v>
      </c>
      <c r="O9">
        <f t="shared" si="4"/>
        <v>1.5042225101241882</v>
      </c>
      <c r="P9">
        <f t="shared" si="5"/>
        <v>1.7935401918326395</v>
      </c>
      <c r="R9">
        <v>6</v>
      </c>
      <c r="S9" t="str">
        <f t="shared" si="6"/>
        <v>ACAD</v>
      </c>
      <c r="T9" t="str">
        <f t="shared" si="7"/>
        <v>1,5 - 1,8</v>
      </c>
      <c r="U9" t="str">
        <f t="shared" si="8"/>
        <v>214,1 - 255,3</v>
      </c>
      <c r="V9">
        <f t="shared" si="9"/>
        <v>0.09</v>
      </c>
      <c r="W9">
        <f t="shared" si="10"/>
        <v>0.19</v>
      </c>
      <c r="Y9">
        <v>59</v>
      </c>
      <c r="Z9" t="str">
        <f t="shared" si="11"/>
        <v>PARM</v>
      </c>
      <c r="AA9" t="str">
        <f t="shared" si="12"/>
        <v>2,37 - 2,84</v>
      </c>
      <c r="AB9" t="str">
        <f t="shared" si="13"/>
        <v>812,9 - 902,9</v>
      </c>
      <c r="AC9">
        <f t="shared" si="14"/>
        <v>7.27</v>
      </c>
      <c r="AD9">
        <f t="shared" si="15"/>
        <v>5.5</v>
      </c>
    </row>
    <row r="10" spans="1:30" x14ac:dyDescent="0.25">
      <c r="A10" t="s">
        <v>0</v>
      </c>
      <c r="B10" t="s">
        <v>144</v>
      </c>
      <c r="C10">
        <v>31.909859999999998</v>
      </c>
      <c r="D10">
        <v>37.057270000000003</v>
      </c>
      <c r="E10">
        <v>136.89400000000001</v>
      </c>
      <c r="F10">
        <v>138.07390000000001</v>
      </c>
      <c r="G10">
        <v>85823.03</v>
      </c>
      <c r="H10">
        <v>86261.5</v>
      </c>
      <c r="J10">
        <f t="shared" si="0"/>
        <v>255.27887999999999</v>
      </c>
      <c r="K10">
        <f t="shared" si="1"/>
        <v>296.45816000000002</v>
      </c>
      <c r="M10">
        <f t="shared" si="2"/>
        <v>1.8647923210659341</v>
      </c>
      <c r="N10">
        <f t="shared" si="3"/>
        <v>2.1656037518079683</v>
      </c>
      <c r="O10">
        <f t="shared" si="4"/>
        <v>1.8488568802648435</v>
      </c>
      <c r="P10">
        <f t="shared" si="5"/>
        <v>2.1470977498281716</v>
      </c>
      <c r="R10">
        <v>7</v>
      </c>
      <c r="S10" t="str">
        <f t="shared" si="6"/>
        <v>ACAD</v>
      </c>
      <c r="T10" t="str">
        <f t="shared" si="7"/>
        <v>1,85 - 2,17</v>
      </c>
      <c r="U10" t="str">
        <f t="shared" si="8"/>
        <v>255,3 - 296,5</v>
      </c>
      <c r="V10">
        <f t="shared" si="9"/>
        <v>0.85</v>
      </c>
      <c r="W10">
        <f t="shared" si="10"/>
        <v>0.51</v>
      </c>
    </row>
    <row r="11" spans="1:30" x14ac:dyDescent="0.25">
      <c r="A11" t="s">
        <v>0</v>
      </c>
      <c r="B11" t="s">
        <v>145</v>
      </c>
      <c r="C11">
        <v>37.057270000000003</v>
      </c>
      <c r="D11">
        <v>42.204680000000003</v>
      </c>
      <c r="E11">
        <v>131.87270000000001</v>
      </c>
      <c r="F11">
        <v>134.95830000000001</v>
      </c>
      <c r="G11">
        <v>86397.78</v>
      </c>
      <c r="H11">
        <v>87783</v>
      </c>
      <c r="J11">
        <f t="shared" si="0"/>
        <v>296.45816000000002</v>
      </c>
      <c r="K11">
        <f t="shared" si="1"/>
        <v>337.63744000000003</v>
      </c>
      <c r="M11">
        <f t="shared" si="2"/>
        <v>2.2480631700116853</v>
      </c>
      <c r="N11">
        <f t="shared" si="3"/>
        <v>2.5603285592848253</v>
      </c>
      <c r="O11">
        <f t="shared" si="4"/>
        <v>2.1966648957492798</v>
      </c>
      <c r="P11">
        <f t="shared" si="5"/>
        <v>2.5017908494697991</v>
      </c>
      <c r="R11">
        <v>8</v>
      </c>
      <c r="S11" t="str">
        <f t="shared" si="6"/>
        <v>ACAD</v>
      </c>
      <c r="T11" t="str">
        <f t="shared" si="7"/>
        <v>2,2 - 2,56</v>
      </c>
      <c r="U11" t="str">
        <f t="shared" si="8"/>
        <v>296,5 - 337,6</v>
      </c>
      <c r="V11">
        <f t="shared" si="9"/>
        <v>2.29</v>
      </c>
      <c r="W11">
        <f t="shared" si="10"/>
        <v>1.58</v>
      </c>
    </row>
    <row r="12" spans="1:30" x14ac:dyDescent="0.25">
      <c r="A12" t="s">
        <v>0</v>
      </c>
      <c r="B12" t="s">
        <v>146</v>
      </c>
      <c r="C12">
        <v>42.204680000000003</v>
      </c>
      <c r="D12">
        <v>47.352089999999997</v>
      </c>
      <c r="E12">
        <v>126.56140000000001</v>
      </c>
      <c r="F12">
        <v>133.4</v>
      </c>
      <c r="G12">
        <v>87013.5</v>
      </c>
      <c r="H12">
        <v>90179.21</v>
      </c>
      <c r="J12">
        <f t="shared" si="0"/>
        <v>337.63744000000003</v>
      </c>
      <c r="K12">
        <f t="shared" si="1"/>
        <v>378.81671999999998</v>
      </c>
      <c r="M12">
        <f t="shared" si="2"/>
        <v>2.6677757989402773</v>
      </c>
      <c r="N12">
        <f t="shared" si="3"/>
        <v>2.9931457774645347</v>
      </c>
      <c r="O12">
        <f t="shared" si="4"/>
        <v>2.5310152923538234</v>
      </c>
      <c r="P12">
        <f t="shared" si="5"/>
        <v>2.8397055472263864</v>
      </c>
      <c r="R12">
        <v>9</v>
      </c>
      <c r="S12" t="str">
        <f t="shared" si="6"/>
        <v>ACAD</v>
      </c>
      <c r="T12" t="str">
        <f t="shared" si="7"/>
        <v>2,53 - 2,99</v>
      </c>
      <c r="U12" t="str">
        <f t="shared" si="8"/>
        <v>337,6 - 378,8</v>
      </c>
      <c r="V12">
        <f t="shared" si="9"/>
        <v>5.13</v>
      </c>
      <c r="W12">
        <f t="shared" si="10"/>
        <v>3.51</v>
      </c>
    </row>
    <row r="13" spans="1:30" x14ac:dyDescent="0.25">
      <c r="A13" t="s">
        <v>0</v>
      </c>
      <c r="B13" t="s">
        <v>147</v>
      </c>
      <c r="C13">
        <v>47.352089999999997</v>
      </c>
      <c r="D13">
        <v>52.499499999999998</v>
      </c>
      <c r="E13">
        <v>121.93729999999999</v>
      </c>
      <c r="F13" t="s">
        <v>148</v>
      </c>
      <c r="G13">
        <v>87550.58</v>
      </c>
      <c r="H13" t="s">
        <v>148</v>
      </c>
      <c r="J13">
        <f t="shared" si="0"/>
        <v>378.81671999999998</v>
      </c>
      <c r="K13">
        <f t="shared" si="1"/>
        <v>419.99599999999998</v>
      </c>
      <c r="M13">
        <f t="shared" si="2"/>
        <v>3.1066516972247213</v>
      </c>
      <c r="N13">
        <f t="shared" si="3"/>
        <v>3.4443603392891267</v>
      </c>
      <c r="O13" t="e">
        <f t="shared" si="4"/>
        <v>#VALUE!</v>
      </c>
      <c r="P13" t="e">
        <f t="shared" si="5"/>
        <v>#VALUE!</v>
      </c>
      <c r="R13">
        <v>10</v>
      </c>
      <c r="S13" t="str">
        <f t="shared" si="6"/>
        <v>ACAD</v>
      </c>
      <c r="T13" t="e">
        <f t="shared" si="7"/>
        <v>#VALUE!</v>
      </c>
      <c r="U13" t="str">
        <f t="shared" si="8"/>
        <v>378,8 - 420</v>
      </c>
      <c r="V13" t="str">
        <f t="shared" si="9"/>
        <v>N/A</v>
      </c>
      <c r="W13" t="str">
        <f t="shared" si="10"/>
        <v>N/A</v>
      </c>
    </row>
    <row r="14" spans="1:30" x14ac:dyDescent="0.25">
      <c r="A14" t="s">
        <v>5</v>
      </c>
      <c r="B14" t="s">
        <v>138</v>
      </c>
      <c r="C14">
        <v>1.5931</v>
      </c>
      <c r="D14">
        <v>6.68994</v>
      </c>
      <c r="E14">
        <v>165.29150000000001</v>
      </c>
      <c r="F14">
        <v>165.40799999999999</v>
      </c>
      <c r="G14">
        <v>81963.09</v>
      </c>
      <c r="H14">
        <v>81994.03</v>
      </c>
      <c r="J14">
        <f t="shared" si="0"/>
        <v>12.7448</v>
      </c>
      <c r="K14">
        <f t="shared" si="1"/>
        <v>53.51952</v>
      </c>
      <c r="M14">
        <f t="shared" si="2"/>
        <v>7.7104993299715943E-2</v>
      </c>
      <c r="N14">
        <f t="shared" si="3"/>
        <v>0.32378870056838976</v>
      </c>
      <c r="O14">
        <f t="shared" si="4"/>
        <v>7.7050686786612504E-2</v>
      </c>
      <c r="P14">
        <f t="shared" si="5"/>
        <v>0.32356065002901918</v>
      </c>
      <c r="R14">
        <v>11</v>
      </c>
      <c r="S14" t="str">
        <f t="shared" si="6"/>
        <v>WMET</v>
      </c>
      <c r="T14" t="str">
        <f t="shared" si="7"/>
        <v>0,08 - 0,32</v>
      </c>
      <c r="U14" t="str">
        <f t="shared" si="8"/>
        <v>12,7 - 53,5</v>
      </c>
      <c r="V14">
        <f t="shared" si="9"/>
        <v>7.0000000000000007E-2</v>
      </c>
      <c r="W14">
        <f t="shared" si="10"/>
        <v>0.04</v>
      </c>
      <c r="AC14" s="11"/>
      <c r="AD14" s="11"/>
    </row>
    <row r="15" spans="1:30" x14ac:dyDescent="0.25">
      <c r="A15" t="s">
        <v>5</v>
      </c>
      <c r="B15" t="s">
        <v>139</v>
      </c>
      <c r="C15">
        <v>6.68994</v>
      </c>
      <c r="D15">
        <v>11.78678</v>
      </c>
      <c r="E15">
        <v>160.422</v>
      </c>
      <c r="F15">
        <v>160.2885</v>
      </c>
      <c r="G15">
        <v>82445.210000000006</v>
      </c>
      <c r="H15">
        <v>82476.12</v>
      </c>
      <c r="J15">
        <f t="shared" si="0"/>
        <v>53.51952</v>
      </c>
      <c r="K15">
        <f t="shared" si="1"/>
        <v>94.294240000000002</v>
      </c>
      <c r="M15">
        <f t="shared" si="2"/>
        <v>0.33361708493847481</v>
      </c>
      <c r="N15">
        <f t="shared" si="3"/>
        <v>0.58778870728453703</v>
      </c>
      <c r="O15">
        <f t="shared" si="4"/>
        <v>0.3338949456760778</v>
      </c>
      <c r="P15">
        <f t="shared" si="5"/>
        <v>0.58827826076106526</v>
      </c>
      <c r="R15">
        <v>12</v>
      </c>
      <c r="S15" t="str">
        <f t="shared" si="6"/>
        <v>WMET</v>
      </c>
      <c r="T15" t="str">
        <f t="shared" si="7"/>
        <v>0,33 - 0,59</v>
      </c>
      <c r="U15" t="str">
        <f t="shared" si="8"/>
        <v>53,5 - 94,3</v>
      </c>
      <c r="V15">
        <f t="shared" si="9"/>
        <v>-0.08</v>
      </c>
      <c r="W15">
        <f t="shared" si="10"/>
        <v>0.04</v>
      </c>
      <c r="AC15" s="11"/>
      <c r="AD15" s="11"/>
    </row>
    <row r="16" spans="1:30" x14ac:dyDescent="0.25">
      <c r="A16" t="s">
        <v>5</v>
      </c>
      <c r="B16" t="s">
        <v>140</v>
      </c>
      <c r="C16">
        <v>11.78678</v>
      </c>
      <c r="D16">
        <v>16.883620000000001</v>
      </c>
      <c r="E16">
        <v>155.38550000000001</v>
      </c>
      <c r="F16">
        <v>155.55779999999999</v>
      </c>
      <c r="G16">
        <v>82945.100000000006</v>
      </c>
      <c r="H16">
        <v>82944.19</v>
      </c>
      <c r="J16">
        <f t="shared" si="0"/>
        <v>94.294240000000002</v>
      </c>
      <c r="K16">
        <f t="shared" si="1"/>
        <v>135.06896</v>
      </c>
      <c r="M16">
        <f t="shared" si="2"/>
        <v>0.60684066402592263</v>
      </c>
      <c r="N16">
        <f t="shared" si="3"/>
        <v>0.86925073446364043</v>
      </c>
      <c r="O16">
        <f t="shared" si="4"/>
        <v>0.60616851099719848</v>
      </c>
      <c r="P16">
        <f t="shared" si="5"/>
        <v>0.86828792898845331</v>
      </c>
      <c r="R16">
        <v>13</v>
      </c>
      <c r="S16" t="str">
        <f t="shared" si="6"/>
        <v>WMET</v>
      </c>
      <c r="T16" t="str">
        <f t="shared" si="7"/>
        <v>0,61 - 0,87</v>
      </c>
      <c r="U16" t="str">
        <f t="shared" si="8"/>
        <v>94,3 - 135,1</v>
      </c>
      <c r="V16">
        <f t="shared" si="9"/>
        <v>0.11</v>
      </c>
      <c r="W16">
        <f t="shared" si="10"/>
        <v>0</v>
      </c>
      <c r="AC16" s="11"/>
      <c r="AD16" s="11"/>
    </row>
    <row r="17" spans="1:30" x14ac:dyDescent="0.25">
      <c r="A17" t="s">
        <v>5</v>
      </c>
      <c r="B17" t="s">
        <v>141</v>
      </c>
      <c r="C17">
        <v>16.883620000000001</v>
      </c>
      <c r="D17">
        <v>21.980460000000001</v>
      </c>
      <c r="E17">
        <v>150.3766</v>
      </c>
      <c r="F17">
        <v>150.57579999999999</v>
      </c>
      <c r="G17">
        <v>83445.16</v>
      </c>
      <c r="H17">
        <v>83452.679999999993</v>
      </c>
      <c r="J17">
        <f t="shared" si="0"/>
        <v>135.06896</v>
      </c>
      <c r="K17">
        <f t="shared" si="1"/>
        <v>175.84368000000001</v>
      </c>
      <c r="M17">
        <f t="shared" si="2"/>
        <v>0.89820464088162655</v>
      </c>
      <c r="N17">
        <f t="shared" si="3"/>
        <v>1.1693553385300639</v>
      </c>
      <c r="O17">
        <f t="shared" si="4"/>
        <v>0.89701638643128589</v>
      </c>
      <c r="P17">
        <f t="shared" si="5"/>
        <v>1.1678083729257958</v>
      </c>
      <c r="R17">
        <v>14</v>
      </c>
      <c r="S17" t="str">
        <f t="shared" si="6"/>
        <v>WMET</v>
      </c>
      <c r="T17" t="str">
        <f t="shared" si="7"/>
        <v>0,9 - 1,17</v>
      </c>
      <c r="U17" t="str">
        <f t="shared" si="8"/>
        <v>135,1 - 175,8</v>
      </c>
      <c r="V17">
        <f t="shared" si="9"/>
        <v>0.13</v>
      </c>
      <c r="W17">
        <f t="shared" si="10"/>
        <v>0.01</v>
      </c>
      <c r="AC17" s="11"/>
      <c r="AD17" s="11"/>
    </row>
    <row r="18" spans="1:30" x14ac:dyDescent="0.25">
      <c r="A18" t="s">
        <v>5</v>
      </c>
      <c r="B18" t="s">
        <v>142</v>
      </c>
      <c r="C18">
        <v>21.980460000000001</v>
      </c>
      <c r="D18">
        <v>27.077300000000001</v>
      </c>
      <c r="E18">
        <v>145.23929999999999</v>
      </c>
      <c r="F18">
        <v>145.41569999999999</v>
      </c>
      <c r="G18">
        <v>83960.9</v>
      </c>
      <c r="H18">
        <v>84028.27</v>
      </c>
      <c r="J18">
        <f t="shared" si="0"/>
        <v>175.84368000000001</v>
      </c>
      <c r="K18">
        <f t="shared" si="1"/>
        <v>216.61840000000001</v>
      </c>
      <c r="M18">
        <f t="shared" si="2"/>
        <v>1.2107169340529735</v>
      </c>
      <c r="N18">
        <f t="shared" si="3"/>
        <v>1.4914585790485084</v>
      </c>
      <c r="O18">
        <f t="shared" si="4"/>
        <v>1.2092482448593929</v>
      </c>
      <c r="P18">
        <f t="shared" si="5"/>
        <v>1.4896493294740529</v>
      </c>
      <c r="R18">
        <v>15</v>
      </c>
      <c r="S18" t="str">
        <f t="shared" si="6"/>
        <v>WMET</v>
      </c>
      <c r="T18" t="str">
        <f t="shared" si="7"/>
        <v>1,21 - 1,49</v>
      </c>
      <c r="U18" t="str">
        <f t="shared" si="8"/>
        <v>175,8 - 216,6</v>
      </c>
      <c r="V18">
        <f t="shared" si="9"/>
        <v>0.12</v>
      </c>
      <c r="W18">
        <f t="shared" si="10"/>
        <v>0.08</v>
      </c>
      <c r="AC18" s="11"/>
      <c r="AD18" s="11"/>
    </row>
    <row r="19" spans="1:30" x14ac:dyDescent="0.25">
      <c r="A19" t="s">
        <v>5</v>
      </c>
      <c r="B19" t="s">
        <v>143</v>
      </c>
      <c r="C19">
        <v>27.077300000000001</v>
      </c>
      <c r="D19">
        <v>32.174140000000001</v>
      </c>
      <c r="E19">
        <v>140.10239999999999</v>
      </c>
      <c r="F19">
        <v>140.76070000000001</v>
      </c>
      <c r="G19">
        <v>84490.26</v>
      </c>
      <c r="H19">
        <v>84791.33</v>
      </c>
      <c r="J19">
        <f t="shared" si="0"/>
        <v>216.61840000000001</v>
      </c>
      <c r="K19">
        <f t="shared" si="1"/>
        <v>257.39312000000001</v>
      </c>
      <c r="M19">
        <f t="shared" si="2"/>
        <v>1.5461433922616603</v>
      </c>
      <c r="N19">
        <f t="shared" si="3"/>
        <v>1.8371785208533189</v>
      </c>
      <c r="O19">
        <f t="shared" si="4"/>
        <v>1.538912494751731</v>
      </c>
      <c r="P19">
        <f t="shared" si="5"/>
        <v>1.828586530189179</v>
      </c>
      <c r="R19">
        <v>16</v>
      </c>
      <c r="S19" t="str">
        <f t="shared" si="6"/>
        <v>WMET</v>
      </c>
      <c r="T19" t="str">
        <f t="shared" si="7"/>
        <v>1,54 - 1,84</v>
      </c>
      <c r="U19" t="str">
        <f t="shared" si="8"/>
        <v>216,6 - 257,4</v>
      </c>
      <c r="V19">
        <f t="shared" si="9"/>
        <v>0.47</v>
      </c>
      <c r="W19">
        <f t="shared" si="10"/>
        <v>0.36</v>
      </c>
    </row>
    <row r="20" spans="1:30" x14ac:dyDescent="0.25">
      <c r="A20" t="s">
        <v>5</v>
      </c>
      <c r="B20" t="s">
        <v>144</v>
      </c>
      <c r="C20">
        <v>32.174140000000001</v>
      </c>
      <c r="D20">
        <v>37.270980000000002</v>
      </c>
      <c r="E20">
        <v>135.01310000000001</v>
      </c>
      <c r="F20">
        <v>137.05240000000001</v>
      </c>
      <c r="G20">
        <v>85057.19</v>
      </c>
      <c r="H20">
        <v>85964.77</v>
      </c>
      <c r="J20">
        <f t="shared" si="0"/>
        <v>257.39312000000001</v>
      </c>
      <c r="K20">
        <f t="shared" si="1"/>
        <v>298.16784000000001</v>
      </c>
      <c r="M20">
        <f t="shared" si="2"/>
        <v>1.9064307093163553</v>
      </c>
      <c r="N20">
        <f t="shared" si="3"/>
        <v>2.2084363665451723</v>
      </c>
      <c r="O20">
        <f t="shared" si="4"/>
        <v>1.8780635727648696</v>
      </c>
      <c r="P20">
        <f t="shared" si="5"/>
        <v>2.1755754733226125</v>
      </c>
      <c r="R20">
        <v>17</v>
      </c>
      <c r="S20" t="str">
        <f t="shared" si="6"/>
        <v>WMET</v>
      </c>
      <c r="T20" t="str">
        <f t="shared" si="7"/>
        <v>1,88 - 2,21</v>
      </c>
      <c r="U20" t="str">
        <f t="shared" si="8"/>
        <v>257,4 - 298,2</v>
      </c>
      <c r="V20">
        <f t="shared" si="9"/>
        <v>1.49</v>
      </c>
      <c r="W20">
        <f t="shared" si="10"/>
        <v>1.06</v>
      </c>
    </row>
    <row r="21" spans="1:30" x14ac:dyDescent="0.25">
      <c r="A21" t="s">
        <v>5</v>
      </c>
      <c r="B21" t="s">
        <v>145</v>
      </c>
      <c r="C21">
        <v>37.270980000000002</v>
      </c>
      <c r="D21">
        <v>42.367820000000002</v>
      </c>
      <c r="E21">
        <v>130.03729999999999</v>
      </c>
      <c r="F21">
        <v>134.4727</v>
      </c>
      <c r="G21">
        <v>85625.05</v>
      </c>
      <c r="H21">
        <v>87749.14</v>
      </c>
      <c r="J21">
        <f t="shared" si="0"/>
        <v>298.16784000000001</v>
      </c>
      <c r="K21">
        <f t="shared" si="1"/>
        <v>338.94256000000001</v>
      </c>
      <c r="M21">
        <f t="shared" si="2"/>
        <v>2.2929408715806927</v>
      </c>
      <c r="N21">
        <f t="shared" si="3"/>
        <v>2.6065025957936689</v>
      </c>
      <c r="O21">
        <f t="shared" si="4"/>
        <v>2.2173113204390185</v>
      </c>
      <c r="P21">
        <f t="shared" si="5"/>
        <v>2.5205306355862565</v>
      </c>
      <c r="R21">
        <v>18</v>
      </c>
      <c r="S21" t="str">
        <f t="shared" si="6"/>
        <v>WMET</v>
      </c>
      <c r="T21" t="str">
        <f t="shared" si="7"/>
        <v>2,22 - 2,61</v>
      </c>
      <c r="U21" t="str">
        <f t="shared" si="8"/>
        <v>298,2 - 338,9</v>
      </c>
      <c r="V21">
        <f t="shared" si="9"/>
        <v>3.3</v>
      </c>
      <c r="W21">
        <f t="shared" si="10"/>
        <v>2.42</v>
      </c>
    </row>
    <row r="22" spans="1:30" x14ac:dyDescent="0.25">
      <c r="A22" t="s">
        <v>5</v>
      </c>
      <c r="B22" t="s">
        <v>146</v>
      </c>
      <c r="C22">
        <v>42.367820000000002</v>
      </c>
      <c r="D22">
        <v>47.464660000000002</v>
      </c>
      <c r="E22">
        <v>125.0903</v>
      </c>
      <c r="F22">
        <v>132.9571</v>
      </c>
      <c r="G22">
        <v>86192.72</v>
      </c>
      <c r="H22">
        <v>89900.79</v>
      </c>
      <c r="J22">
        <f t="shared" si="0"/>
        <v>338.94256000000001</v>
      </c>
      <c r="K22">
        <f t="shared" si="1"/>
        <v>379.71728000000002</v>
      </c>
      <c r="M22">
        <f t="shared" si="2"/>
        <v>2.7095830771850418</v>
      </c>
      <c r="N22">
        <f t="shared" si="3"/>
        <v>3.0355453620304695</v>
      </c>
      <c r="O22">
        <f t="shared" si="4"/>
        <v>2.5492625816898835</v>
      </c>
      <c r="P22">
        <f t="shared" si="5"/>
        <v>2.855938344022245</v>
      </c>
      <c r="R22">
        <v>19</v>
      </c>
      <c r="S22" t="str">
        <f t="shared" si="6"/>
        <v>WMET</v>
      </c>
      <c r="T22" t="str">
        <f t="shared" si="7"/>
        <v>2,55 - 3,04</v>
      </c>
      <c r="U22" t="str">
        <f t="shared" si="8"/>
        <v>338,9 - 379,7</v>
      </c>
      <c r="V22">
        <f t="shared" si="9"/>
        <v>5.92</v>
      </c>
      <c r="W22">
        <f t="shared" si="10"/>
        <v>4.12</v>
      </c>
    </row>
    <row r="23" spans="1:30" x14ac:dyDescent="0.25">
      <c r="A23" t="s">
        <v>5</v>
      </c>
      <c r="B23" t="s">
        <v>147</v>
      </c>
      <c r="C23">
        <v>47.464660000000002</v>
      </c>
      <c r="D23">
        <v>52.561500000000002</v>
      </c>
      <c r="E23">
        <v>120.3813</v>
      </c>
      <c r="F23">
        <v>131.65</v>
      </c>
      <c r="G23">
        <v>86745.69</v>
      </c>
      <c r="H23">
        <v>92112.98</v>
      </c>
      <c r="J23">
        <f t="shared" si="0"/>
        <v>379.71728000000002</v>
      </c>
      <c r="K23">
        <f t="shared" si="1"/>
        <v>420.49200000000002</v>
      </c>
      <c r="M23">
        <f t="shared" si="2"/>
        <v>3.1542879168110001</v>
      </c>
      <c r="N23">
        <f t="shared" si="3"/>
        <v>3.4930009893563208</v>
      </c>
      <c r="O23">
        <f t="shared" si="4"/>
        <v>2.8842938093429549</v>
      </c>
      <c r="P23">
        <f t="shared" si="5"/>
        <v>3.1940144322066084</v>
      </c>
      <c r="R23">
        <v>20</v>
      </c>
      <c r="S23" t="str">
        <f t="shared" si="6"/>
        <v>WMET</v>
      </c>
      <c r="T23" t="str">
        <f t="shared" si="7"/>
        <v>2,88 - 3,49</v>
      </c>
      <c r="U23" t="str">
        <f t="shared" si="8"/>
        <v>379,7 - 420,5</v>
      </c>
      <c r="V23">
        <f t="shared" si="9"/>
        <v>8.56</v>
      </c>
      <c r="W23">
        <f t="shared" si="10"/>
        <v>5.83</v>
      </c>
    </row>
    <row r="24" spans="1:30" x14ac:dyDescent="0.25">
      <c r="A24" t="s">
        <v>4</v>
      </c>
      <c r="B24" t="s">
        <v>138</v>
      </c>
      <c r="C24">
        <v>3.0419999999999998</v>
      </c>
      <c r="D24">
        <v>11.66104</v>
      </c>
      <c r="E24">
        <v>279.43470000000002</v>
      </c>
      <c r="F24">
        <v>280.45830000000001</v>
      </c>
      <c r="G24">
        <v>138843.07999999999</v>
      </c>
      <c r="H24">
        <v>138964.88</v>
      </c>
      <c r="J24">
        <f t="shared" si="0"/>
        <v>24.335999999999999</v>
      </c>
      <c r="K24">
        <f t="shared" si="1"/>
        <v>93.288319999999999</v>
      </c>
      <c r="M24">
        <f t="shared" si="2"/>
        <v>8.7090114434606708E-2</v>
      </c>
      <c r="N24">
        <f t="shared" si="3"/>
        <v>0.33384658383515003</v>
      </c>
      <c r="O24">
        <f t="shared" si="4"/>
        <v>8.6772258121795634E-2</v>
      </c>
      <c r="P24">
        <f t="shared" si="5"/>
        <v>0.33262813045647072</v>
      </c>
      <c r="R24">
        <v>21</v>
      </c>
      <c r="S24" t="str">
        <f t="shared" si="6"/>
        <v>WAMS</v>
      </c>
      <c r="T24" t="str">
        <f t="shared" si="7"/>
        <v>0,09 - 0,33</v>
      </c>
      <c r="U24" t="str">
        <f t="shared" si="8"/>
        <v>24,3 - 93,3</v>
      </c>
      <c r="V24">
        <f t="shared" si="9"/>
        <v>0.36</v>
      </c>
      <c r="W24">
        <f t="shared" si="10"/>
        <v>0.09</v>
      </c>
    </row>
    <row r="25" spans="1:30" x14ac:dyDescent="0.25">
      <c r="A25" t="s">
        <v>4</v>
      </c>
      <c r="B25" t="s">
        <v>139</v>
      </c>
      <c r="C25">
        <v>11.66104</v>
      </c>
      <c r="D25">
        <v>20.280080000000002</v>
      </c>
      <c r="E25">
        <v>271.58069999999998</v>
      </c>
      <c r="F25">
        <v>271.5086</v>
      </c>
      <c r="G25">
        <v>139620.57999999999</v>
      </c>
      <c r="H25">
        <v>139767.43</v>
      </c>
      <c r="J25">
        <f t="shared" si="0"/>
        <v>93.288319999999999</v>
      </c>
      <c r="K25">
        <f t="shared" si="1"/>
        <v>162.24064000000001</v>
      </c>
      <c r="M25">
        <f t="shared" si="2"/>
        <v>0.34350128709440697</v>
      </c>
      <c r="N25">
        <f t="shared" si="3"/>
        <v>0.59739385015209112</v>
      </c>
      <c r="O25">
        <f t="shared" si="4"/>
        <v>0.34359250498879224</v>
      </c>
      <c r="P25">
        <f t="shared" si="5"/>
        <v>0.59755249005003896</v>
      </c>
      <c r="R25">
        <v>22</v>
      </c>
      <c r="S25" t="str">
        <f t="shared" si="6"/>
        <v>WAMS</v>
      </c>
      <c r="T25" t="str">
        <f t="shared" si="7"/>
        <v>0,34 - 0,6</v>
      </c>
      <c r="U25" t="str">
        <f t="shared" si="8"/>
        <v>93,3 - 162,2</v>
      </c>
      <c r="V25">
        <f t="shared" si="9"/>
        <v>-0.03</v>
      </c>
      <c r="W25">
        <f t="shared" si="10"/>
        <v>0.11</v>
      </c>
    </row>
    <row r="26" spans="1:30" x14ac:dyDescent="0.25">
      <c r="A26" t="s">
        <v>4</v>
      </c>
      <c r="B26" t="s">
        <v>140</v>
      </c>
      <c r="C26">
        <v>20.280080000000002</v>
      </c>
      <c r="D26">
        <v>28.89912</v>
      </c>
      <c r="E26">
        <v>262.7561</v>
      </c>
      <c r="F26">
        <v>263.08449999999999</v>
      </c>
      <c r="G26">
        <v>140496.17000000001</v>
      </c>
      <c r="H26">
        <v>140607.44</v>
      </c>
      <c r="J26">
        <f t="shared" si="0"/>
        <v>162.24064000000001</v>
      </c>
      <c r="K26">
        <f t="shared" si="1"/>
        <v>231.19296</v>
      </c>
      <c r="M26">
        <f t="shared" si="2"/>
        <v>0.61745717796846589</v>
      </c>
      <c r="N26">
        <f t="shared" si="3"/>
        <v>0.87987666128398156</v>
      </c>
      <c r="O26">
        <f t="shared" si="4"/>
        <v>0.616686425844168</v>
      </c>
      <c r="P26">
        <f t="shared" si="5"/>
        <v>0.87877833927882487</v>
      </c>
      <c r="R26">
        <v>23</v>
      </c>
      <c r="S26" t="str">
        <f t="shared" si="6"/>
        <v>WAMS</v>
      </c>
      <c r="T26" t="str">
        <f t="shared" si="7"/>
        <v>0,62 - 0,88</v>
      </c>
      <c r="U26" t="str">
        <f t="shared" si="8"/>
        <v>162,2 - 231,2</v>
      </c>
      <c r="V26">
        <f t="shared" si="9"/>
        <v>0.12</v>
      </c>
      <c r="W26">
        <f t="shared" si="10"/>
        <v>0.08</v>
      </c>
    </row>
    <row r="27" spans="1:30" x14ac:dyDescent="0.25">
      <c r="A27" t="s">
        <v>4</v>
      </c>
      <c r="B27" t="s">
        <v>141</v>
      </c>
      <c r="C27">
        <v>28.89912</v>
      </c>
      <c r="D27">
        <v>37.518160000000002</v>
      </c>
      <c r="E27">
        <v>254.4624</v>
      </c>
      <c r="F27">
        <v>254.85149999999999</v>
      </c>
      <c r="G27">
        <v>141317.74</v>
      </c>
      <c r="H27">
        <v>141457</v>
      </c>
      <c r="J27">
        <f t="shared" si="0"/>
        <v>231.19296</v>
      </c>
      <c r="K27">
        <f t="shared" si="1"/>
        <v>300.14528000000001</v>
      </c>
      <c r="M27">
        <f t="shared" si="2"/>
        <v>0.90855450549865124</v>
      </c>
      <c r="N27">
        <f t="shared" si="3"/>
        <v>1.1795270342494608</v>
      </c>
      <c r="O27">
        <f t="shared" si="4"/>
        <v>0.90716735039817309</v>
      </c>
      <c r="P27">
        <f t="shared" si="5"/>
        <v>1.1777261660221738</v>
      </c>
      <c r="R27">
        <v>24</v>
      </c>
      <c r="S27" t="str">
        <f t="shared" si="6"/>
        <v>WAMS</v>
      </c>
      <c r="T27" t="str">
        <f t="shared" si="7"/>
        <v>0,91 - 1,18</v>
      </c>
      <c r="U27" t="str">
        <f t="shared" si="8"/>
        <v>231,2 - 300,1</v>
      </c>
      <c r="V27">
        <f t="shared" si="9"/>
        <v>0.15</v>
      </c>
      <c r="W27">
        <f t="shared" si="10"/>
        <v>0.1</v>
      </c>
    </row>
    <row r="28" spans="1:30" x14ac:dyDescent="0.25">
      <c r="A28" t="s">
        <v>4</v>
      </c>
      <c r="B28" t="s">
        <v>142</v>
      </c>
      <c r="C28">
        <v>37.518160000000002</v>
      </c>
      <c r="D28">
        <v>46.1372</v>
      </c>
      <c r="E28">
        <v>245.7054</v>
      </c>
      <c r="F28">
        <v>246.21899999999999</v>
      </c>
      <c r="G28">
        <v>142196.67000000001</v>
      </c>
      <c r="H28">
        <v>142452.62</v>
      </c>
      <c r="J28">
        <f t="shared" si="0"/>
        <v>300.14528000000001</v>
      </c>
      <c r="K28">
        <f t="shared" si="1"/>
        <v>369.0976</v>
      </c>
      <c r="M28">
        <f t="shared" si="2"/>
        <v>1.2215656635955092</v>
      </c>
      <c r="N28">
        <f t="shared" si="3"/>
        <v>1.502195718938208</v>
      </c>
      <c r="O28">
        <f t="shared" si="4"/>
        <v>1.2190175412945388</v>
      </c>
      <c r="P28">
        <f t="shared" si="5"/>
        <v>1.4990622169694459</v>
      </c>
      <c r="R28">
        <v>25</v>
      </c>
      <c r="S28" t="str">
        <f t="shared" si="6"/>
        <v>WAMS</v>
      </c>
      <c r="T28" t="str">
        <f t="shared" si="7"/>
        <v>1,22 - 1,5</v>
      </c>
      <c r="U28" t="str">
        <f t="shared" si="8"/>
        <v>300,1 - 369,1</v>
      </c>
      <c r="V28">
        <f t="shared" si="9"/>
        <v>0.21</v>
      </c>
      <c r="W28">
        <f t="shared" si="10"/>
        <v>0.18</v>
      </c>
    </row>
    <row r="29" spans="1:30" x14ac:dyDescent="0.25">
      <c r="A29" t="s">
        <v>4</v>
      </c>
      <c r="B29" t="s">
        <v>143</v>
      </c>
      <c r="C29">
        <v>46.1372</v>
      </c>
      <c r="D29">
        <v>54.756239999999998</v>
      </c>
      <c r="E29">
        <v>236.72399999999999</v>
      </c>
      <c r="F29">
        <v>238.4212</v>
      </c>
      <c r="G29">
        <v>143131.32</v>
      </c>
      <c r="H29">
        <v>143777.29999999999</v>
      </c>
      <c r="J29">
        <f t="shared" si="0"/>
        <v>369.0976</v>
      </c>
      <c r="K29">
        <f t="shared" si="1"/>
        <v>438.04991999999999</v>
      </c>
      <c r="M29">
        <f t="shared" si="2"/>
        <v>1.5591896047718019</v>
      </c>
      <c r="N29">
        <f t="shared" si="3"/>
        <v>1.85046687281391</v>
      </c>
      <c r="O29">
        <f t="shared" si="4"/>
        <v>1.5480905221515537</v>
      </c>
      <c r="P29">
        <f t="shared" si="5"/>
        <v>1.8372943345642081</v>
      </c>
      <c r="R29">
        <v>26</v>
      </c>
      <c r="S29" t="str">
        <f t="shared" si="6"/>
        <v>WAMS</v>
      </c>
      <c r="T29" t="str">
        <f t="shared" si="7"/>
        <v>1,55 - 1,85</v>
      </c>
      <c r="U29" t="str">
        <f t="shared" si="8"/>
        <v>369,1 - 438</v>
      </c>
      <c r="V29">
        <f t="shared" si="9"/>
        <v>0.71</v>
      </c>
      <c r="W29">
        <f t="shared" si="10"/>
        <v>0.45</v>
      </c>
    </row>
    <row r="30" spans="1:30" x14ac:dyDescent="0.25">
      <c r="A30" t="s">
        <v>4</v>
      </c>
      <c r="B30" t="s">
        <v>144</v>
      </c>
      <c r="C30">
        <v>54.756239999999998</v>
      </c>
      <c r="D30">
        <v>63.375279999999997</v>
      </c>
      <c r="E30">
        <v>228.46680000000001</v>
      </c>
      <c r="F30">
        <v>232.6</v>
      </c>
      <c r="G30">
        <v>144051.43</v>
      </c>
      <c r="H30">
        <v>145703.76</v>
      </c>
      <c r="J30">
        <f t="shared" si="0"/>
        <v>438.04991999999999</v>
      </c>
      <c r="K30">
        <f t="shared" si="1"/>
        <v>507.00223999999997</v>
      </c>
      <c r="M30">
        <f t="shared" si="2"/>
        <v>1.9173460651613274</v>
      </c>
      <c r="N30">
        <f t="shared" si="3"/>
        <v>2.2191506161945629</v>
      </c>
      <c r="O30">
        <f t="shared" si="4"/>
        <v>1.8832756663800516</v>
      </c>
      <c r="P30">
        <f t="shared" si="5"/>
        <v>2.1797172828890798</v>
      </c>
      <c r="R30">
        <v>27</v>
      </c>
      <c r="S30" t="str">
        <f t="shared" si="6"/>
        <v>WAMS</v>
      </c>
      <c r="T30" t="str">
        <f t="shared" si="7"/>
        <v>1,88 - 2,22</v>
      </c>
      <c r="U30" t="str">
        <f t="shared" si="8"/>
        <v>438 - 507</v>
      </c>
      <c r="V30">
        <f t="shared" si="9"/>
        <v>1.78</v>
      </c>
      <c r="W30">
        <f t="shared" si="10"/>
        <v>1.1299999999999999</v>
      </c>
    </row>
    <row r="31" spans="1:30" x14ac:dyDescent="0.25">
      <c r="A31" t="s">
        <v>4</v>
      </c>
      <c r="B31" t="s">
        <v>145</v>
      </c>
      <c r="C31">
        <v>63.375279999999997</v>
      </c>
      <c r="D31">
        <v>71.994320000000002</v>
      </c>
      <c r="E31">
        <v>219.97200000000001</v>
      </c>
      <c r="F31">
        <v>227.95</v>
      </c>
      <c r="G31">
        <v>145021.07999999999</v>
      </c>
      <c r="H31">
        <v>148718.59</v>
      </c>
      <c r="J31">
        <f t="shared" si="0"/>
        <v>507.00223999999997</v>
      </c>
      <c r="K31">
        <f t="shared" si="1"/>
        <v>575.95456000000001</v>
      </c>
      <c r="M31">
        <f t="shared" si="2"/>
        <v>2.3048489807793717</v>
      </c>
      <c r="N31">
        <f t="shared" si="3"/>
        <v>2.6183085119924354</v>
      </c>
      <c r="O31">
        <f t="shared" si="4"/>
        <v>2.2241817942531257</v>
      </c>
      <c r="P31">
        <f t="shared" si="5"/>
        <v>2.5266705856547489</v>
      </c>
      <c r="R31">
        <v>28</v>
      </c>
      <c r="S31" t="str">
        <f t="shared" si="6"/>
        <v>WAMS</v>
      </c>
      <c r="T31" t="str">
        <f t="shared" si="7"/>
        <v>2,22 - 2,62</v>
      </c>
      <c r="U31" t="str">
        <f t="shared" si="8"/>
        <v>507 - 576</v>
      </c>
      <c r="V31">
        <f t="shared" si="9"/>
        <v>3.5</v>
      </c>
      <c r="W31">
        <f t="shared" si="10"/>
        <v>2.4900000000000002</v>
      </c>
    </row>
    <row r="32" spans="1:30" x14ac:dyDescent="0.25">
      <c r="A32" t="s">
        <v>4</v>
      </c>
      <c r="B32" t="s">
        <v>146</v>
      </c>
      <c r="C32">
        <v>71.994320000000002</v>
      </c>
      <c r="D32">
        <v>80.61336</v>
      </c>
      <c r="E32">
        <v>211.17060000000001</v>
      </c>
      <c r="F32">
        <v>225.5077</v>
      </c>
      <c r="G32">
        <v>146048.93</v>
      </c>
      <c r="H32">
        <v>152142.53</v>
      </c>
      <c r="J32">
        <f t="shared" si="0"/>
        <v>575.95456000000001</v>
      </c>
      <c r="K32">
        <f t="shared" si="1"/>
        <v>644.90688</v>
      </c>
      <c r="M32">
        <f t="shared" si="2"/>
        <v>2.7274372474198585</v>
      </c>
      <c r="N32">
        <f t="shared" si="3"/>
        <v>3.0539614889572695</v>
      </c>
      <c r="O32">
        <f t="shared" si="4"/>
        <v>2.5540350063434643</v>
      </c>
      <c r="P32">
        <f t="shared" si="5"/>
        <v>2.8597998205826229</v>
      </c>
      <c r="R32">
        <v>29</v>
      </c>
      <c r="S32" t="str">
        <f t="shared" si="6"/>
        <v>WAMS</v>
      </c>
      <c r="T32" t="str">
        <f t="shared" si="7"/>
        <v>2,55 - 3,05</v>
      </c>
      <c r="U32" t="str">
        <f t="shared" si="8"/>
        <v>576 - 644,9</v>
      </c>
      <c r="V32">
        <f t="shared" si="9"/>
        <v>6.36</v>
      </c>
      <c r="W32">
        <f t="shared" si="10"/>
        <v>4.01</v>
      </c>
    </row>
    <row r="33" spans="1:23" x14ac:dyDescent="0.25">
      <c r="A33" t="s">
        <v>4</v>
      </c>
      <c r="B33" t="s">
        <v>147</v>
      </c>
      <c r="C33">
        <v>80.61336</v>
      </c>
      <c r="D33">
        <v>89.232399999999998</v>
      </c>
      <c r="E33">
        <v>203.27889999999999</v>
      </c>
      <c r="F33">
        <v>223.9</v>
      </c>
      <c r="G33">
        <v>146976.89000000001</v>
      </c>
      <c r="H33">
        <v>155102.63</v>
      </c>
      <c r="J33">
        <f t="shared" si="0"/>
        <v>644.90688</v>
      </c>
      <c r="K33">
        <f t="shared" si="1"/>
        <v>713.85919999999999</v>
      </c>
      <c r="M33">
        <f t="shared" si="2"/>
        <v>3.1725224801983876</v>
      </c>
      <c r="N33">
        <f t="shared" si="3"/>
        <v>3.5117230563526269</v>
      </c>
      <c r="O33">
        <f t="shared" si="4"/>
        <v>2.8803344350156319</v>
      </c>
      <c r="P33">
        <f t="shared" si="5"/>
        <v>3.1882947744528805</v>
      </c>
      <c r="R33">
        <v>30</v>
      </c>
      <c r="S33" t="str">
        <f t="shared" si="6"/>
        <v>WAMS</v>
      </c>
      <c r="T33" t="str">
        <f t="shared" si="7"/>
        <v>2,88 - 3,51</v>
      </c>
      <c r="U33" t="str">
        <f t="shared" si="8"/>
        <v>644,9 - 713,9</v>
      </c>
      <c r="V33">
        <f t="shared" si="9"/>
        <v>9.2100000000000009</v>
      </c>
      <c r="W33">
        <f t="shared" si="10"/>
        <v>5.24</v>
      </c>
    </row>
    <row r="34" spans="1:23" x14ac:dyDescent="0.25">
      <c r="A34" t="s">
        <v>3</v>
      </c>
      <c r="B34" t="s">
        <v>138</v>
      </c>
      <c r="C34">
        <v>6.2579000000000002</v>
      </c>
      <c r="D34">
        <v>25.727830000000001</v>
      </c>
      <c r="E34">
        <v>628.2527</v>
      </c>
      <c r="F34">
        <v>633.07600000000002</v>
      </c>
      <c r="G34">
        <v>312169.12</v>
      </c>
      <c r="H34">
        <v>313284.95</v>
      </c>
      <c r="J34">
        <f t="shared" si="0"/>
        <v>50.063200000000002</v>
      </c>
      <c r="K34">
        <f t="shared" si="1"/>
        <v>205.82264000000001</v>
      </c>
      <c r="M34">
        <f t="shared" si="2"/>
        <v>7.9686406441229776E-2</v>
      </c>
      <c r="N34">
        <f t="shared" si="3"/>
        <v>0.32761123032181161</v>
      </c>
      <c r="O34">
        <f t="shared" si="4"/>
        <v>7.9079289058501659E-2</v>
      </c>
      <c r="P34">
        <f t="shared" si="5"/>
        <v>0.32511521523482173</v>
      </c>
      <c r="R34">
        <v>31</v>
      </c>
      <c r="S34" t="str">
        <f t="shared" si="6"/>
        <v>PSOA</v>
      </c>
      <c r="T34" t="str">
        <f t="shared" si="7"/>
        <v>0,08 - 0,33</v>
      </c>
      <c r="U34" t="str">
        <f t="shared" si="8"/>
        <v>50,1 - 205,8</v>
      </c>
      <c r="V34">
        <f t="shared" si="9"/>
        <v>0.76</v>
      </c>
      <c r="W34">
        <f t="shared" si="10"/>
        <v>0.36</v>
      </c>
    </row>
    <row r="35" spans="1:23" x14ac:dyDescent="0.25">
      <c r="A35" t="s">
        <v>3</v>
      </c>
      <c r="B35" t="s">
        <v>139</v>
      </c>
      <c r="C35">
        <v>25.727830000000001</v>
      </c>
      <c r="D35">
        <v>45.197760000000002</v>
      </c>
      <c r="E35">
        <v>611.16229999999996</v>
      </c>
      <c r="F35">
        <v>613.33510000000001</v>
      </c>
      <c r="G35">
        <v>313865.27</v>
      </c>
      <c r="H35">
        <v>314671.7</v>
      </c>
      <c r="J35">
        <f t="shared" si="0"/>
        <v>205.82264000000001</v>
      </c>
      <c r="K35">
        <f t="shared" si="1"/>
        <v>361.58208000000002</v>
      </c>
      <c r="M35">
        <f t="shared" si="2"/>
        <v>0.33677247434928498</v>
      </c>
      <c r="N35">
        <f t="shared" si="3"/>
        <v>0.59163021017494055</v>
      </c>
      <c r="O35">
        <f t="shared" si="4"/>
        <v>0.33557942468970064</v>
      </c>
      <c r="P35">
        <f t="shared" si="5"/>
        <v>0.58953430188489131</v>
      </c>
      <c r="R35">
        <v>32</v>
      </c>
      <c r="S35" t="str">
        <f t="shared" si="6"/>
        <v>PSOA</v>
      </c>
      <c r="T35" t="str">
        <f t="shared" si="7"/>
        <v>0,34 - 0,59</v>
      </c>
      <c r="U35" t="str">
        <f t="shared" si="8"/>
        <v>205,8 - 361,6</v>
      </c>
      <c r="V35">
        <f t="shared" si="9"/>
        <v>0.35</v>
      </c>
      <c r="W35">
        <f t="shared" si="10"/>
        <v>0.26</v>
      </c>
    </row>
    <row r="36" spans="1:23" x14ac:dyDescent="0.25">
      <c r="A36" t="s">
        <v>3</v>
      </c>
      <c r="B36" t="s">
        <v>140</v>
      </c>
      <c r="C36">
        <v>45.197760000000002</v>
      </c>
      <c r="D36">
        <v>64.667689999999993</v>
      </c>
      <c r="E36">
        <v>591.98299999999995</v>
      </c>
      <c r="F36">
        <v>592.98159999999996</v>
      </c>
      <c r="G36">
        <v>315757.71000000002</v>
      </c>
      <c r="H36">
        <v>316551.15000000002</v>
      </c>
      <c r="J36">
        <f t="shared" si="0"/>
        <v>361.58208000000002</v>
      </c>
      <c r="K36">
        <f t="shared" si="1"/>
        <v>517.34151999999995</v>
      </c>
      <c r="M36">
        <f t="shared" si="2"/>
        <v>0.61079808035028038</v>
      </c>
      <c r="N36">
        <f t="shared" si="3"/>
        <v>0.87391279817156908</v>
      </c>
      <c r="O36">
        <f t="shared" si="4"/>
        <v>0.60976947682693705</v>
      </c>
      <c r="P36">
        <f t="shared" si="5"/>
        <v>0.87244110103922279</v>
      </c>
      <c r="R36">
        <v>33</v>
      </c>
      <c r="S36" t="str">
        <f t="shared" si="6"/>
        <v>PSOA</v>
      </c>
      <c r="T36" t="str">
        <f t="shared" si="7"/>
        <v>0,61 - 0,87</v>
      </c>
      <c r="U36" t="str">
        <f t="shared" si="8"/>
        <v>361,6 - 517,3</v>
      </c>
      <c r="V36">
        <f t="shared" si="9"/>
        <v>0.17</v>
      </c>
      <c r="W36">
        <f t="shared" si="10"/>
        <v>0.25</v>
      </c>
    </row>
    <row r="37" spans="1:23" x14ac:dyDescent="0.25">
      <c r="A37" t="s">
        <v>3</v>
      </c>
      <c r="B37" t="s">
        <v>141</v>
      </c>
      <c r="C37">
        <v>64.667689999999993</v>
      </c>
      <c r="D37">
        <v>84.137619999999998</v>
      </c>
      <c r="E37">
        <v>572.06280000000004</v>
      </c>
      <c r="F37">
        <v>574.32050000000004</v>
      </c>
      <c r="G37">
        <v>317716.62</v>
      </c>
      <c r="H37">
        <v>318414.71000000002</v>
      </c>
      <c r="J37">
        <f t="shared" si="0"/>
        <v>517.34151999999995</v>
      </c>
      <c r="K37">
        <f t="shared" si="1"/>
        <v>673.10095999999999</v>
      </c>
      <c r="M37">
        <f t="shared" si="2"/>
        <v>0.90434392867356506</v>
      </c>
      <c r="N37">
        <f t="shared" si="3"/>
        <v>1.1766207486310942</v>
      </c>
      <c r="O37">
        <f t="shared" si="4"/>
        <v>0.90078888007654245</v>
      </c>
      <c r="P37">
        <f t="shared" si="5"/>
        <v>1.171995357992619</v>
      </c>
      <c r="R37">
        <v>34</v>
      </c>
      <c r="S37" t="str">
        <f t="shared" si="6"/>
        <v>PSOA</v>
      </c>
      <c r="T37" t="str">
        <f t="shared" si="7"/>
        <v>0,9 - 1,18</v>
      </c>
      <c r="U37" t="str">
        <f t="shared" si="8"/>
        <v>517,3 - 673,1</v>
      </c>
      <c r="V37">
        <f t="shared" si="9"/>
        <v>0.39</v>
      </c>
      <c r="W37">
        <f t="shared" si="10"/>
        <v>0.22</v>
      </c>
    </row>
    <row r="38" spans="1:23" x14ac:dyDescent="0.25">
      <c r="A38" t="s">
        <v>3</v>
      </c>
      <c r="B38" t="s">
        <v>142</v>
      </c>
      <c r="C38">
        <v>84.137619999999998</v>
      </c>
      <c r="D38">
        <v>103.60755</v>
      </c>
      <c r="E38">
        <v>552.88850000000002</v>
      </c>
      <c r="F38">
        <v>554.36540000000002</v>
      </c>
      <c r="G38">
        <v>319623.75</v>
      </c>
      <c r="H38">
        <v>320632.51</v>
      </c>
      <c r="J38">
        <f t="shared" si="0"/>
        <v>673.10095999999999</v>
      </c>
      <c r="K38">
        <f t="shared" si="1"/>
        <v>828.86040000000003</v>
      </c>
      <c r="M38">
        <f t="shared" si="2"/>
        <v>1.2174262260835593</v>
      </c>
      <c r="N38">
        <f t="shared" si="3"/>
        <v>1.4991456686113023</v>
      </c>
      <c r="O38">
        <f t="shared" si="4"/>
        <v>1.2141828476308225</v>
      </c>
      <c r="P38">
        <f t="shared" si="5"/>
        <v>1.4951517536989141</v>
      </c>
      <c r="R38">
        <v>35</v>
      </c>
      <c r="S38" t="str">
        <f t="shared" si="6"/>
        <v>PSOA</v>
      </c>
      <c r="T38" t="str">
        <f t="shared" si="7"/>
        <v>1,21 - 1,5</v>
      </c>
      <c r="U38" t="str">
        <f t="shared" si="8"/>
        <v>673,1 - 828,9</v>
      </c>
      <c r="V38">
        <f t="shared" si="9"/>
        <v>0.27</v>
      </c>
      <c r="W38">
        <f t="shared" si="10"/>
        <v>0.31</v>
      </c>
    </row>
    <row r="39" spans="1:23" x14ac:dyDescent="0.25">
      <c r="A39" t="s">
        <v>3</v>
      </c>
      <c r="B39" t="s">
        <v>143</v>
      </c>
      <c r="C39">
        <v>103.60755</v>
      </c>
      <c r="D39">
        <v>123.07747999999999</v>
      </c>
      <c r="E39">
        <v>533.42020000000002</v>
      </c>
      <c r="F39">
        <v>533.87080000000003</v>
      </c>
      <c r="G39">
        <v>321609.88</v>
      </c>
      <c r="H39">
        <v>323013.21000000002</v>
      </c>
      <c r="J39">
        <f t="shared" si="0"/>
        <v>828.86040000000003</v>
      </c>
      <c r="K39">
        <f t="shared" si="1"/>
        <v>984.61983999999995</v>
      </c>
      <c r="M39">
        <f t="shared" si="2"/>
        <v>1.5538601650256214</v>
      </c>
      <c r="N39">
        <f t="shared" si="3"/>
        <v>1.8458615552991804</v>
      </c>
      <c r="O39">
        <f t="shared" si="4"/>
        <v>1.5525486690787358</v>
      </c>
      <c r="P39">
        <f t="shared" si="5"/>
        <v>1.8443036030440323</v>
      </c>
      <c r="R39">
        <v>36</v>
      </c>
      <c r="S39" t="str">
        <f t="shared" si="6"/>
        <v>PSOA</v>
      </c>
      <c r="T39" t="str">
        <f t="shared" si="7"/>
        <v>1,55 - 1,85</v>
      </c>
      <c r="U39" t="str">
        <f t="shared" si="8"/>
        <v>828,9 - 984,6</v>
      </c>
      <c r="V39">
        <f t="shared" si="9"/>
        <v>0.08</v>
      </c>
      <c r="W39">
        <f t="shared" si="10"/>
        <v>0.43</v>
      </c>
    </row>
    <row r="40" spans="1:23" x14ac:dyDescent="0.25">
      <c r="A40" t="s">
        <v>3</v>
      </c>
      <c r="B40" t="s">
        <v>144</v>
      </c>
      <c r="C40">
        <v>123.07747999999999</v>
      </c>
      <c r="D40">
        <v>142.54741000000001</v>
      </c>
      <c r="E40">
        <v>513.71460000000002</v>
      </c>
      <c r="F40">
        <v>515.84320000000002</v>
      </c>
      <c r="G40">
        <v>323775.78000000003</v>
      </c>
      <c r="H40">
        <v>325295</v>
      </c>
      <c r="J40">
        <f t="shared" si="0"/>
        <v>984.61983999999995</v>
      </c>
      <c r="K40">
        <f t="shared" si="1"/>
        <v>1140.3792800000001</v>
      </c>
      <c r="M40">
        <f t="shared" si="2"/>
        <v>1.916667036521835</v>
      </c>
      <c r="N40">
        <f t="shared" si="3"/>
        <v>2.2198693204358997</v>
      </c>
      <c r="O40">
        <f t="shared" si="4"/>
        <v>1.9087580101860409</v>
      </c>
      <c r="P40">
        <f t="shared" si="5"/>
        <v>2.2107091457249024</v>
      </c>
      <c r="R40">
        <v>37</v>
      </c>
      <c r="S40" t="str">
        <f t="shared" si="6"/>
        <v>PSOA</v>
      </c>
      <c r="T40" t="str">
        <f t="shared" si="7"/>
        <v>1,91 - 2,22</v>
      </c>
      <c r="U40" t="str">
        <f t="shared" si="8"/>
        <v>984,6 - 1140,4</v>
      </c>
      <c r="V40">
        <f t="shared" si="9"/>
        <v>0.41</v>
      </c>
      <c r="W40">
        <f t="shared" si="10"/>
        <v>0.47</v>
      </c>
    </row>
    <row r="41" spans="1:23" x14ac:dyDescent="0.25">
      <c r="A41" t="s">
        <v>3</v>
      </c>
      <c r="B41" t="s">
        <v>145</v>
      </c>
      <c r="C41">
        <v>142.54741000000001</v>
      </c>
      <c r="D41">
        <v>162.01733999999999</v>
      </c>
      <c r="E41">
        <v>494.11680000000001</v>
      </c>
      <c r="F41">
        <v>499.88060000000002</v>
      </c>
      <c r="G41">
        <v>326070.32</v>
      </c>
      <c r="H41">
        <v>328015.59999999998</v>
      </c>
      <c r="J41">
        <f t="shared" si="0"/>
        <v>1140.3792800000001</v>
      </c>
      <c r="K41">
        <f t="shared" si="1"/>
        <v>1296.1387199999999</v>
      </c>
      <c r="M41">
        <f t="shared" si="2"/>
        <v>2.3079144040437405</v>
      </c>
      <c r="N41">
        <f t="shared" si="3"/>
        <v>2.6231423825297986</v>
      </c>
      <c r="O41">
        <f t="shared" si="4"/>
        <v>2.2813033352364545</v>
      </c>
      <c r="P41">
        <f t="shared" si="5"/>
        <v>2.5928966237137425</v>
      </c>
      <c r="R41">
        <v>38</v>
      </c>
      <c r="S41" t="str">
        <f t="shared" si="6"/>
        <v>PSOA</v>
      </c>
      <c r="T41" t="str">
        <f t="shared" si="7"/>
        <v>2,28 - 2,62</v>
      </c>
      <c r="U41" t="str">
        <f t="shared" si="8"/>
        <v>1140,4 - 1296,1</v>
      </c>
      <c r="V41">
        <f t="shared" si="9"/>
        <v>1.1499999999999999</v>
      </c>
      <c r="W41">
        <f t="shared" si="10"/>
        <v>0.59</v>
      </c>
    </row>
    <row r="42" spans="1:23" x14ac:dyDescent="0.25">
      <c r="A42" t="s">
        <v>3</v>
      </c>
      <c r="B42" t="s">
        <v>146</v>
      </c>
      <c r="C42">
        <v>162.01733999999999</v>
      </c>
      <c r="D42">
        <v>181.48727</v>
      </c>
      <c r="E42">
        <v>474.7013</v>
      </c>
      <c r="F42">
        <v>485.55</v>
      </c>
      <c r="G42">
        <v>328405.48</v>
      </c>
      <c r="H42">
        <v>331678.21999999997</v>
      </c>
      <c r="J42">
        <f t="shared" si="0"/>
        <v>1296.1387199999999</v>
      </c>
      <c r="K42">
        <f t="shared" si="1"/>
        <v>1451.89816</v>
      </c>
      <c r="M42">
        <f t="shared" si="2"/>
        <v>2.7304301041518109</v>
      </c>
      <c r="N42">
        <f t="shared" si="3"/>
        <v>3.0585510509450891</v>
      </c>
      <c r="O42">
        <f t="shared" si="4"/>
        <v>2.669423787457522</v>
      </c>
      <c r="P42">
        <f t="shared" si="5"/>
        <v>2.9902134898568633</v>
      </c>
      <c r="R42">
        <v>39</v>
      </c>
      <c r="S42" t="str">
        <f t="shared" si="6"/>
        <v>PSOA</v>
      </c>
      <c r="T42" t="str">
        <f t="shared" si="7"/>
        <v>2,67 - 3,06</v>
      </c>
      <c r="U42" t="str">
        <f t="shared" si="8"/>
        <v>1296,1 - 1451,9</v>
      </c>
      <c r="V42">
        <f t="shared" si="9"/>
        <v>2.23</v>
      </c>
      <c r="W42">
        <f t="shared" si="10"/>
        <v>0.99</v>
      </c>
    </row>
    <row r="43" spans="1:23" x14ac:dyDescent="0.25">
      <c r="A43" t="s">
        <v>3</v>
      </c>
      <c r="B43" t="s">
        <v>147</v>
      </c>
      <c r="C43">
        <v>181.48727</v>
      </c>
      <c r="D43">
        <v>200.9572</v>
      </c>
      <c r="E43">
        <v>456.76389999999998</v>
      </c>
      <c r="F43" t="s">
        <v>148</v>
      </c>
      <c r="G43">
        <v>330524.08</v>
      </c>
      <c r="H43" t="s">
        <v>148</v>
      </c>
      <c r="J43">
        <f t="shared" si="0"/>
        <v>1451.89816</v>
      </c>
      <c r="K43">
        <f t="shared" si="1"/>
        <v>1607.6576</v>
      </c>
      <c r="M43">
        <f t="shared" si="2"/>
        <v>3.1786622366609971</v>
      </c>
      <c r="N43">
        <f t="shared" si="3"/>
        <v>3.5196686953588059</v>
      </c>
      <c r="O43" t="e">
        <f t="shared" si="4"/>
        <v>#VALUE!</v>
      </c>
      <c r="P43" t="e">
        <f t="shared" si="5"/>
        <v>#VALUE!</v>
      </c>
      <c r="R43">
        <v>40</v>
      </c>
      <c r="S43" t="str">
        <f t="shared" si="6"/>
        <v>PSOA</v>
      </c>
      <c r="T43" t="e">
        <f t="shared" si="7"/>
        <v>#VALUE!</v>
      </c>
      <c r="U43" t="str">
        <f t="shared" si="8"/>
        <v>1451,9 - 1607,7</v>
      </c>
      <c r="V43" t="str">
        <f t="shared" si="9"/>
        <v>N/A</v>
      </c>
      <c r="W43" t="str">
        <f t="shared" si="10"/>
        <v>N/A</v>
      </c>
    </row>
    <row r="44" spans="1:23" x14ac:dyDescent="0.25">
      <c r="A44" t="s">
        <v>1</v>
      </c>
      <c r="B44" t="s">
        <v>138</v>
      </c>
      <c r="C44">
        <v>9.6666000000000007</v>
      </c>
      <c r="D44">
        <v>22.925049999999999</v>
      </c>
      <c r="E44">
        <v>461.18349999999998</v>
      </c>
      <c r="F44">
        <v>463.83749999999998</v>
      </c>
      <c r="G44">
        <v>231859.61</v>
      </c>
      <c r="H44">
        <v>232536.75</v>
      </c>
      <c r="J44">
        <f t="shared" si="0"/>
        <v>77.332800000000006</v>
      </c>
      <c r="K44">
        <f t="shared" si="1"/>
        <v>183.40039999999999</v>
      </c>
      <c r="M44">
        <f t="shared" si="2"/>
        <v>0.16768336247936019</v>
      </c>
      <c r="N44">
        <f t="shared" si="3"/>
        <v>0.39767337729992508</v>
      </c>
      <c r="O44">
        <f t="shared" si="4"/>
        <v>0.16672390654054492</v>
      </c>
      <c r="P44">
        <f t="shared" si="5"/>
        <v>0.39539795725873822</v>
      </c>
      <c r="R44">
        <v>41</v>
      </c>
      <c r="S44" t="str">
        <f t="shared" si="6"/>
        <v>OMET</v>
      </c>
      <c r="T44" t="str">
        <f t="shared" si="7"/>
        <v>0,17 - 0,4</v>
      </c>
      <c r="U44" t="str">
        <f t="shared" si="8"/>
        <v>77,3 - 183,4</v>
      </c>
      <c r="V44">
        <f t="shared" si="9"/>
        <v>0.56999999999999995</v>
      </c>
      <c r="W44">
        <f t="shared" si="10"/>
        <v>0.28999999999999998</v>
      </c>
    </row>
    <row r="45" spans="1:23" x14ac:dyDescent="0.25">
      <c r="A45" t="s">
        <v>1</v>
      </c>
      <c r="B45" t="s">
        <v>139</v>
      </c>
      <c r="C45">
        <v>22.925049999999999</v>
      </c>
      <c r="D45">
        <v>36.183500000000002</v>
      </c>
      <c r="E45">
        <v>449.6087</v>
      </c>
      <c r="F45">
        <v>451.34589999999997</v>
      </c>
      <c r="G45">
        <v>233014.26</v>
      </c>
      <c r="H45">
        <v>233609.59</v>
      </c>
      <c r="J45">
        <f t="shared" si="0"/>
        <v>183.40039999999999</v>
      </c>
      <c r="K45">
        <f t="shared" si="1"/>
        <v>289.46800000000002</v>
      </c>
      <c r="M45">
        <f t="shared" si="2"/>
        <v>0.40791114584748916</v>
      </c>
      <c r="N45">
        <f t="shared" si="3"/>
        <v>0.64382206127239094</v>
      </c>
      <c r="O45">
        <f t="shared" si="4"/>
        <v>0.40634112329368671</v>
      </c>
      <c r="P45">
        <f t="shared" si="5"/>
        <v>0.64134403347853619</v>
      </c>
      <c r="R45">
        <v>42</v>
      </c>
      <c r="S45" t="str">
        <f t="shared" si="6"/>
        <v>OMET</v>
      </c>
      <c r="T45" t="str">
        <f t="shared" si="7"/>
        <v>0,41 - 0,64</v>
      </c>
      <c r="U45" t="str">
        <f t="shared" si="8"/>
        <v>183,4 - 289,5</v>
      </c>
      <c r="V45">
        <f t="shared" si="9"/>
        <v>0.38</v>
      </c>
      <c r="W45">
        <f t="shared" si="10"/>
        <v>0.25</v>
      </c>
    </row>
    <row r="46" spans="1:23" x14ac:dyDescent="0.25">
      <c r="A46" t="s">
        <v>1</v>
      </c>
      <c r="B46" t="s">
        <v>140</v>
      </c>
      <c r="C46">
        <v>36.183500000000002</v>
      </c>
      <c r="D46">
        <v>49.441949999999999</v>
      </c>
      <c r="E46">
        <v>436.32549999999998</v>
      </c>
      <c r="F46">
        <v>437.98750000000001</v>
      </c>
      <c r="G46">
        <v>234332.93</v>
      </c>
      <c r="H46">
        <v>234992.59</v>
      </c>
      <c r="J46">
        <f t="shared" si="0"/>
        <v>289.46800000000002</v>
      </c>
      <c r="K46">
        <f t="shared" si="1"/>
        <v>395.53559999999999</v>
      </c>
      <c r="M46">
        <f t="shared" si="2"/>
        <v>0.66342214699805546</v>
      </c>
      <c r="N46">
        <f t="shared" si="3"/>
        <v>0.90651497563172445</v>
      </c>
      <c r="O46">
        <f t="shared" si="4"/>
        <v>0.66090470618453723</v>
      </c>
      <c r="P46">
        <f t="shared" si="5"/>
        <v>0.90307508775935386</v>
      </c>
      <c r="R46">
        <v>43</v>
      </c>
      <c r="S46" t="str">
        <f t="shared" si="6"/>
        <v>OMET</v>
      </c>
      <c r="T46" t="str">
        <f t="shared" si="7"/>
        <v>0,66 - 0,91</v>
      </c>
      <c r="U46" t="str">
        <f t="shared" si="8"/>
        <v>289,5 - 395,5</v>
      </c>
      <c r="V46">
        <f t="shared" si="9"/>
        <v>0.38</v>
      </c>
      <c r="W46">
        <f t="shared" si="10"/>
        <v>0.28000000000000003</v>
      </c>
    </row>
    <row r="47" spans="1:23" x14ac:dyDescent="0.25">
      <c r="A47" t="s">
        <v>1</v>
      </c>
      <c r="B47" t="s">
        <v>141</v>
      </c>
      <c r="C47">
        <v>49.441949999999999</v>
      </c>
      <c r="D47">
        <v>62.700400000000002</v>
      </c>
      <c r="E47">
        <v>423.3458</v>
      </c>
      <c r="F47">
        <v>424.8295</v>
      </c>
      <c r="G47">
        <v>235626.87</v>
      </c>
      <c r="H47">
        <v>236410.66</v>
      </c>
      <c r="J47">
        <f t="shared" si="0"/>
        <v>395.53559999999999</v>
      </c>
      <c r="K47">
        <f t="shared" si="1"/>
        <v>501.60320000000002</v>
      </c>
      <c r="M47">
        <f t="shared" si="2"/>
        <v>0.93430854870888047</v>
      </c>
      <c r="N47">
        <f t="shared" si="3"/>
        <v>1.1848545562516506</v>
      </c>
      <c r="O47">
        <f t="shared" si="4"/>
        <v>0.93104551355308418</v>
      </c>
      <c r="P47">
        <f t="shared" si="5"/>
        <v>1.1807164992073291</v>
      </c>
      <c r="R47">
        <v>44</v>
      </c>
      <c r="S47" t="str">
        <f t="shared" si="6"/>
        <v>OMET</v>
      </c>
      <c r="T47" t="str">
        <f t="shared" si="7"/>
        <v>0,93 - 1,18</v>
      </c>
      <c r="U47" t="str">
        <f t="shared" si="8"/>
        <v>395,5 - 501,6</v>
      </c>
      <c r="V47">
        <f t="shared" si="9"/>
        <v>0.35</v>
      </c>
      <c r="W47">
        <f t="shared" si="10"/>
        <v>0.33</v>
      </c>
    </row>
    <row r="48" spans="1:23" x14ac:dyDescent="0.25">
      <c r="A48" t="s">
        <v>1</v>
      </c>
      <c r="B48" t="s">
        <v>142</v>
      </c>
      <c r="C48">
        <v>62.700400000000002</v>
      </c>
      <c r="D48">
        <v>75.958849999999998</v>
      </c>
      <c r="E48">
        <v>409.91699999999997</v>
      </c>
      <c r="F48">
        <v>412.41320000000002</v>
      </c>
      <c r="G48">
        <v>236985.61</v>
      </c>
      <c r="H48">
        <v>238145.85</v>
      </c>
      <c r="J48">
        <f t="shared" si="0"/>
        <v>501.60320000000002</v>
      </c>
      <c r="K48">
        <f t="shared" si="1"/>
        <v>607.67079999999999</v>
      </c>
      <c r="M48">
        <f t="shared" si="2"/>
        <v>1.2236701576172739</v>
      </c>
      <c r="N48">
        <f t="shared" si="3"/>
        <v>1.4824240029079059</v>
      </c>
      <c r="O48">
        <f t="shared" si="4"/>
        <v>1.2162636889410912</v>
      </c>
      <c r="P48">
        <f t="shared" si="5"/>
        <v>1.4734513832243972</v>
      </c>
      <c r="R48">
        <v>45</v>
      </c>
      <c r="S48" t="str">
        <f t="shared" si="6"/>
        <v>OMET</v>
      </c>
      <c r="T48" t="str">
        <f t="shared" si="7"/>
        <v>1,22 - 1,48</v>
      </c>
      <c r="U48" t="str">
        <f t="shared" si="8"/>
        <v>501,6 - 607,7</v>
      </c>
      <c r="V48">
        <f t="shared" si="9"/>
        <v>0.61</v>
      </c>
      <c r="W48">
        <f t="shared" si="10"/>
        <v>0.49</v>
      </c>
    </row>
    <row r="49" spans="1:23" x14ac:dyDescent="0.25">
      <c r="A49" t="s">
        <v>1</v>
      </c>
      <c r="B49" t="s">
        <v>143</v>
      </c>
      <c r="C49">
        <v>75.958849999999998</v>
      </c>
      <c r="D49">
        <v>89.217299999999994</v>
      </c>
      <c r="E49">
        <v>396.63799999999998</v>
      </c>
      <c r="F49">
        <v>400.87</v>
      </c>
      <c r="G49">
        <v>238371.72</v>
      </c>
      <c r="H49">
        <v>240458.93</v>
      </c>
      <c r="J49">
        <f t="shared" si="0"/>
        <v>607.67079999999999</v>
      </c>
      <c r="K49">
        <f t="shared" si="1"/>
        <v>713.73839999999996</v>
      </c>
      <c r="M49">
        <f t="shared" si="2"/>
        <v>1.5320539131399413</v>
      </c>
      <c r="N49">
        <f t="shared" si="3"/>
        <v>1.799470549972519</v>
      </c>
      <c r="O49">
        <f t="shared" si="4"/>
        <v>1.515879961084641</v>
      </c>
      <c r="P49">
        <f t="shared" si="5"/>
        <v>1.7804734702023099</v>
      </c>
      <c r="R49">
        <v>46</v>
      </c>
      <c r="S49" t="str">
        <f t="shared" si="6"/>
        <v>OMET</v>
      </c>
      <c r="T49" t="str">
        <f t="shared" si="7"/>
        <v>1,52 - 1,8</v>
      </c>
      <c r="U49" t="str">
        <f t="shared" si="8"/>
        <v>607,7 - 713,7</v>
      </c>
      <c r="V49">
        <f t="shared" si="9"/>
        <v>1.06</v>
      </c>
      <c r="W49">
        <f t="shared" si="10"/>
        <v>0.87</v>
      </c>
    </row>
    <row r="50" spans="1:23" x14ac:dyDescent="0.25">
      <c r="A50" t="s">
        <v>1</v>
      </c>
      <c r="B50" t="s">
        <v>144</v>
      </c>
      <c r="C50">
        <v>89.217299999999994</v>
      </c>
      <c r="D50">
        <v>102.47575000000001</v>
      </c>
      <c r="E50">
        <v>383.3288</v>
      </c>
      <c r="F50">
        <v>392.6</v>
      </c>
      <c r="G50">
        <v>239817.39</v>
      </c>
      <c r="H50">
        <v>243390.04</v>
      </c>
      <c r="J50">
        <f t="shared" si="0"/>
        <v>713.73839999999996</v>
      </c>
      <c r="K50">
        <f t="shared" si="1"/>
        <v>819.80600000000004</v>
      </c>
      <c r="M50">
        <f t="shared" si="2"/>
        <v>1.8619482804318381</v>
      </c>
      <c r="N50">
        <f t="shared" si="3"/>
        <v>2.1386496396826953</v>
      </c>
      <c r="O50">
        <f t="shared" si="4"/>
        <v>1.8179786041772794</v>
      </c>
      <c r="P50">
        <f t="shared" si="5"/>
        <v>2.0881456953642386</v>
      </c>
      <c r="R50">
        <v>47</v>
      </c>
      <c r="S50" t="str">
        <f t="shared" si="6"/>
        <v>OMET</v>
      </c>
      <c r="T50" t="str">
        <f t="shared" si="7"/>
        <v>1,82 - 2,14</v>
      </c>
      <c r="U50" t="str">
        <f t="shared" si="8"/>
        <v>713,7 - 819,8</v>
      </c>
      <c r="V50">
        <f t="shared" si="9"/>
        <v>2.36</v>
      </c>
      <c r="W50">
        <f t="shared" si="10"/>
        <v>1.47</v>
      </c>
    </row>
    <row r="51" spans="1:23" x14ac:dyDescent="0.25">
      <c r="A51" t="s">
        <v>1</v>
      </c>
      <c r="B51" t="s">
        <v>145</v>
      </c>
      <c r="C51">
        <v>102.47575000000001</v>
      </c>
      <c r="D51">
        <v>115.7342</v>
      </c>
      <c r="E51">
        <v>370.29050000000001</v>
      </c>
      <c r="F51">
        <v>385.8929</v>
      </c>
      <c r="G51">
        <v>241308.93</v>
      </c>
      <c r="H51">
        <v>248952.08</v>
      </c>
      <c r="J51">
        <f t="shared" si="0"/>
        <v>819.80600000000004</v>
      </c>
      <c r="K51">
        <f t="shared" si="1"/>
        <v>925.87360000000001</v>
      </c>
      <c r="M51">
        <f t="shared" si="2"/>
        <v>2.2139536391022725</v>
      </c>
      <c r="N51">
        <f t="shared" si="3"/>
        <v>2.5003979308137798</v>
      </c>
      <c r="O51">
        <f t="shared" si="4"/>
        <v>2.1244391902520103</v>
      </c>
      <c r="P51">
        <f t="shared" si="5"/>
        <v>2.3993019824930699</v>
      </c>
      <c r="R51">
        <v>48</v>
      </c>
      <c r="S51" t="str">
        <f t="shared" si="6"/>
        <v>OMET</v>
      </c>
      <c r="T51" t="str">
        <f t="shared" si="7"/>
        <v>2,12 - 2,5</v>
      </c>
      <c r="U51" t="str">
        <f t="shared" si="8"/>
        <v>819,8 - 925,9</v>
      </c>
      <c r="V51">
        <f t="shared" si="9"/>
        <v>4.04</v>
      </c>
      <c r="W51">
        <f t="shared" si="10"/>
        <v>3.07</v>
      </c>
    </row>
    <row r="52" spans="1:23" x14ac:dyDescent="0.25">
      <c r="A52" t="s">
        <v>1</v>
      </c>
      <c r="B52" t="s">
        <v>146</v>
      </c>
      <c r="C52">
        <v>115.7342</v>
      </c>
      <c r="D52">
        <v>128.99265</v>
      </c>
      <c r="E52">
        <v>357.09030000000001</v>
      </c>
      <c r="F52">
        <v>381.38569999999999</v>
      </c>
      <c r="G52">
        <v>242829.08</v>
      </c>
      <c r="H52">
        <v>254810.66</v>
      </c>
      <c r="J52">
        <f t="shared" si="0"/>
        <v>925.87360000000001</v>
      </c>
      <c r="K52">
        <f t="shared" si="1"/>
        <v>1031.9412</v>
      </c>
      <c r="M52">
        <f t="shared" si="2"/>
        <v>2.5928276405155781</v>
      </c>
      <c r="N52">
        <f t="shared" si="3"/>
        <v>2.8898606318905888</v>
      </c>
      <c r="O52">
        <f t="shared" si="4"/>
        <v>2.4276568313914235</v>
      </c>
      <c r="P52">
        <f t="shared" si="5"/>
        <v>2.705767940434054</v>
      </c>
      <c r="R52">
        <v>49</v>
      </c>
      <c r="S52" t="str">
        <f t="shared" si="6"/>
        <v>OMET</v>
      </c>
      <c r="T52" t="str">
        <f t="shared" si="7"/>
        <v>2,43 - 2,89</v>
      </c>
      <c r="U52" t="str">
        <f t="shared" si="8"/>
        <v>925,9 - 1031,9</v>
      </c>
      <c r="V52">
        <f t="shared" si="9"/>
        <v>6.37</v>
      </c>
      <c r="W52">
        <f t="shared" si="10"/>
        <v>4.7</v>
      </c>
    </row>
    <row r="53" spans="1:23" x14ac:dyDescent="0.25">
      <c r="A53" t="s">
        <v>1</v>
      </c>
      <c r="B53" t="s">
        <v>147</v>
      </c>
      <c r="C53">
        <v>128.99265</v>
      </c>
      <c r="D53">
        <v>142.25110000000001</v>
      </c>
      <c r="E53">
        <v>345.16969999999998</v>
      </c>
      <c r="F53">
        <v>379.25</v>
      </c>
      <c r="G53">
        <v>244207.9</v>
      </c>
      <c r="H53">
        <v>259397.09</v>
      </c>
      <c r="J53">
        <f t="shared" si="0"/>
        <v>1031.9412</v>
      </c>
      <c r="K53">
        <f t="shared" si="1"/>
        <v>1138.0088000000001</v>
      </c>
      <c r="M53">
        <f t="shared" si="2"/>
        <v>2.9896633453052224</v>
      </c>
      <c r="N53">
        <f t="shared" si="3"/>
        <v>3.2969545125194943</v>
      </c>
      <c r="O53">
        <f t="shared" si="4"/>
        <v>2.7210051417270931</v>
      </c>
      <c r="P53">
        <f t="shared" si="5"/>
        <v>3.0006823994726437</v>
      </c>
      <c r="R53">
        <v>50</v>
      </c>
      <c r="S53" t="str">
        <f t="shared" si="6"/>
        <v>OMET</v>
      </c>
      <c r="T53" t="str">
        <f t="shared" si="7"/>
        <v>2,72 - 3,3</v>
      </c>
      <c r="U53" t="str">
        <f t="shared" si="8"/>
        <v>1031,9 - 1138</v>
      </c>
      <c r="V53">
        <f t="shared" si="9"/>
        <v>8.99</v>
      </c>
      <c r="W53">
        <f t="shared" si="10"/>
        <v>5.86</v>
      </c>
    </row>
    <row r="54" spans="1:23" x14ac:dyDescent="0.25">
      <c r="A54" t="s">
        <v>2</v>
      </c>
      <c r="B54" t="s">
        <v>138</v>
      </c>
      <c r="C54">
        <v>11.5183</v>
      </c>
      <c r="D54">
        <v>22.779450000000001</v>
      </c>
      <c r="E54">
        <v>406.47559999999999</v>
      </c>
      <c r="F54">
        <v>410.6</v>
      </c>
      <c r="G54">
        <v>205928.06</v>
      </c>
      <c r="H54">
        <v>207385.97</v>
      </c>
      <c r="J54">
        <f t="shared" si="0"/>
        <v>92.1464</v>
      </c>
      <c r="K54">
        <f t="shared" si="1"/>
        <v>182.23560000000001</v>
      </c>
      <c r="M54">
        <f t="shared" si="2"/>
        <v>0.22669601816197579</v>
      </c>
      <c r="N54">
        <f t="shared" si="3"/>
        <v>0.44833096992783827</v>
      </c>
      <c r="O54">
        <f t="shared" si="4"/>
        <v>0.22441889917194349</v>
      </c>
      <c r="P54">
        <f t="shared" si="5"/>
        <v>0.44382756941061857</v>
      </c>
      <c r="R54">
        <v>51</v>
      </c>
      <c r="S54" t="str">
        <f t="shared" si="6"/>
        <v>PARM</v>
      </c>
      <c r="T54" t="str">
        <f t="shared" si="7"/>
        <v>0,22 - 0,45</v>
      </c>
      <c r="U54" t="str">
        <f t="shared" si="8"/>
        <v>92,1 - 182,2</v>
      </c>
      <c r="V54">
        <f t="shared" si="9"/>
        <v>1</v>
      </c>
      <c r="W54">
        <f t="shared" si="10"/>
        <v>0.7</v>
      </c>
    </row>
    <row r="55" spans="1:23" x14ac:dyDescent="0.25">
      <c r="A55" t="s">
        <v>2</v>
      </c>
      <c r="B55" t="s">
        <v>139</v>
      </c>
      <c r="C55">
        <v>22.779450000000001</v>
      </c>
      <c r="D55">
        <v>34.040599999999998</v>
      </c>
      <c r="E55">
        <v>396.86219999999997</v>
      </c>
      <c r="F55">
        <v>400.03570000000002</v>
      </c>
      <c r="G55">
        <v>206884</v>
      </c>
      <c r="H55">
        <v>208122.58</v>
      </c>
      <c r="J55">
        <f t="shared" si="0"/>
        <v>182.23560000000001</v>
      </c>
      <c r="K55">
        <f t="shared" si="1"/>
        <v>272.32479999999998</v>
      </c>
      <c r="M55">
        <f t="shared" si="2"/>
        <v>0.45919112477832358</v>
      </c>
      <c r="N55">
        <f t="shared" si="3"/>
        <v>0.68619485554431736</v>
      </c>
      <c r="O55">
        <f t="shared" si="4"/>
        <v>0.45554834231044877</v>
      </c>
      <c r="P55">
        <f t="shared" si="5"/>
        <v>0.68075124295156653</v>
      </c>
      <c r="R55">
        <v>52</v>
      </c>
      <c r="S55" t="str">
        <f t="shared" si="6"/>
        <v>PARM</v>
      </c>
      <c r="T55" t="str">
        <f t="shared" si="7"/>
        <v>0,46 - 0,69</v>
      </c>
      <c r="U55" t="str">
        <f t="shared" si="8"/>
        <v>182,2 - 272,3</v>
      </c>
      <c r="V55">
        <f t="shared" si="9"/>
        <v>0.79</v>
      </c>
      <c r="W55">
        <f t="shared" si="10"/>
        <v>0.6</v>
      </c>
    </row>
    <row r="56" spans="1:23" x14ac:dyDescent="0.25">
      <c r="A56" t="s">
        <v>2</v>
      </c>
      <c r="B56" t="s">
        <v>140</v>
      </c>
      <c r="C56">
        <v>34.040599999999998</v>
      </c>
      <c r="D56">
        <v>45.301749999999998</v>
      </c>
      <c r="E56">
        <v>385.49340000000001</v>
      </c>
      <c r="F56">
        <v>388.79500000000002</v>
      </c>
      <c r="G56">
        <v>208019.46</v>
      </c>
      <c r="H56">
        <v>209077.91</v>
      </c>
      <c r="J56">
        <f t="shared" si="0"/>
        <v>272.32479999999998</v>
      </c>
      <c r="K56">
        <f t="shared" si="1"/>
        <v>362.41399999999999</v>
      </c>
      <c r="M56">
        <f t="shared" si="2"/>
        <v>0.706431809208666</v>
      </c>
      <c r="N56">
        <f t="shared" si="3"/>
        <v>0.94013023309867294</v>
      </c>
      <c r="O56">
        <f t="shared" si="4"/>
        <v>0.7004328759371905</v>
      </c>
      <c r="P56">
        <f t="shared" si="5"/>
        <v>0.93214676114661965</v>
      </c>
      <c r="R56">
        <v>53</v>
      </c>
      <c r="S56" t="str">
        <f t="shared" si="6"/>
        <v>PARM</v>
      </c>
      <c r="T56" t="str">
        <f t="shared" si="7"/>
        <v>0,7 - 0,94</v>
      </c>
      <c r="U56" t="str">
        <f t="shared" si="8"/>
        <v>272,3 - 362,4</v>
      </c>
      <c r="V56">
        <f t="shared" si="9"/>
        <v>0.85</v>
      </c>
      <c r="W56">
        <f t="shared" si="10"/>
        <v>0.51</v>
      </c>
    </row>
    <row r="57" spans="1:23" x14ac:dyDescent="0.25">
      <c r="A57" t="s">
        <v>2</v>
      </c>
      <c r="B57" t="s">
        <v>141</v>
      </c>
      <c r="C57">
        <v>45.301749999999998</v>
      </c>
      <c r="D57">
        <v>56.562899999999999</v>
      </c>
      <c r="E57">
        <v>374.0224</v>
      </c>
      <c r="F57">
        <v>377.02499999999998</v>
      </c>
      <c r="G57">
        <v>209159.17</v>
      </c>
      <c r="H57">
        <v>210675.69</v>
      </c>
      <c r="J57">
        <f t="shared" si="0"/>
        <v>362.41399999999999</v>
      </c>
      <c r="K57">
        <f t="shared" si="1"/>
        <v>452.50319999999999</v>
      </c>
      <c r="M57">
        <f t="shared" si="2"/>
        <v>0.96896335620540375</v>
      </c>
      <c r="N57">
        <f t="shared" si="3"/>
        <v>1.2098291439229307</v>
      </c>
      <c r="O57">
        <f t="shared" si="4"/>
        <v>0.96124660168423848</v>
      </c>
      <c r="P57">
        <f t="shared" si="5"/>
        <v>1.2001941515814603</v>
      </c>
      <c r="R57">
        <v>54</v>
      </c>
      <c r="S57" t="str">
        <f t="shared" si="6"/>
        <v>PARM</v>
      </c>
      <c r="T57" t="str">
        <f t="shared" si="7"/>
        <v>0,96 - 1,21</v>
      </c>
      <c r="U57" t="str">
        <f t="shared" si="8"/>
        <v>362,4 - 452,5</v>
      </c>
      <c r="V57">
        <f t="shared" si="9"/>
        <v>0.8</v>
      </c>
      <c r="W57">
        <f t="shared" si="10"/>
        <v>0.72</v>
      </c>
    </row>
    <row r="58" spans="1:23" x14ac:dyDescent="0.25">
      <c r="A58" t="s">
        <v>2</v>
      </c>
      <c r="B58" t="s">
        <v>142</v>
      </c>
      <c r="C58">
        <v>56.562899999999999</v>
      </c>
      <c r="D58">
        <v>67.82405</v>
      </c>
      <c r="E58">
        <v>362.94979999999998</v>
      </c>
      <c r="F58">
        <v>367.5154</v>
      </c>
      <c r="G58">
        <v>210253.64</v>
      </c>
      <c r="H58">
        <v>212042.88</v>
      </c>
      <c r="J58">
        <f t="shared" si="0"/>
        <v>452.50319999999999</v>
      </c>
      <c r="K58">
        <f t="shared" si="1"/>
        <v>542.5924</v>
      </c>
      <c r="M58">
        <f t="shared" si="2"/>
        <v>1.2467377031203766</v>
      </c>
      <c r="N58">
        <f t="shared" si="3"/>
        <v>1.4949516434504166</v>
      </c>
      <c r="O58">
        <f t="shared" si="4"/>
        <v>1.2312496292672361</v>
      </c>
      <c r="P58">
        <f t="shared" si="5"/>
        <v>1.4763800374079563</v>
      </c>
      <c r="R58">
        <v>55</v>
      </c>
      <c r="S58" t="str">
        <f t="shared" si="6"/>
        <v>PARM</v>
      </c>
      <c r="T58" t="str">
        <f t="shared" si="7"/>
        <v>1,23 - 1,49</v>
      </c>
      <c r="U58" t="str">
        <f t="shared" si="8"/>
        <v>452,5 - 542,6</v>
      </c>
      <c r="V58">
        <f t="shared" si="9"/>
        <v>1.24</v>
      </c>
      <c r="W58">
        <f t="shared" si="10"/>
        <v>0.84</v>
      </c>
    </row>
    <row r="59" spans="1:23" x14ac:dyDescent="0.25">
      <c r="A59" t="s">
        <v>2</v>
      </c>
      <c r="B59" t="s">
        <v>143</v>
      </c>
      <c r="C59">
        <v>67.82405</v>
      </c>
      <c r="D59">
        <v>79.0852</v>
      </c>
      <c r="E59">
        <v>351.52620000000002</v>
      </c>
      <c r="F59">
        <v>357.7824</v>
      </c>
      <c r="G59">
        <v>211427.99</v>
      </c>
      <c r="H59">
        <v>214227.67</v>
      </c>
      <c r="J59">
        <f t="shared" si="0"/>
        <v>542.5924</v>
      </c>
      <c r="K59">
        <f t="shared" si="1"/>
        <v>632.6816</v>
      </c>
      <c r="M59">
        <f t="shared" si="2"/>
        <v>1.5435333127374289</v>
      </c>
      <c r="N59">
        <f t="shared" si="3"/>
        <v>1.7998134989653687</v>
      </c>
      <c r="O59">
        <f t="shared" si="4"/>
        <v>1.5165430160902269</v>
      </c>
      <c r="P59">
        <f t="shared" si="5"/>
        <v>1.7683418748378903</v>
      </c>
      <c r="R59">
        <v>56</v>
      </c>
      <c r="S59" t="str">
        <f t="shared" si="6"/>
        <v>PARM</v>
      </c>
      <c r="T59" t="str">
        <f t="shared" si="7"/>
        <v>1,52 - 1,8</v>
      </c>
      <c r="U59" t="str">
        <f t="shared" si="8"/>
        <v>542,6 - 632,7</v>
      </c>
      <c r="V59">
        <f t="shared" si="9"/>
        <v>1.75</v>
      </c>
      <c r="W59">
        <f t="shared" si="10"/>
        <v>1.31</v>
      </c>
    </row>
    <row r="60" spans="1:23" x14ac:dyDescent="0.25">
      <c r="A60" t="s">
        <v>2</v>
      </c>
      <c r="B60" t="s">
        <v>144</v>
      </c>
      <c r="C60">
        <v>79.0852</v>
      </c>
      <c r="D60">
        <v>90.346350000000001</v>
      </c>
      <c r="E60">
        <v>340.38940000000002</v>
      </c>
      <c r="F60">
        <v>350.90769999999998</v>
      </c>
      <c r="G60">
        <v>212661.84</v>
      </c>
      <c r="H60">
        <v>217277.97</v>
      </c>
      <c r="J60">
        <f t="shared" si="0"/>
        <v>632.6816</v>
      </c>
      <c r="K60">
        <f t="shared" si="1"/>
        <v>722.77080000000001</v>
      </c>
      <c r="M60">
        <f t="shared" si="2"/>
        <v>1.8586994777158159</v>
      </c>
      <c r="N60">
        <f t="shared" si="3"/>
        <v>2.123364593609554</v>
      </c>
      <c r="O60">
        <f t="shared" si="4"/>
        <v>1.8029857993996714</v>
      </c>
      <c r="P60">
        <f t="shared" si="5"/>
        <v>2.0597176978447611</v>
      </c>
      <c r="R60">
        <v>57</v>
      </c>
      <c r="S60" t="str">
        <f t="shared" si="6"/>
        <v>PARM</v>
      </c>
      <c r="T60" t="str">
        <f t="shared" si="7"/>
        <v>1,8 - 2,12</v>
      </c>
      <c r="U60" t="str">
        <f t="shared" si="8"/>
        <v>632,7 - 722,8</v>
      </c>
      <c r="V60">
        <f t="shared" si="9"/>
        <v>3</v>
      </c>
      <c r="W60">
        <f t="shared" si="10"/>
        <v>2.12</v>
      </c>
    </row>
    <row r="61" spans="1:23" x14ac:dyDescent="0.25">
      <c r="A61" t="s">
        <v>2</v>
      </c>
      <c r="B61" t="s">
        <v>145</v>
      </c>
      <c r="C61">
        <v>90.346350000000001</v>
      </c>
      <c r="D61">
        <v>101.6075</v>
      </c>
      <c r="E61">
        <v>329.18470000000002</v>
      </c>
      <c r="F61">
        <v>345.27780000000001</v>
      </c>
      <c r="G61">
        <v>213962.23</v>
      </c>
      <c r="H61">
        <v>221437.77</v>
      </c>
      <c r="J61">
        <f t="shared" si="0"/>
        <v>722.77080000000001</v>
      </c>
      <c r="K61">
        <f t="shared" si="1"/>
        <v>812.86</v>
      </c>
      <c r="M61">
        <f t="shared" si="2"/>
        <v>2.1956391047336039</v>
      </c>
      <c r="N61">
        <f t="shared" si="3"/>
        <v>2.4693128204318122</v>
      </c>
      <c r="O61">
        <f t="shared" si="4"/>
        <v>2.0933022626997739</v>
      </c>
      <c r="P61">
        <f t="shared" si="5"/>
        <v>2.3542202829142216</v>
      </c>
      <c r="R61">
        <v>58</v>
      </c>
      <c r="S61" t="str">
        <f t="shared" si="6"/>
        <v>PARM</v>
      </c>
      <c r="T61" t="str">
        <f t="shared" si="7"/>
        <v>2,09 - 2,47</v>
      </c>
      <c r="U61" t="str">
        <f t="shared" si="8"/>
        <v>722,8 - 812,9</v>
      </c>
      <c r="V61">
        <f t="shared" si="9"/>
        <v>4.66</v>
      </c>
      <c r="W61">
        <f t="shared" si="10"/>
        <v>3.38</v>
      </c>
    </row>
    <row r="62" spans="1:23" x14ac:dyDescent="0.25">
      <c r="A62" t="s">
        <v>2</v>
      </c>
      <c r="B62" t="s">
        <v>146</v>
      </c>
      <c r="C62">
        <v>101.6075</v>
      </c>
      <c r="D62">
        <v>112.86865</v>
      </c>
      <c r="E62">
        <v>317.71199999999999</v>
      </c>
      <c r="F62">
        <v>342.63330000000002</v>
      </c>
      <c r="G62">
        <v>215288.92</v>
      </c>
      <c r="H62">
        <v>227811.01</v>
      </c>
      <c r="J62">
        <f t="shared" si="0"/>
        <v>812.86</v>
      </c>
      <c r="K62">
        <f t="shared" si="1"/>
        <v>902.94920000000002</v>
      </c>
      <c r="M62">
        <f t="shared" si="2"/>
        <v>2.5584806365513422</v>
      </c>
      <c r="N62">
        <f t="shared" si="3"/>
        <v>2.8420368132144835</v>
      </c>
      <c r="O62">
        <f t="shared" si="4"/>
        <v>2.3723905411412143</v>
      </c>
      <c r="P62">
        <f t="shared" si="5"/>
        <v>2.6353223694252716</v>
      </c>
      <c r="R62">
        <v>59</v>
      </c>
      <c r="S62" t="str">
        <f t="shared" si="6"/>
        <v>PARM</v>
      </c>
      <c r="T62" t="str">
        <f t="shared" si="7"/>
        <v>2,37 - 2,84</v>
      </c>
      <c r="U62" t="str">
        <f t="shared" si="8"/>
        <v>812,9 - 902,9</v>
      </c>
      <c r="V62">
        <f t="shared" si="9"/>
        <v>7.27</v>
      </c>
      <c r="W62">
        <f t="shared" si="10"/>
        <v>5.5</v>
      </c>
    </row>
    <row r="63" spans="1:23" x14ac:dyDescent="0.25">
      <c r="A63" t="s">
        <v>2</v>
      </c>
      <c r="B63" t="s">
        <v>147</v>
      </c>
      <c r="C63">
        <v>112.86865</v>
      </c>
      <c r="D63">
        <v>124.1298</v>
      </c>
      <c r="E63">
        <v>307.76799999999997</v>
      </c>
      <c r="F63" t="s">
        <v>148</v>
      </c>
      <c r="G63">
        <v>216438.75</v>
      </c>
      <c r="H63" t="s">
        <v>148</v>
      </c>
      <c r="J63">
        <f t="shared" si="0"/>
        <v>902.94920000000002</v>
      </c>
      <c r="K63">
        <f t="shared" si="1"/>
        <v>993.03840000000002</v>
      </c>
      <c r="M63">
        <f t="shared" si="2"/>
        <v>2.9338631696602637</v>
      </c>
      <c r="N63">
        <f t="shared" si="3"/>
        <v>3.22658106105898</v>
      </c>
      <c r="O63" t="e">
        <f t="shared" si="4"/>
        <v>#VALUE!</v>
      </c>
      <c r="P63" t="e">
        <f t="shared" si="5"/>
        <v>#VALUE!</v>
      </c>
      <c r="R63">
        <v>60</v>
      </c>
      <c r="S63" t="str">
        <f>A63</f>
        <v>PARM</v>
      </c>
      <c r="T63" t="e">
        <f t="shared" si="7"/>
        <v>#VALUE!</v>
      </c>
      <c r="U63" t="str">
        <f>ROUND(J63,$D$1) &amp; " - " &amp; ROUND( K63,$D$1)</f>
        <v>902,9 - 993</v>
      </c>
      <c r="V63" t="str">
        <f t="shared" si="9"/>
        <v>N/A</v>
      </c>
      <c r="W63" t="str">
        <f t="shared" si="10"/>
        <v>N/A</v>
      </c>
    </row>
  </sheetData>
  <sortState ref="AA19:AC37">
    <sortCondition ref="AA19"/>
  </sortState>
  <mergeCells count="1">
    <mergeCell ref="AA2:AB2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9"/>
  <sheetViews>
    <sheetView topLeftCell="A625" workbookViewId="0">
      <selection activeCell="A625" sqref="A625"/>
    </sheetView>
  </sheetViews>
  <sheetFormatPr defaultRowHeight="15" x14ac:dyDescent="0.25"/>
  <cols>
    <col min="4" max="4" width="12.7109375" bestFit="1" customWidth="1"/>
  </cols>
  <sheetData>
    <row r="1" spans="1:9" x14ac:dyDescent="0.25">
      <c r="A1" t="s">
        <v>127</v>
      </c>
      <c r="B1" t="s">
        <v>128</v>
      </c>
      <c r="C1" t="s">
        <v>129</v>
      </c>
      <c r="D1" t="s">
        <v>130</v>
      </c>
      <c r="F1" t="s">
        <v>127</v>
      </c>
      <c r="G1" t="s">
        <v>128</v>
      </c>
      <c r="H1" t="s">
        <v>129</v>
      </c>
      <c r="I1" t="s">
        <v>130</v>
      </c>
    </row>
    <row r="2" spans="1:9" x14ac:dyDescent="0.25">
      <c r="A2" t="s">
        <v>110</v>
      </c>
      <c r="B2" s="3">
        <v>108.7426</v>
      </c>
      <c r="C2">
        <v>345.3</v>
      </c>
      <c r="D2" s="3">
        <v>229138.90040000001</v>
      </c>
      <c r="F2" t="s">
        <v>2</v>
      </c>
      <c r="G2">
        <v>52.461199999999998</v>
      </c>
      <c r="H2">
        <v>119</v>
      </c>
      <c r="I2">
        <v>87915.1057</v>
      </c>
    </row>
    <row r="3" spans="1:9" x14ac:dyDescent="0.25">
      <c r="A3" t="s">
        <v>110</v>
      </c>
      <c r="B3" s="3">
        <v>107.5284</v>
      </c>
      <c r="C3">
        <v>346.2</v>
      </c>
      <c r="D3" s="3">
        <v>228869.76500000001</v>
      </c>
      <c r="F3" t="s">
        <v>2</v>
      </c>
      <c r="G3">
        <v>52.4895</v>
      </c>
      <c r="H3">
        <v>119</v>
      </c>
      <c r="I3">
        <v>87913.360100000005</v>
      </c>
    </row>
    <row r="4" spans="1:9" x14ac:dyDescent="0.25">
      <c r="A4" t="s">
        <v>110</v>
      </c>
      <c r="B4" s="3">
        <v>99.997699999999995</v>
      </c>
      <c r="C4">
        <v>346.3</v>
      </c>
      <c r="D4" s="3">
        <v>224507.12419999999</v>
      </c>
      <c r="F4" t="s">
        <v>2</v>
      </c>
      <c r="G4">
        <v>52.020299999999999</v>
      </c>
      <c r="H4">
        <v>119.4</v>
      </c>
      <c r="I4">
        <v>87864.555500000002</v>
      </c>
    </row>
    <row r="5" spans="1:9" x14ac:dyDescent="0.25">
      <c r="A5" t="s">
        <v>110</v>
      </c>
      <c r="B5" s="3">
        <v>96.287899999999993</v>
      </c>
      <c r="C5">
        <v>346.9</v>
      </c>
      <c r="D5" s="3">
        <v>222514.5025</v>
      </c>
      <c r="F5" t="s">
        <v>2</v>
      </c>
      <c r="G5">
        <v>51.924100000000003</v>
      </c>
      <c r="H5">
        <v>119.5</v>
      </c>
      <c r="I5">
        <v>87843.542300000001</v>
      </c>
    </row>
    <row r="6" spans="1:9" x14ac:dyDescent="0.25">
      <c r="A6" t="s">
        <v>110</v>
      </c>
      <c r="B6" s="3">
        <v>96.226500000000001</v>
      </c>
      <c r="C6">
        <v>347.5</v>
      </c>
      <c r="D6" s="3">
        <v>222881.80189999999</v>
      </c>
      <c r="F6" t="s">
        <v>2</v>
      </c>
      <c r="G6">
        <v>51.819299999999998</v>
      </c>
      <c r="H6">
        <v>119.6</v>
      </c>
      <c r="I6">
        <v>87844.380799999999</v>
      </c>
    </row>
    <row r="7" spans="1:9" x14ac:dyDescent="0.25">
      <c r="A7" t="s">
        <v>110</v>
      </c>
      <c r="B7" s="3">
        <v>96.080799999999996</v>
      </c>
      <c r="C7">
        <v>348.4</v>
      </c>
      <c r="D7">
        <v>223140.72</v>
      </c>
      <c r="F7" t="s">
        <v>2</v>
      </c>
      <c r="G7">
        <v>51.737499999999997</v>
      </c>
      <c r="H7">
        <v>119.7</v>
      </c>
      <c r="I7">
        <v>87823.326300000001</v>
      </c>
    </row>
    <row r="8" spans="1:9" x14ac:dyDescent="0.25">
      <c r="A8" t="s">
        <v>110</v>
      </c>
      <c r="B8" s="3">
        <v>92.719200000000001</v>
      </c>
      <c r="C8">
        <v>348.6</v>
      </c>
      <c r="D8" s="3">
        <v>221259.6348</v>
      </c>
      <c r="F8" t="s">
        <v>2</v>
      </c>
      <c r="G8">
        <v>51.6633</v>
      </c>
      <c r="H8">
        <v>119.8</v>
      </c>
      <c r="I8">
        <v>87815.685200000007</v>
      </c>
    </row>
    <row r="9" spans="1:9" x14ac:dyDescent="0.25">
      <c r="A9" t="s">
        <v>110</v>
      </c>
      <c r="B9" s="3">
        <v>90.125299999999996</v>
      </c>
      <c r="C9">
        <v>348.8</v>
      </c>
      <c r="D9" s="3">
        <v>219875.61780000001</v>
      </c>
      <c r="F9" t="s">
        <v>2</v>
      </c>
      <c r="G9">
        <v>51.679499999999997</v>
      </c>
      <c r="H9">
        <v>119.8</v>
      </c>
      <c r="I9">
        <v>87813.834700000007</v>
      </c>
    </row>
    <row r="10" spans="1:9" x14ac:dyDescent="0.25">
      <c r="A10" t="s">
        <v>110</v>
      </c>
      <c r="B10" s="3">
        <v>87.280900000000003</v>
      </c>
      <c r="C10">
        <v>349.7</v>
      </c>
      <c r="D10" s="3">
        <v>218542.67360000001</v>
      </c>
      <c r="F10" t="s">
        <v>2</v>
      </c>
      <c r="G10">
        <v>51.605200000000004</v>
      </c>
      <c r="H10">
        <v>119.9</v>
      </c>
      <c r="I10">
        <v>87810.082800000004</v>
      </c>
    </row>
    <row r="11" spans="1:9" x14ac:dyDescent="0.25">
      <c r="A11" t="s">
        <v>110</v>
      </c>
      <c r="B11" s="3">
        <v>85.078199999999995</v>
      </c>
      <c r="C11">
        <v>350.5</v>
      </c>
      <c r="D11" s="3">
        <v>217749.18460000001</v>
      </c>
      <c r="F11" t="s">
        <v>2</v>
      </c>
      <c r="G11">
        <v>51.430199999999999</v>
      </c>
      <c r="H11">
        <v>120</v>
      </c>
      <c r="I11">
        <v>87776.680999999997</v>
      </c>
    </row>
    <row r="12" spans="1:9" x14ac:dyDescent="0.25">
      <c r="A12" t="s">
        <v>110</v>
      </c>
      <c r="B12" s="3">
        <v>83.304599999999994</v>
      </c>
      <c r="C12">
        <v>351.6</v>
      </c>
      <c r="D12" s="3">
        <v>217188.60920000001</v>
      </c>
      <c r="F12" t="s">
        <v>2</v>
      </c>
      <c r="G12">
        <v>51.335900000000002</v>
      </c>
      <c r="H12">
        <v>120.1</v>
      </c>
      <c r="I12">
        <v>87789.093500000003</v>
      </c>
    </row>
    <row r="13" spans="1:9" x14ac:dyDescent="0.25">
      <c r="A13" t="s">
        <v>110</v>
      </c>
      <c r="B13" s="3">
        <v>80.721800000000002</v>
      </c>
      <c r="C13">
        <v>353.3</v>
      </c>
      <c r="D13" s="3">
        <v>216491.557</v>
      </c>
      <c r="F13" t="s">
        <v>2</v>
      </c>
      <c r="G13">
        <v>51.370199999999997</v>
      </c>
      <c r="H13">
        <v>120.1</v>
      </c>
      <c r="I13">
        <v>87778.767500000002</v>
      </c>
    </row>
    <row r="14" spans="1:9" x14ac:dyDescent="0.25">
      <c r="A14" t="s">
        <v>110</v>
      </c>
      <c r="B14" s="3">
        <v>80.594800000000006</v>
      </c>
      <c r="C14">
        <v>353.8</v>
      </c>
      <c r="D14" s="3">
        <v>216576.424</v>
      </c>
      <c r="F14" t="s">
        <v>2</v>
      </c>
      <c r="G14">
        <v>51.212699999999998</v>
      </c>
      <c r="H14">
        <v>120.2</v>
      </c>
      <c r="I14">
        <v>87764.781700000007</v>
      </c>
    </row>
    <row r="15" spans="1:9" x14ac:dyDescent="0.25">
      <c r="A15" t="s">
        <v>110</v>
      </c>
      <c r="B15" s="3">
        <v>80.480699999999999</v>
      </c>
      <c r="C15">
        <v>354.1</v>
      </c>
      <c r="D15" s="3">
        <v>216659.37969999999</v>
      </c>
      <c r="F15" t="s">
        <v>2</v>
      </c>
      <c r="G15">
        <v>51.113700000000001</v>
      </c>
      <c r="H15">
        <v>120.3</v>
      </c>
      <c r="I15">
        <v>87744.408800000005</v>
      </c>
    </row>
    <row r="16" spans="1:9" x14ac:dyDescent="0.25">
      <c r="A16" t="s">
        <v>110</v>
      </c>
      <c r="B16" s="3">
        <v>80.431299999999993</v>
      </c>
      <c r="C16">
        <v>355.5</v>
      </c>
      <c r="D16" s="3">
        <v>217309.72219999999</v>
      </c>
      <c r="F16" t="s">
        <v>2</v>
      </c>
      <c r="G16">
        <v>51.137599999999999</v>
      </c>
      <c r="H16">
        <v>120.3</v>
      </c>
      <c r="I16">
        <v>87739.943100000004</v>
      </c>
    </row>
    <row r="17" spans="1:9" x14ac:dyDescent="0.25">
      <c r="A17" t="s">
        <v>110</v>
      </c>
      <c r="B17" s="3">
        <v>79.444599999999994</v>
      </c>
      <c r="C17">
        <v>355.6</v>
      </c>
      <c r="D17" s="3">
        <v>216869.736</v>
      </c>
      <c r="F17" t="s">
        <v>2</v>
      </c>
      <c r="G17">
        <v>51.029400000000003</v>
      </c>
      <c r="H17">
        <v>120.4</v>
      </c>
      <c r="I17">
        <v>87744.090400000001</v>
      </c>
    </row>
    <row r="18" spans="1:9" x14ac:dyDescent="0.25">
      <c r="A18" t="s">
        <v>110</v>
      </c>
      <c r="B18" s="3">
        <v>79.182100000000005</v>
      </c>
      <c r="C18">
        <v>355.9</v>
      </c>
      <c r="D18" s="3">
        <v>216724.84419999999</v>
      </c>
      <c r="F18" t="s">
        <v>2</v>
      </c>
      <c r="G18">
        <v>51.032699999999998</v>
      </c>
      <c r="H18">
        <v>120.4</v>
      </c>
      <c r="I18">
        <v>87735.103400000007</v>
      </c>
    </row>
    <row r="19" spans="1:9" x14ac:dyDescent="0.25">
      <c r="A19" t="s">
        <v>110</v>
      </c>
      <c r="B19" s="3">
        <v>78.860600000000005</v>
      </c>
      <c r="C19">
        <v>356</v>
      </c>
      <c r="D19" s="3">
        <v>216622.9314</v>
      </c>
      <c r="F19" t="s">
        <v>2</v>
      </c>
      <c r="G19">
        <v>51.035899999999998</v>
      </c>
      <c r="H19">
        <v>120.4</v>
      </c>
      <c r="I19">
        <v>87733.315900000001</v>
      </c>
    </row>
    <row r="20" spans="1:9" x14ac:dyDescent="0.25">
      <c r="A20" t="s">
        <v>110</v>
      </c>
      <c r="B20" s="3">
        <v>78.273099999999999</v>
      </c>
      <c r="C20">
        <v>356.1</v>
      </c>
      <c r="D20" s="3">
        <v>216381.95629999999</v>
      </c>
      <c r="F20" t="s">
        <v>2</v>
      </c>
      <c r="G20">
        <v>50.910400000000003</v>
      </c>
      <c r="H20">
        <v>120.5</v>
      </c>
      <c r="I20">
        <v>87721.994600000005</v>
      </c>
    </row>
    <row r="21" spans="1:9" x14ac:dyDescent="0.25">
      <c r="A21" t="s">
        <v>110</v>
      </c>
      <c r="B21" s="3">
        <v>76.772900000000007</v>
      </c>
      <c r="C21">
        <v>356.5</v>
      </c>
      <c r="D21" s="3">
        <v>215607.7218</v>
      </c>
      <c r="F21" t="s">
        <v>2</v>
      </c>
      <c r="G21">
        <v>50.811599999999999</v>
      </c>
      <c r="H21">
        <v>120.6</v>
      </c>
      <c r="I21">
        <v>87708.2503</v>
      </c>
    </row>
    <row r="22" spans="1:9" x14ac:dyDescent="0.25">
      <c r="A22" t="s">
        <v>110</v>
      </c>
      <c r="B22" s="3">
        <v>76.244200000000006</v>
      </c>
      <c r="C22">
        <v>357.3</v>
      </c>
      <c r="D22" s="3">
        <v>215704.0816</v>
      </c>
      <c r="F22" t="s">
        <v>2</v>
      </c>
      <c r="G22">
        <v>50.8142</v>
      </c>
      <c r="H22">
        <v>120.6</v>
      </c>
      <c r="I22">
        <v>87707.006200000003</v>
      </c>
    </row>
    <row r="23" spans="1:9" x14ac:dyDescent="0.25">
      <c r="A23" t="s">
        <v>110</v>
      </c>
      <c r="B23" s="3">
        <v>75.991</v>
      </c>
      <c r="C23">
        <v>357.6</v>
      </c>
      <c r="D23" s="3">
        <v>215761.4192</v>
      </c>
      <c r="F23" t="s">
        <v>2</v>
      </c>
      <c r="G23">
        <v>50.750100000000003</v>
      </c>
      <c r="H23">
        <v>120.7</v>
      </c>
      <c r="I23">
        <v>87700.045899999997</v>
      </c>
    </row>
    <row r="24" spans="1:9" x14ac:dyDescent="0.25">
      <c r="A24" t="s">
        <v>110</v>
      </c>
      <c r="B24" s="3">
        <v>75.610900000000001</v>
      </c>
      <c r="C24">
        <v>357.9</v>
      </c>
      <c r="D24" s="3">
        <v>215621.60140000001</v>
      </c>
      <c r="F24" t="s">
        <v>2</v>
      </c>
      <c r="G24">
        <v>50.613999999999997</v>
      </c>
      <c r="H24">
        <v>120.8</v>
      </c>
      <c r="I24">
        <v>87682.660300000003</v>
      </c>
    </row>
    <row r="25" spans="1:9" x14ac:dyDescent="0.25">
      <c r="A25" t="s">
        <v>110</v>
      </c>
      <c r="B25" s="3">
        <v>75.391999999999996</v>
      </c>
      <c r="C25">
        <v>358.1</v>
      </c>
      <c r="D25" s="3">
        <v>215641.53589999999</v>
      </c>
      <c r="F25" t="s">
        <v>2</v>
      </c>
      <c r="G25">
        <v>50.616900000000001</v>
      </c>
      <c r="H25">
        <v>120.8</v>
      </c>
      <c r="I25">
        <v>87680.076100000006</v>
      </c>
    </row>
    <row r="26" spans="1:9" x14ac:dyDescent="0.25">
      <c r="A26" t="s">
        <v>110</v>
      </c>
      <c r="B26" s="3">
        <v>75.273600000000002</v>
      </c>
      <c r="C26">
        <v>358.3</v>
      </c>
      <c r="D26" s="3">
        <v>215709.21859999999</v>
      </c>
      <c r="F26" t="s">
        <v>2</v>
      </c>
      <c r="G26">
        <v>50.5137</v>
      </c>
      <c r="H26">
        <v>120.9</v>
      </c>
      <c r="I26">
        <v>87670.992499999993</v>
      </c>
    </row>
    <row r="27" spans="1:9" x14ac:dyDescent="0.25">
      <c r="A27" t="s">
        <v>110</v>
      </c>
      <c r="B27" s="3">
        <v>73.525400000000005</v>
      </c>
      <c r="C27">
        <v>358.6</v>
      </c>
      <c r="D27" s="3">
        <v>214810.337</v>
      </c>
      <c r="F27" t="s">
        <v>2</v>
      </c>
      <c r="G27">
        <v>50.412799999999997</v>
      </c>
      <c r="H27">
        <v>121</v>
      </c>
      <c r="I27">
        <v>87682.362099999998</v>
      </c>
    </row>
    <row r="28" spans="1:9" x14ac:dyDescent="0.25">
      <c r="A28" t="s">
        <v>110</v>
      </c>
      <c r="B28" s="3">
        <v>73.238399999999999</v>
      </c>
      <c r="C28">
        <v>359.3</v>
      </c>
      <c r="D28" s="3">
        <v>214936.6783</v>
      </c>
      <c r="F28" t="s">
        <v>2</v>
      </c>
      <c r="G28">
        <v>50.417299999999997</v>
      </c>
      <c r="H28">
        <v>121</v>
      </c>
      <c r="I28">
        <v>87657.897100000002</v>
      </c>
    </row>
    <row r="29" spans="1:9" x14ac:dyDescent="0.25">
      <c r="A29" t="s">
        <v>110</v>
      </c>
      <c r="B29" s="3">
        <v>72.455500000000001</v>
      </c>
      <c r="C29">
        <v>359.4</v>
      </c>
      <c r="D29" s="3">
        <v>214459.8481</v>
      </c>
      <c r="F29" t="s">
        <v>2</v>
      </c>
      <c r="G29">
        <v>50.421900000000001</v>
      </c>
      <c r="H29">
        <v>121</v>
      </c>
      <c r="I29">
        <v>87653.837400000004</v>
      </c>
    </row>
    <row r="30" spans="1:9" x14ac:dyDescent="0.25">
      <c r="A30" t="s">
        <v>110</v>
      </c>
      <c r="B30" s="3">
        <v>71.253100000000003</v>
      </c>
      <c r="C30">
        <v>360.7</v>
      </c>
      <c r="D30" s="3">
        <v>214487.60079999999</v>
      </c>
      <c r="F30" t="s">
        <v>2</v>
      </c>
      <c r="G30">
        <v>50.346299999999999</v>
      </c>
      <c r="H30">
        <v>121.1</v>
      </c>
      <c r="I30">
        <v>87663.835699999996</v>
      </c>
    </row>
    <row r="31" spans="1:9" x14ac:dyDescent="0.25">
      <c r="A31" t="s">
        <v>110</v>
      </c>
      <c r="B31" s="3">
        <v>70.737499999999997</v>
      </c>
      <c r="C31">
        <v>361.2</v>
      </c>
      <c r="D31" s="3">
        <v>214446.41699999999</v>
      </c>
      <c r="F31" t="s">
        <v>2</v>
      </c>
      <c r="G31">
        <v>50.348300000000002</v>
      </c>
      <c r="H31">
        <v>121.1</v>
      </c>
      <c r="I31">
        <v>87650.922099999996</v>
      </c>
    </row>
    <row r="32" spans="1:9" x14ac:dyDescent="0.25">
      <c r="A32" t="s">
        <v>110</v>
      </c>
      <c r="B32" s="3">
        <v>69.801000000000002</v>
      </c>
      <c r="C32">
        <v>361.5</v>
      </c>
      <c r="D32" s="3">
        <v>214048.37469999999</v>
      </c>
      <c r="F32" t="s">
        <v>2</v>
      </c>
      <c r="G32">
        <v>50.355400000000003</v>
      </c>
      <c r="H32">
        <v>121.1</v>
      </c>
      <c r="I32">
        <v>87649.773000000001</v>
      </c>
    </row>
    <row r="33" spans="1:9" x14ac:dyDescent="0.25">
      <c r="A33" t="s">
        <v>110</v>
      </c>
      <c r="B33" s="3">
        <v>69.485500000000002</v>
      </c>
      <c r="C33">
        <v>361.7</v>
      </c>
      <c r="D33" s="3">
        <v>213943.79459999999</v>
      </c>
      <c r="F33" t="s">
        <v>2</v>
      </c>
      <c r="G33">
        <v>50.377800000000001</v>
      </c>
      <c r="H33">
        <v>121.1</v>
      </c>
      <c r="I33">
        <v>87646.272100000002</v>
      </c>
    </row>
    <row r="34" spans="1:9" x14ac:dyDescent="0.25">
      <c r="A34" t="s">
        <v>110</v>
      </c>
      <c r="B34" s="3">
        <v>68.444599999999994</v>
      </c>
      <c r="C34">
        <v>363.2</v>
      </c>
      <c r="D34" s="3">
        <v>214003.52129999999</v>
      </c>
      <c r="F34" t="s">
        <v>2</v>
      </c>
      <c r="G34">
        <v>50.222000000000001</v>
      </c>
      <c r="H34">
        <v>121.2</v>
      </c>
      <c r="I34">
        <v>87651.7497</v>
      </c>
    </row>
    <row r="35" spans="1:9" x14ac:dyDescent="0.25">
      <c r="A35" t="s">
        <v>110</v>
      </c>
      <c r="B35" s="3">
        <v>68.062399999999997</v>
      </c>
      <c r="C35">
        <v>363.3</v>
      </c>
      <c r="D35" s="3">
        <v>213837.47200000001</v>
      </c>
      <c r="F35" t="s">
        <v>2</v>
      </c>
      <c r="G35">
        <v>50.2239</v>
      </c>
      <c r="H35">
        <v>121.2</v>
      </c>
      <c r="I35">
        <v>87644.796000000002</v>
      </c>
    </row>
    <row r="36" spans="1:9" x14ac:dyDescent="0.25">
      <c r="A36" t="s">
        <v>110</v>
      </c>
      <c r="B36" s="3">
        <v>67.344899999999996</v>
      </c>
      <c r="C36">
        <v>363.4</v>
      </c>
      <c r="D36" s="3">
        <v>213517.85010000001</v>
      </c>
      <c r="F36" t="s">
        <v>2</v>
      </c>
      <c r="G36">
        <v>50.2316</v>
      </c>
      <c r="H36">
        <v>121.2</v>
      </c>
      <c r="I36">
        <v>87637.321100000001</v>
      </c>
    </row>
    <row r="37" spans="1:9" x14ac:dyDescent="0.25">
      <c r="A37" t="s">
        <v>110</v>
      </c>
      <c r="B37" s="3">
        <v>66.903800000000004</v>
      </c>
      <c r="C37">
        <v>363.6</v>
      </c>
      <c r="D37" s="3">
        <v>213341.76759999999</v>
      </c>
      <c r="F37" t="s">
        <v>2</v>
      </c>
      <c r="G37">
        <v>50.243299999999998</v>
      </c>
      <c r="H37">
        <v>121.2</v>
      </c>
      <c r="I37">
        <v>87633.871599999999</v>
      </c>
    </row>
    <row r="38" spans="1:9" x14ac:dyDescent="0.25">
      <c r="A38" t="s">
        <v>110</v>
      </c>
      <c r="B38" s="3">
        <v>65.866900000000001</v>
      </c>
      <c r="C38">
        <v>364.3</v>
      </c>
      <c r="D38" s="3">
        <v>213096.2617</v>
      </c>
      <c r="F38" t="s">
        <v>2</v>
      </c>
      <c r="G38">
        <v>50.115299999999998</v>
      </c>
      <c r="H38">
        <v>121.3</v>
      </c>
      <c r="I38">
        <v>87622.891499999998</v>
      </c>
    </row>
    <row r="39" spans="1:9" x14ac:dyDescent="0.25">
      <c r="A39" t="s">
        <v>110</v>
      </c>
      <c r="B39" s="3">
        <v>65.808700000000002</v>
      </c>
      <c r="C39">
        <v>364.9</v>
      </c>
      <c r="D39" s="3">
        <v>213232.36790000001</v>
      </c>
      <c r="F39" t="s">
        <v>2</v>
      </c>
      <c r="G39">
        <v>50.129800000000003</v>
      </c>
      <c r="H39">
        <v>121.3</v>
      </c>
      <c r="I39">
        <v>87616.696299999996</v>
      </c>
    </row>
    <row r="40" spans="1:9" x14ac:dyDescent="0.25">
      <c r="A40" t="s">
        <v>110</v>
      </c>
      <c r="B40" s="3">
        <v>65.158600000000007</v>
      </c>
      <c r="C40">
        <v>365.5</v>
      </c>
      <c r="D40" s="3">
        <v>213159.54490000001</v>
      </c>
      <c r="F40" t="s">
        <v>2</v>
      </c>
      <c r="G40">
        <v>50.011499999999998</v>
      </c>
      <c r="H40">
        <v>121.4</v>
      </c>
      <c r="I40">
        <v>87608.120699999999</v>
      </c>
    </row>
    <row r="41" spans="1:9" x14ac:dyDescent="0.25">
      <c r="A41" t="s">
        <v>110</v>
      </c>
      <c r="B41" s="3">
        <v>64.5291</v>
      </c>
      <c r="C41">
        <v>365.7</v>
      </c>
      <c r="D41" s="3">
        <v>212958.87409999999</v>
      </c>
      <c r="F41" t="s">
        <v>2</v>
      </c>
      <c r="G41">
        <v>49.9255</v>
      </c>
      <c r="H41">
        <v>121.5</v>
      </c>
      <c r="I41">
        <v>87607.633300000001</v>
      </c>
    </row>
    <row r="42" spans="1:9" x14ac:dyDescent="0.25">
      <c r="A42" t="s">
        <v>110</v>
      </c>
      <c r="B42" s="3">
        <v>64.445300000000003</v>
      </c>
      <c r="C42">
        <v>366.1</v>
      </c>
      <c r="D42" s="3">
        <v>213052.03219999999</v>
      </c>
      <c r="F42" t="s">
        <v>2</v>
      </c>
      <c r="G42">
        <v>49.929200000000002</v>
      </c>
      <c r="H42">
        <v>121.5</v>
      </c>
      <c r="I42">
        <v>87605.119300000006</v>
      </c>
    </row>
    <row r="43" spans="1:9" x14ac:dyDescent="0.25">
      <c r="A43" t="s">
        <v>110</v>
      </c>
      <c r="B43" s="3">
        <v>64.166399999999996</v>
      </c>
      <c r="C43">
        <v>366.6</v>
      </c>
      <c r="D43" s="3">
        <v>213135.32279999999</v>
      </c>
      <c r="F43" t="s">
        <v>2</v>
      </c>
      <c r="G43">
        <v>49.863</v>
      </c>
      <c r="H43">
        <v>121.6</v>
      </c>
      <c r="I43">
        <v>87584.388000000006</v>
      </c>
    </row>
    <row r="44" spans="1:9" x14ac:dyDescent="0.25">
      <c r="A44" t="s">
        <v>110</v>
      </c>
      <c r="B44" s="3">
        <v>63.8735</v>
      </c>
      <c r="C44">
        <v>366.8</v>
      </c>
      <c r="D44" s="3">
        <v>213171.603</v>
      </c>
      <c r="F44" t="s">
        <v>2</v>
      </c>
      <c r="G44">
        <v>49.714399999999998</v>
      </c>
      <c r="H44">
        <v>121.7</v>
      </c>
      <c r="I44">
        <v>87575.006699999998</v>
      </c>
    </row>
    <row r="45" spans="1:9" x14ac:dyDescent="0.25">
      <c r="A45" t="s">
        <v>110</v>
      </c>
      <c r="B45" s="3">
        <v>63.530700000000003</v>
      </c>
      <c r="C45">
        <v>366.9</v>
      </c>
      <c r="D45" s="3">
        <v>212873.5557</v>
      </c>
      <c r="F45" t="s">
        <v>2</v>
      </c>
      <c r="G45">
        <v>49.717199999999998</v>
      </c>
      <c r="H45">
        <v>121.7</v>
      </c>
      <c r="I45">
        <v>87574.014899999995</v>
      </c>
    </row>
    <row r="46" spans="1:9" x14ac:dyDescent="0.25">
      <c r="A46" t="s">
        <v>110</v>
      </c>
      <c r="B46" s="3">
        <v>63.241900000000001</v>
      </c>
      <c r="C46">
        <v>367.2</v>
      </c>
      <c r="D46" s="3">
        <v>212858.07629999999</v>
      </c>
      <c r="F46" t="s">
        <v>2</v>
      </c>
      <c r="G46">
        <v>49.721499999999999</v>
      </c>
      <c r="H46">
        <v>121.7</v>
      </c>
      <c r="I46">
        <v>87572.214999999997</v>
      </c>
    </row>
    <row r="47" spans="1:9" x14ac:dyDescent="0.25">
      <c r="A47" t="s">
        <v>110</v>
      </c>
      <c r="B47" s="3">
        <v>62.839300000000001</v>
      </c>
      <c r="C47">
        <v>367.8</v>
      </c>
      <c r="D47" s="3">
        <v>212912.61300000001</v>
      </c>
      <c r="F47" t="s">
        <v>2</v>
      </c>
      <c r="G47">
        <v>49.726100000000002</v>
      </c>
      <c r="H47">
        <v>121.7</v>
      </c>
      <c r="I47">
        <v>87570.842199999999</v>
      </c>
    </row>
    <row r="48" spans="1:9" x14ac:dyDescent="0.25">
      <c r="A48" t="s">
        <v>110</v>
      </c>
      <c r="B48" s="3">
        <v>61.808</v>
      </c>
      <c r="C48">
        <v>368.3</v>
      </c>
      <c r="D48" s="3">
        <v>212591.514</v>
      </c>
      <c r="F48" t="s">
        <v>2</v>
      </c>
      <c r="G48">
        <v>49.6158</v>
      </c>
      <c r="H48">
        <v>121.8</v>
      </c>
      <c r="I48">
        <v>87562.279899999994</v>
      </c>
    </row>
    <row r="49" spans="1:9" x14ac:dyDescent="0.25">
      <c r="A49" t="s">
        <v>110</v>
      </c>
      <c r="B49" s="3">
        <v>61.145200000000003</v>
      </c>
      <c r="C49">
        <v>368.8</v>
      </c>
      <c r="D49" s="3">
        <v>212409.9388</v>
      </c>
      <c r="F49" t="s">
        <v>2</v>
      </c>
      <c r="G49">
        <v>49.620699999999999</v>
      </c>
      <c r="H49">
        <v>121.8</v>
      </c>
      <c r="I49">
        <v>87557.745800000004</v>
      </c>
    </row>
    <row r="50" spans="1:9" x14ac:dyDescent="0.25">
      <c r="A50" t="s">
        <v>110</v>
      </c>
      <c r="B50" s="3">
        <v>60.991700000000002</v>
      </c>
      <c r="C50">
        <v>369.1</v>
      </c>
      <c r="D50" s="3">
        <v>212468.2023</v>
      </c>
      <c r="F50" t="s">
        <v>2</v>
      </c>
      <c r="G50">
        <v>49.514099999999999</v>
      </c>
      <c r="H50">
        <v>121.9</v>
      </c>
      <c r="I50">
        <v>87561.191500000001</v>
      </c>
    </row>
    <row r="51" spans="1:9" x14ac:dyDescent="0.25">
      <c r="A51" t="s">
        <v>110</v>
      </c>
      <c r="B51" s="3">
        <v>60.624400000000001</v>
      </c>
      <c r="C51">
        <v>369.5</v>
      </c>
      <c r="D51">
        <v>212476.12</v>
      </c>
      <c r="F51" t="s">
        <v>2</v>
      </c>
      <c r="G51">
        <v>49.523699999999998</v>
      </c>
      <c r="H51">
        <v>121.9</v>
      </c>
      <c r="I51">
        <v>87560.478400000007</v>
      </c>
    </row>
    <row r="52" spans="1:9" x14ac:dyDescent="0.25">
      <c r="A52" t="s">
        <v>110</v>
      </c>
      <c r="B52" s="3">
        <v>60.087800000000001</v>
      </c>
      <c r="C52">
        <v>370.3</v>
      </c>
      <c r="D52" s="3">
        <v>212528.5306</v>
      </c>
      <c r="F52" t="s">
        <v>2</v>
      </c>
      <c r="G52">
        <v>49.526200000000003</v>
      </c>
      <c r="H52">
        <v>121.9</v>
      </c>
      <c r="I52">
        <v>87541.452999999994</v>
      </c>
    </row>
    <row r="53" spans="1:9" x14ac:dyDescent="0.25">
      <c r="A53" t="s">
        <v>110</v>
      </c>
      <c r="B53" s="3">
        <v>58.250999999999998</v>
      </c>
      <c r="C53">
        <v>370.4</v>
      </c>
      <c r="D53" s="3">
        <v>211485.39869999999</v>
      </c>
      <c r="F53" t="s">
        <v>2</v>
      </c>
      <c r="G53">
        <v>49.411999999999999</v>
      </c>
      <c r="H53">
        <v>122</v>
      </c>
      <c r="I53">
        <v>87534.617499999993</v>
      </c>
    </row>
    <row r="54" spans="1:9" x14ac:dyDescent="0.25">
      <c r="A54" t="s">
        <v>110</v>
      </c>
      <c r="B54" s="3">
        <v>57.845700000000001</v>
      </c>
      <c r="C54">
        <v>371.6</v>
      </c>
      <c r="D54" s="3">
        <v>211845.28339999999</v>
      </c>
      <c r="F54" t="s">
        <v>2</v>
      </c>
      <c r="G54">
        <v>49.319899999999997</v>
      </c>
      <c r="H54">
        <v>122.1</v>
      </c>
      <c r="I54">
        <v>87528.550799999997</v>
      </c>
    </row>
    <row r="55" spans="1:9" x14ac:dyDescent="0.25">
      <c r="A55" t="s">
        <v>110</v>
      </c>
      <c r="B55" s="3">
        <v>56.881700000000002</v>
      </c>
      <c r="C55">
        <v>372.5</v>
      </c>
      <c r="D55" s="3">
        <v>211646.6243</v>
      </c>
      <c r="F55" t="s">
        <v>2</v>
      </c>
      <c r="G55">
        <v>49.385899999999999</v>
      </c>
      <c r="H55">
        <v>122.1</v>
      </c>
      <c r="I55">
        <v>87526.786800000002</v>
      </c>
    </row>
    <row r="56" spans="1:9" x14ac:dyDescent="0.25">
      <c r="A56" t="s">
        <v>110</v>
      </c>
      <c r="B56" s="3">
        <v>56.324100000000001</v>
      </c>
      <c r="C56">
        <v>372.7</v>
      </c>
      <c r="D56" s="3">
        <v>211490.0803</v>
      </c>
      <c r="F56" t="s">
        <v>2</v>
      </c>
      <c r="G56">
        <v>49.2121</v>
      </c>
      <c r="H56">
        <v>122.2</v>
      </c>
      <c r="I56">
        <v>87530.738899999997</v>
      </c>
    </row>
    <row r="57" spans="1:9" x14ac:dyDescent="0.25">
      <c r="A57" t="s">
        <v>110</v>
      </c>
      <c r="B57" s="3">
        <v>56.113399999999999</v>
      </c>
      <c r="C57">
        <v>373.1</v>
      </c>
      <c r="D57" s="3">
        <v>211564.1937</v>
      </c>
      <c r="F57" t="s">
        <v>2</v>
      </c>
      <c r="G57">
        <v>49.213799999999999</v>
      </c>
      <c r="H57">
        <v>122.2</v>
      </c>
      <c r="I57">
        <v>87504.846300000005</v>
      </c>
    </row>
    <row r="58" spans="1:9" x14ac:dyDescent="0.25">
      <c r="A58" t="s">
        <v>110</v>
      </c>
      <c r="B58" s="3">
        <v>54.497399999999999</v>
      </c>
      <c r="C58">
        <v>373.8</v>
      </c>
      <c r="D58" s="3">
        <v>210972.86060000001</v>
      </c>
      <c r="F58" t="s">
        <v>2</v>
      </c>
      <c r="G58">
        <v>49.110199999999999</v>
      </c>
      <c r="H58">
        <v>122.3</v>
      </c>
      <c r="I58">
        <v>87505.486999999994</v>
      </c>
    </row>
    <row r="59" spans="1:9" x14ac:dyDescent="0.25">
      <c r="A59" t="s">
        <v>110</v>
      </c>
      <c r="B59" s="3">
        <v>54.149500000000003</v>
      </c>
      <c r="C59">
        <v>374.8</v>
      </c>
      <c r="D59" s="3">
        <v>211187.27369999999</v>
      </c>
      <c r="F59" t="s">
        <v>2</v>
      </c>
      <c r="G59">
        <v>49.122300000000003</v>
      </c>
      <c r="H59">
        <v>122.3</v>
      </c>
      <c r="I59">
        <v>87504.763800000001</v>
      </c>
    </row>
    <row r="60" spans="1:9" x14ac:dyDescent="0.25">
      <c r="A60" t="s">
        <v>110</v>
      </c>
      <c r="B60" s="3">
        <v>53.811199999999999</v>
      </c>
      <c r="C60">
        <v>375.1</v>
      </c>
      <c r="D60" s="3">
        <v>211146.73860000001</v>
      </c>
      <c r="F60" t="s">
        <v>2</v>
      </c>
      <c r="G60">
        <v>49.143799999999999</v>
      </c>
      <c r="H60">
        <v>122.3</v>
      </c>
      <c r="I60">
        <v>87503.269700000004</v>
      </c>
    </row>
    <row r="61" spans="1:9" x14ac:dyDescent="0.25">
      <c r="A61" t="s">
        <v>110</v>
      </c>
      <c r="B61" s="3">
        <v>53.547800000000002</v>
      </c>
      <c r="C61">
        <v>375.4</v>
      </c>
      <c r="D61" s="3">
        <v>211138.98790000001</v>
      </c>
      <c r="F61" t="s">
        <v>2</v>
      </c>
      <c r="G61">
        <v>49.018099999999997</v>
      </c>
      <c r="H61">
        <v>122.4</v>
      </c>
      <c r="I61">
        <v>87492.4856</v>
      </c>
    </row>
    <row r="62" spans="1:9" x14ac:dyDescent="0.25">
      <c r="A62" t="s">
        <v>110</v>
      </c>
      <c r="B62" s="3">
        <v>53.5015</v>
      </c>
      <c r="C62">
        <v>375.9</v>
      </c>
      <c r="D62" s="3">
        <v>211501.17819999999</v>
      </c>
      <c r="F62" t="s">
        <v>2</v>
      </c>
      <c r="G62">
        <v>49.018599999999999</v>
      </c>
      <c r="H62">
        <v>122.4</v>
      </c>
      <c r="I62">
        <v>87487.081999999995</v>
      </c>
    </row>
    <row r="63" spans="1:9" x14ac:dyDescent="0.25">
      <c r="A63" t="s">
        <v>110</v>
      </c>
      <c r="B63" s="3">
        <v>52.976799999999997</v>
      </c>
      <c r="C63">
        <v>376.6</v>
      </c>
      <c r="D63" s="3">
        <v>211506.64490000001</v>
      </c>
      <c r="F63" t="s">
        <v>2</v>
      </c>
      <c r="G63">
        <v>48.912599999999998</v>
      </c>
      <c r="H63">
        <v>122.5</v>
      </c>
      <c r="I63">
        <v>87488.474900000001</v>
      </c>
    </row>
    <row r="64" spans="1:9" x14ac:dyDescent="0.25">
      <c r="A64" t="s">
        <v>110</v>
      </c>
      <c r="B64" s="3">
        <v>51.779600000000002</v>
      </c>
      <c r="C64">
        <v>376.8</v>
      </c>
      <c r="D64" s="3">
        <v>210810.97719999999</v>
      </c>
      <c r="F64" t="s">
        <v>2</v>
      </c>
      <c r="G64">
        <v>48.933300000000003</v>
      </c>
      <c r="H64">
        <v>122.5</v>
      </c>
      <c r="I64">
        <v>87465.933999999994</v>
      </c>
    </row>
    <row r="65" spans="1:9" x14ac:dyDescent="0.25">
      <c r="A65" t="s">
        <v>110</v>
      </c>
      <c r="B65" s="3">
        <v>51.002299999999998</v>
      </c>
      <c r="C65">
        <v>376.9</v>
      </c>
      <c r="D65" s="3">
        <v>210426.08059999999</v>
      </c>
      <c r="F65" t="s">
        <v>2</v>
      </c>
      <c r="G65">
        <v>48.816299999999998</v>
      </c>
      <c r="H65">
        <v>122.6</v>
      </c>
      <c r="I65">
        <v>87483.593800000002</v>
      </c>
    </row>
    <row r="66" spans="1:9" x14ac:dyDescent="0.25">
      <c r="A66" t="s">
        <v>110</v>
      </c>
      <c r="B66" s="3">
        <v>50.960799999999999</v>
      </c>
      <c r="C66">
        <v>378.1</v>
      </c>
      <c r="D66" s="3">
        <v>211082.11540000001</v>
      </c>
      <c r="F66" t="s">
        <v>2</v>
      </c>
      <c r="G66">
        <v>48.82</v>
      </c>
      <c r="H66">
        <v>122.6</v>
      </c>
      <c r="I66">
        <v>87470.030700000003</v>
      </c>
    </row>
    <row r="67" spans="1:9" x14ac:dyDescent="0.25">
      <c r="A67" t="s">
        <v>110</v>
      </c>
      <c r="B67" s="3">
        <v>49.345100000000002</v>
      </c>
      <c r="C67">
        <v>378.8</v>
      </c>
      <c r="D67" s="3">
        <v>210334.10389999999</v>
      </c>
      <c r="F67" t="s">
        <v>2</v>
      </c>
      <c r="G67">
        <v>48.833300000000001</v>
      </c>
      <c r="H67">
        <v>122.6</v>
      </c>
      <c r="I67">
        <v>87468.638999999996</v>
      </c>
    </row>
    <row r="68" spans="1:9" x14ac:dyDescent="0.25">
      <c r="A68" t="s">
        <v>110</v>
      </c>
      <c r="B68" s="3">
        <v>48.4283</v>
      </c>
      <c r="C68">
        <v>380.2</v>
      </c>
      <c r="D68" s="3">
        <v>210534.8762</v>
      </c>
      <c r="F68" t="s">
        <v>2</v>
      </c>
      <c r="G68">
        <v>48.844999999999999</v>
      </c>
      <c r="H68">
        <v>122.6</v>
      </c>
      <c r="I68">
        <v>87463.847800000003</v>
      </c>
    </row>
    <row r="69" spans="1:9" x14ac:dyDescent="0.25">
      <c r="A69" t="s">
        <v>110</v>
      </c>
      <c r="B69" s="3">
        <v>48.235300000000002</v>
      </c>
      <c r="C69">
        <v>380.8</v>
      </c>
      <c r="D69" s="3">
        <v>210697.3223</v>
      </c>
      <c r="F69" t="s">
        <v>2</v>
      </c>
      <c r="G69">
        <v>48.7286</v>
      </c>
      <c r="H69">
        <v>122.7</v>
      </c>
      <c r="I69">
        <v>87460.736499999999</v>
      </c>
    </row>
    <row r="70" spans="1:9" x14ac:dyDescent="0.25">
      <c r="A70" t="s">
        <v>110</v>
      </c>
      <c r="B70" s="3">
        <v>47.325600000000001</v>
      </c>
      <c r="C70">
        <v>381</v>
      </c>
      <c r="D70" s="3">
        <v>210298.7297</v>
      </c>
      <c r="F70" t="s">
        <v>2</v>
      </c>
      <c r="G70">
        <v>48.737000000000002</v>
      </c>
      <c r="H70">
        <v>122.7</v>
      </c>
      <c r="I70">
        <v>87452.762600000002</v>
      </c>
    </row>
    <row r="71" spans="1:9" x14ac:dyDescent="0.25">
      <c r="A71" t="s">
        <v>110</v>
      </c>
      <c r="B71" s="3">
        <v>47.325299999999999</v>
      </c>
      <c r="C71">
        <v>381.5</v>
      </c>
      <c r="D71" s="3">
        <v>210526.06039999999</v>
      </c>
      <c r="F71" t="s">
        <v>2</v>
      </c>
      <c r="G71">
        <v>48.611699999999999</v>
      </c>
      <c r="H71">
        <v>122.8</v>
      </c>
      <c r="I71">
        <v>87449.157900000006</v>
      </c>
    </row>
    <row r="72" spans="1:9" x14ac:dyDescent="0.25">
      <c r="A72" t="s">
        <v>110</v>
      </c>
      <c r="B72" s="3">
        <v>47.251199999999997</v>
      </c>
      <c r="C72">
        <v>381.9</v>
      </c>
      <c r="D72" s="3">
        <v>210665.58170000001</v>
      </c>
      <c r="F72" t="s">
        <v>2</v>
      </c>
      <c r="G72">
        <v>48.515999999999998</v>
      </c>
      <c r="H72">
        <v>122.9</v>
      </c>
      <c r="I72">
        <v>87432.462599999999</v>
      </c>
    </row>
    <row r="73" spans="1:9" x14ac:dyDescent="0.25">
      <c r="A73" t="s">
        <v>110</v>
      </c>
      <c r="B73" s="3">
        <v>46.653399999999998</v>
      </c>
      <c r="C73">
        <v>382</v>
      </c>
      <c r="D73" s="3">
        <v>210378.32889999999</v>
      </c>
      <c r="F73" t="s">
        <v>2</v>
      </c>
      <c r="G73">
        <v>48.414499999999997</v>
      </c>
      <c r="H73">
        <v>123</v>
      </c>
      <c r="I73">
        <v>87417.857000000004</v>
      </c>
    </row>
    <row r="74" spans="1:9" x14ac:dyDescent="0.25">
      <c r="A74" t="s">
        <v>110</v>
      </c>
      <c r="B74" s="3">
        <v>46.229900000000001</v>
      </c>
      <c r="C74">
        <v>382.1</v>
      </c>
      <c r="D74" s="3">
        <v>210256.52650000001</v>
      </c>
      <c r="F74" t="s">
        <v>2</v>
      </c>
      <c r="G74">
        <v>48.456899999999997</v>
      </c>
      <c r="H74">
        <v>123</v>
      </c>
      <c r="I74">
        <v>87413.722699999998</v>
      </c>
    </row>
    <row r="75" spans="1:9" x14ac:dyDescent="0.25">
      <c r="A75" t="s">
        <v>110</v>
      </c>
      <c r="B75" s="3">
        <v>46.145800000000001</v>
      </c>
      <c r="C75">
        <v>382.6</v>
      </c>
      <c r="D75" s="3">
        <v>210319.86660000001</v>
      </c>
      <c r="F75" t="s">
        <v>2</v>
      </c>
      <c r="G75">
        <v>48.336300000000001</v>
      </c>
      <c r="H75">
        <v>123.1</v>
      </c>
      <c r="I75">
        <v>87416.286200000002</v>
      </c>
    </row>
    <row r="76" spans="1:9" x14ac:dyDescent="0.25">
      <c r="A76" t="s">
        <v>110</v>
      </c>
      <c r="B76" s="3">
        <v>45.2667</v>
      </c>
      <c r="C76">
        <v>383.2</v>
      </c>
      <c r="D76" s="3">
        <v>210037.10949999999</v>
      </c>
      <c r="F76" t="s">
        <v>2</v>
      </c>
      <c r="G76">
        <v>48.374000000000002</v>
      </c>
      <c r="H76">
        <v>123.1</v>
      </c>
      <c r="I76">
        <v>87410.917799999996</v>
      </c>
    </row>
    <row r="77" spans="1:9" x14ac:dyDescent="0.25">
      <c r="A77" t="s">
        <v>110</v>
      </c>
      <c r="B77" s="3">
        <v>44.854399999999998</v>
      </c>
      <c r="C77">
        <v>383.6</v>
      </c>
      <c r="D77" s="3">
        <v>210055.97560000001</v>
      </c>
      <c r="F77" t="s">
        <v>2</v>
      </c>
      <c r="G77">
        <v>48.221899999999998</v>
      </c>
      <c r="H77">
        <v>123.2</v>
      </c>
      <c r="I77">
        <v>87406.907500000001</v>
      </c>
    </row>
    <row r="78" spans="1:9" x14ac:dyDescent="0.25">
      <c r="A78" t="s">
        <v>110</v>
      </c>
      <c r="B78" s="3">
        <v>43.156199999999998</v>
      </c>
      <c r="C78">
        <v>384.8</v>
      </c>
      <c r="D78" s="3">
        <v>209729.4688</v>
      </c>
      <c r="F78" t="s">
        <v>2</v>
      </c>
      <c r="G78">
        <v>48.2378</v>
      </c>
      <c r="H78">
        <v>123.2</v>
      </c>
      <c r="I78">
        <v>87403.387000000002</v>
      </c>
    </row>
    <row r="79" spans="1:9" x14ac:dyDescent="0.25">
      <c r="A79" t="s">
        <v>110</v>
      </c>
      <c r="B79" s="3">
        <v>42.760899999999999</v>
      </c>
      <c r="C79">
        <v>385.9</v>
      </c>
      <c r="D79" s="3">
        <v>209946.08540000001</v>
      </c>
      <c r="F79" t="s">
        <v>2</v>
      </c>
      <c r="G79">
        <v>48.271000000000001</v>
      </c>
      <c r="H79">
        <v>123.2</v>
      </c>
      <c r="I79">
        <v>87401.798200000005</v>
      </c>
    </row>
    <row r="80" spans="1:9" x14ac:dyDescent="0.25">
      <c r="A80" t="s">
        <v>110</v>
      </c>
      <c r="B80" s="3">
        <v>42.667099999999998</v>
      </c>
      <c r="C80">
        <v>386.4</v>
      </c>
      <c r="D80" s="3">
        <v>210163.73190000001</v>
      </c>
      <c r="F80" t="s">
        <v>2</v>
      </c>
      <c r="G80">
        <v>48.110700000000001</v>
      </c>
      <c r="H80">
        <v>123.3</v>
      </c>
      <c r="I80">
        <v>87387.608500000002</v>
      </c>
    </row>
    <row r="81" spans="1:9" x14ac:dyDescent="0.25">
      <c r="A81" t="s">
        <v>110</v>
      </c>
      <c r="B81" s="3">
        <v>42.4512</v>
      </c>
      <c r="C81">
        <v>386.5</v>
      </c>
      <c r="D81" s="3">
        <v>210056.22570000001</v>
      </c>
      <c r="F81" t="s">
        <v>2</v>
      </c>
      <c r="G81">
        <v>48.126100000000001</v>
      </c>
      <c r="H81">
        <v>123.3</v>
      </c>
      <c r="I81">
        <v>87387.190400000007</v>
      </c>
    </row>
    <row r="82" spans="1:9" x14ac:dyDescent="0.25">
      <c r="A82" t="s">
        <v>110</v>
      </c>
      <c r="B82" s="3">
        <v>42.3825</v>
      </c>
      <c r="C82">
        <v>386.7</v>
      </c>
      <c r="D82" s="3">
        <v>210078.42009999999</v>
      </c>
      <c r="F82" t="s">
        <v>2</v>
      </c>
      <c r="G82">
        <v>48.135199999999998</v>
      </c>
      <c r="H82">
        <v>123.3</v>
      </c>
      <c r="I82">
        <v>87375.811400000006</v>
      </c>
    </row>
    <row r="83" spans="1:9" x14ac:dyDescent="0.25">
      <c r="A83" t="s">
        <v>110</v>
      </c>
      <c r="B83" s="3">
        <v>41.780799999999999</v>
      </c>
      <c r="C83">
        <v>387.1</v>
      </c>
      <c r="D83" s="3">
        <v>210036.07149999999</v>
      </c>
      <c r="F83" t="s">
        <v>2</v>
      </c>
      <c r="G83">
        <v>48.015000000000001</v>
      </c>
      <c r="H83">
        <v>123.4</v>
      </c>
      <c r="I83">
        <v>87394.497700000007</v>
      </c>
    </row>
    <row r="84" spans="1:9" x14ac:dyDescent="0.25">
      <c r="A84" t="s">
        <v>110</v>
      </c>
      <c r="B84" s="3">
        <v>41.677700000000002</v>
      </c>
      <c r="C84">
        <v>387.5</v>
      </c>
      <c r="D84" s="3">
        <v>210066.90549999999</v>
      </c>
      <c r="F84" t="s">
        <v>2</v>
      </c>
      <c r="G84">
        <v>48.024299999999997</v>
      </c>
      <c r="H84">
        <v>123.4</v>
      </c>
      <c r="I84">
        <v>87372.931599999996</v>
      </c>
    </row>
    <row r="85" spans="1:9" x14ac:dyDescent="0.25">
      <c r="A85" t="s">
        <v>110</v>
      </c>
      <c r="B85" s="3">
        <v>40.816099999999999</v>
      </c>
      <c r="C85">
        <v>387.6</v>
      </c>
      <c r="D85" s="3">
        <v>209622.318</v>
      </c>
      <c r="F85" t="s">
        <v>2</v>
      </c>
      <c r="G85">
        <v>48.061399999999999</v>
      </c>
      <c r="H85">
        <v>123.4</v>
      </c>
      <c r="I85">
        <v>87372.031600000002</v>
      </c>
    </row>
    <row r="86" spans="1:9" x14ac:dyDescent="0.25">
      <c r="A86" t="s">
        <v>110</v>
      </c>
      <c r="B86" s="3">
        <v>39.261099999999999</v>
      </c>
      <c r="C86">
        <v>388.6</v>
      </c>
      <c r="D86" s="3">
        <v>209223.4878</v>
      </c>
      <c r="F86" t="s">
        <v>2</v>
      </c>
      <c r="G86">
        <v>47.912799999999997</v>
      </c>
      <c r="H86">
        <v>123.5</v>
      </c>
      <c r="I86">
        <v>87368.186199999996</v>
      </c>
    </row>
    <row r="87" spans="1:9" x14ac:dyDescent="0.25">
      <c r="A87" t="s">
        <v>110</v>
      </c>
      <c r="B87" s="3">
        <v>38.595100000000002</v>
      </c>
      <c r="C87">
        <v>389.5</v>
      </c>
      <c r="D87" s="3">
        <v>209345.97469999999</v>
      </c>
      <c r="F87" t="s">
        <v>2</v>
      </c>
      <c r="G87">
        <v>47.940600000000003</v>
      </c>
      <c r="H87">
        <v>123.5</v>
      </c>
      <c r="I87">
        <v>87360.406199999998</v>
      </c>
    </row>
    <row r="88" spans="1:9" x14ac:dyDescent="0.25">
      <c r="A88" t="s">
        <v>110</v>
      </c>
      <c r="B88" s="3">
        <v>37.843600000000002</v>
      </c>
      <c r="C88">
        <v>391</v>
      </c>
      <c r="D88" s="3">
        <v>209566.4725</v>
      </c>
      <c r="F88" t="s">
        <v>2</v>
      </c>
      <c r="G88">
        <v>47.942</v>
      </c>
      <c r="H88">
        <v>123.5</v>
      </c>
      <c r="I88">
        <v>87355.035300000003</v>
      </c>
    </row>
    <row r="89" spans="1:9" x14ac:dyDescent="0.25">
      <c r="A89" t="s">
        <v>110</v>
      </c>
      <c r="B89" s="3">
        <v>36.671599999999998</v>
      </c>
      <c r="C89">
        <v>391.5</v>
      </c>
      <c r="D89" s="3">
        <v>209163.5485</v>
      </c>
      <c r="F89" t="s">
        <v>2</v>
      </c>
      <c r="G89">
        <v>47.973300000000002</v>
      </c>
      <c r="H89">
        <v>123.5</v>
      </c>
      <c r="I89">
        <v>87352.521099999998</v>
      </c>
    </row>
    <row r="90" spans="1:9" x14ac:dyDescent="0.25">
      <c r="A90" t="s">
        <v>110</v>
      </c>
      <c r="B90" s="3">
        <v>36.618400000000001</v>
      </c>
      <c r="C90">
        <v>391.7</v>
      </c>
      <c r="D90" s="3">
        <v>209239.8688</v>
      </c>
      <c r="F90" t="s">
        <v>2</v>
      </c>
      <c r="G90">
        <v>47.985399999999998</v>
      </c>
      <c r="H90">
        <v>123.5</v>
      </c>
      <c r="I90">
        <v>87347.698600000003</v>
      </c>
    </row>
    <row r="91" spans="1:9" x14ac:dyDescent="0.25">
      <c r="A91" t="s">
        <v>110</v>
      </c>
      <c r="B91" s="3">
        <v>36.178600000000003</v>
      </c>
      <c r="C91">
        <v>392.4</v>
      </c>
      <c r="D91" s="3">
        <v>209276.35879999999</v>
      </c>
      <c r="F91" t="s">
        <v>2</v>
      </c>
      <c r="G91">
        <v>47.820399999999999</v>
      </c>
      <c r="H91">
        <v>123.6</v>
      </c>
      <c r="I91">
        <v>87359.603000000003</v>
      </c>
    </row>
    <row r="92" spans="1:9" x14ac:dyDescent="0.25">
      <c r="A92" t="s">
        <v>110</v>
      </c>
      <c r="B92" s="3">
        <v>36.0139</v>
      </c>
      <c r="C92">
        <v>392.7</v>
      </c>
      <c r="D92" s="3">
        <v>209324.9584</v>
      </c>
      <c r="F92" t="s">
        <v>2</v>
      </c>
      <c r="G92">
        <v>47.822099999999999</v>
      </c>
      <c r="H92">
        <v>123.6</v>
      </c>
      <c r="I92">
        <v>87340.331099999996</v>
      </c>
    </row>
    <row r="93" spans="1:9" x14ac:dyDescent="0.25">
      <c r="A93" t="s">
        <v>110</v>
      </c>
      <c r="B93" s="3">
        <v>35.368000000000002</v>
      </c>
      <c r="C93">
        <v>393.4</v>
      </c>
      <c r="D93" s="3">
        <v>209299.91409999999</v>
      </c>
      <c r="F93" t="s">
        <v>2</v>
      </c>
      <c r="G93">
        <v>47.719299999999997</v>
      </c>
      <c r="H93">
        <v>123.7</v>
      </c>
      <c r="I93">
        <v>87334.796700000006</v>
      </c>
    </row>
    <row r="94" spans="1:9" x14ac:dyDescent="0.25">
      <c r="A94" t="s">
        <v>110</v>
      </c>
      <c r="B94" s="3">
        <v>34.9589</v>
      </c>
      <c r="C94">
        <v>393.7</v>
      </c>
      <c r="D94" s="3">
        <v>209178.28940000001</v>
      </c>
      <c r="F94" t="s">
        <v>2</v>
      </c>
      <c r="G94">
        <v>47.7209</v>
      </c>
      <c r="H94">
        <v>123.7</v>
      </c>
      <c r="I94">
        <v>87329.031099999993</v>
      </c>
    </row>
    <row r="95" spans="1:9" x14ac:dyDescent="0.25">
      <c r="A95" t="s">
        <v>110</v>
      </c>
      <c r="B95" s="3">
        <v>34.580500000000001</v>
      </c>
      <c r="C95">
        <v>393.8</v>
      </c>
      <c r="D95" s="3">
        <v>209004.5699</v>
      </c>
      <c r="F95" t="s">
        <v>2</v>
      </c>
      <c r="G95">
        <v>47.63</v>
      </c>
      <c r="H95">
        <v>123.8</v>
      </c>
      <c r="I95">
        <v>87347.643400000001</v>
      </c>
    </row>
    <row r="96" spans="1:9" x14ac:dyDescent="0.25">
      <c r="A96" t="s">
        <v>110</v>
      </c>
      <c r="B96" s="3">
        <v>34.524999999999999</v>
      </c>
      <c r="C96">
        <v>394.5</v>
      </c>
      <c r="D96" s="3">
        <v>209329.33549999999</v>
      </c>
      <c r="F96" t="s">
        <v>2</v>
      </c>
      <c r="G96">
        <v>47.640900000000002</v>
      </c>
      <c r="H96">
        <v>123.8</v>
      </c>
      <c r="I96">
        <v>87333.981199999995</v>
      </c>
    </row>
    <row r="97" spans="1:9" x14ac:dyDescent="0.25">
      <c r="A97" t="s">
        <v>110</v>
      </c>
      <c r="B97" s="3">
        <v>33.564</v>
      </c>
      <c r="C97">
        <v>394.6</v>
      </c>
      <c r="D97" s="3">
        <v>208872.84390000001</v>
      </c>
      <c r="F97" t="s">
        <v>2</v>
      </c>
      <c r="G97">
        <v>47.693800000000003</v>
      </c>
      <c r="H97">
        <v>123.8</v>
      </c>
      <c r="I97">
        <v>87325.225399999996</v>
      </c>
    </row>
    <row r="98" spans="1:9" x14ac:dyDescent="0.25">
      <c r="A98" t="s">
        <v>110</v>
      </c>
      <c r="B98" s="3">
        <v>32.902900000000002</v>
      </c>
      <c r="C98">
        <v>395.5</v>
      </c>
      <c r="D98" s="3">
        <v>208910.38159999999</v>
      </c>
      <c r="F98" t="s">
        <v>2</v>
      </c>
      <c r="G98">
        <v>47.520200000000003</v>
      </c>
      <c r="H98">
        <v>123.9</v>
      </c>
      <c r="I98">
        <v>87333.626600000003</v>
      </c>
    </row>
    <row r="99" spans="1:9" x14ac:dyDescent="0.25">
      <c r="A99" t="s">
        <v>110</v>
      </c>
      <c r="B99" s="3">
        <v>32.570500000000003</v>
      </c>
      <c r="C99">
        <v>395.9</v>
      </c>
      <c r="D99" s="3">
        <v>208856.8463</v>
      </c>
      <c r="F99" t="s">
        <v>2</v>
      </c>
      <c r="G99">
        <v>47.536900000000003</v>
      </c>
      <c r="H99">
        <v>123.9</v>
      </c>
      <c r="I99">
        <v>87311.869500000001</v>
      </c>
    </row>
    <row r="100" spans="1:9" x14ac:dyDescent="0.25">
      <c r="A100" t="s">
        <v>110</v>
      </c>
      <c r="B100" s="3">
        <v>32.238199999999999</v>
      </c>
      <c r="C100">
        <v>397.2</v>
      </c>
      <c r="D100" s="3">
        <v>209329.97260000001</v>
      </c>
      <c r="F100" t="s">
        <v>2</v>
      </c>
      <c r="G100">
        <v>47.5548</v>
      </c>
      <c r="H100">
        <v>123.9</v>
      </c>
      <c r="I100">
        <v>87307.324800000002</v>
      </c>
    </row>
    <row r="101" spans="1:9" x14ac:dyDescent="0.25">
      <c r="A101" t="s">
        <v>110</v>
      </c>
      <c r="B101" s="3">
        <v>31.781400000000001</v>
      </c>
      <c r="C101">
        <v>397.3</v>
      </c>
      <c r="D101" s="3">
        <v>209090.84539999999</v>
      </c>
      <c r="F101" t="s">
        <v>2</v>
      </c>
      <c r="G101">
        <v>47.4146</v>
      </c>
      <c r="H101">
        <v>124</v>
      </c>
      <c r="I101">
        <v>87308.540999999997</v>
      </c>
    </row>
    <row r="102" spans="1:9" x14ac:dyDescent="0.25">
      <c r="A102" t="s">
        <v>110</v>
      </c>
      <c r="B102" s="3">
        <v>29.7681</v>
      </c>
      <c r="C102">
        <v>397.4</v>
      </c>
      <c r="D102" s="3">
        <v>207963.5687</v>
      </c>
      <c r="F102" t="s">
        <v>2</v>
      </c>
      <c r="G102">
        <v>47.426299999999998</v>
      </c>
      <c r="H102">
        <v>124</v>
      </c>
      <c r="I102">
        <v>87307.301500000001</v>
      </c>
    </row>
    <row r="103" spans="1:9" x14ac:dyDescent="0.25">
      <c r="A103" t="s">
        <v>110</v>
      </c>
      <c r="B103" s="3">
        <v>29.129000000000001</v>
      </c>
      <c r="C103">
        <v>398.2</v>
      </c>
      <c r="D103" s="3">
        <v>208007.56289999999</v>
      </c>
      <c r="F103" t="s">
        <v>2</v>
      </c>
      <c r="G103">
        <v>47.507800000000003</v>
      </c>
      <c r="H103">
        <v>124</v>
      </c>
      <c r="I103">
        <v>87307.229600000006</v>
      </c>
    </row>
    <row r="104" spans="1:9" x14ac:dyDescent="0.25">
      <c r="A104" t="s">
        <v>110</v>
      </c>
      <c r="B104" s="3">
        <v>28.660900000000002</v>
      </c>
      <c r="C104">
        <v>399.5</v>
      </c>
      <c r="D104" s="3">
        <v>208348.06080000001</v>
      </c>
      <c r="F104" t="s">
        <v>2</v>
      </c>
      <c r="G104">
        <v>47.312399999999997</v>
      </c>
      <c r="H104">
        <v>124.1</v>
      </c>
      <c r="I104">
        <v>87310.144799999995</v>
      </c>
    </row>
    <row r="105" spans="1:9" x14ac:dyDescent="0.25">
      <c r="A105" t="s">
        <v>110</v>
      </c>
      <c r="B105" s="3">
        <v>28.308</v>
      </c>
      <c r="C105">
        <v>399.6</v>
      </c>
      <c r="D105" s="3">
        <v>208167.9987</v>
      </c>
      <c r="F105" t="s">
        <v>2</v>
      </c>
      <c r="G105">
        <v>47.317999999999998</v>
      </c>
      <c r="H105">
        <v>124.1</v>
      </c>
      <c r="I105">
        <v>87308.906900000002</v>
      </c>
    </row>
    <row r="106" spans="1:9" x14ac:dyDescent="0.25">
      <c r="A106" t="s">
        <v>110</v>
      </c>
      <c r="B106" s="3">
        <v>27.495799999999999</v>
      </c>
      <c r="C106">
        <v>400.8</v>
      </c>
      <c r="D106" s="3">
        <v>208302.9161</v>
      </c>
      <c r="F106" t="s">
        <v>2</v>
      </c>
      <c r="G106">
        <v>47.327300000000001</v>
      </c>
      <c r="H106">
        <v>124.1</v>
      </c>
      <c r="I106">
        <v>87280.075599999996</v>
      </c>
    </row>
    <row r="107" spans="1:9" x14ac:dyDescent="0.25">
      <c r="A107" t="s">
        <v>110</v>
      </c>
      <c r="B107" s="3">
        <v>26.833600000000001</v>
      </c>
      <c r="C107">
        <v>401.2</v>
      </c>
      <c r="D107" s="3">
        <v>208156.94820000001</v>
      </c>
      <c r="F107" t="s">
        <v>2</v>
      </c>
      <c r="G107">
        <v>47.3277</v>
      </c>
      <c r="H107">
        <v>124.1</v>
      </c>
      <c r="I107">
        <v>87277.6774</v>
      </c>
    </row>
    <row r="108" spans="1:9" x14ac:dyDescent="0.25">
      <c r="A108" t="s">
        <v>110</v>
      </c>
      <c r="B108" s="3">
        <v>25.5825</v>
      </c>
      <c r="C108">
        <v>402.4</v>
      </c>
      <c r="D108">
        <v>207958.2</v>
      </c>
      <c r="F108" t="s">
        <v>2</v>
      </c>
      <c r="G108">
        <v>47.216000000000001</v>
      </c>
      <c r="H108">
        <v>124.2</v>
      </c>
      <c r="I108">
        <v>87302.725399999996</v>
      </c>
    </row>
    <row r="109" spans="1:9" x14ac:dyDescent="0.25">
      <c r="A109" t="s">
        <v>110</v>
      </c>
      <c r="B109" s="3">
        <v>25.4754</v>
      </c>
      <c r="C109">
        <v>403.8</v>
      </c>
      <c r="D109" s="3">
        <v>208577.9541</v>
      </c>
      <c r="F109" t="s">
        <v>2</v>
      </c>
      <c r="G109">
        <v>47.223999999999997</v>
      </c>
      <c r="H109">
        <v>124.2</v>
      </c>
      <c r="I109">
        <v>87294.455000000002</v>
      </c>
    </row>
    <row r="110" spans="1:9" x14ac:dyDescent="0.25">
      <c r="A110" t="s">
        <v>110</v>
      </c>
      <c r="B110" s="3">
        <v>25.101099999999999</v>
      </c>
      <c r="C110">
        <v>404.4</v>
      </c>
      <c r="D110" s="3">
        <v>208638.43599999999</v>
      </c>
      <c r="F110" t="s">
        <v>2</v>
      </c>
      <c r="G110">
        <v>47.231400000000001</v>
      </c>
      <c r="H110">
        <v>124.2</v>
      </c>
      <c r="I110">
        <v>87274.954800000007</v>
      </c>
    </row>
    <row r="111" spans="1:9" x14ac:dyDescent="0.25">
      <c r="A111" t="s">
        <v>110</v>
      </c>
      <c r="B111" s="3">
        <v>24.645099999999999</v>
      </c>
      <c r="C111">
        <v>404.9</v>
      </c>
      <c r="D111" s="3">
        <v>208659.02249999999</v>
      </c>
      <c r="F111" t="s">
        <v>2</v>
      </c>
      <c r="G111">
        <v>47.111800000000002</v>
      </c>
      <c r="H111">
        <v>124.3</v>
      </c>
      <c r="I111">
        <v>87285.1011</v>
      </c>
    </row>
    <row r="112" spans="1:9" x14ac:dyDescent="0.25">
      <c r="A112" t="s">
        <v>110</v>
      </c>
      <c r="B112" s="3">
        <v>23.6099</v>
      </c>
      <c r="C112">
        <v>405</v>
      </c>
      <c r="D112" s="3">
        <v>208095.2383</v>
      </c>
      <c r="F112" t="s">
        <v>2</v>
      </c>
      <c r="G112">
        <v>47.130400000000002</v>
      </c>
      <c r="H112">
        <v>124.3</v>
      </c>
      <c r="I112">
        <v>87268.585800000001</v>
      </c>
    </row>
    <row r="113" spans="1:9" x14ac:dyDescent="0.25">
      <c r="A113" t="s">
        <v>110</v>
      </c>
      <c r="B113" s="3">
        <v>22.845099999999999</v>
      </c>
      <c r="C113">
        <v>405.6</v>
      </c>
      <c r="D113" s="3">
        <v>207954.06570000001</v>
      </c>
      <c r="F113" t="s">
        <v>2</v>
      </c>
      <c r="G113">
        <v>47.155299999999997</v>
      </c>
      <c r="H113">
        <v>124.3</v>
      </c>
      <c r="I113">
        <v>87265.718900000007</v>
      </c>
    </row>
    <row r="114" spans="1:9" x14ac:dyDescent="0.25">
      <c r="A114" t="s">
        <v>110</v>
      </c>
      <c r="B114" s="3">
        <v>22.782</v>
      </c>
      <c r="C114">
        <v>406.2</v>
      </c>
      <c r="D114" s="3">
        <v>208124.1851</v>
      </c>
      <c r="F114" t="s">
        <v>2</v>
      </c>
      <c r="G114">
        <v>47.013399999999997</v>
      </c>
      <c r="H114">
        <v>124.4</v>
      </c>
      <c r="I114">
        <v>87245.536300000007</v>
      </c>
    </row>
    <row r="115" spans="1:9" x14ac:dyDescent="0.25">
      <c r="A115" t="s">
        <v>110</v>
      </c>
      <c r="B115" s="3">
        <v>22.3079</v>
      </c>
      <c r="C115">
        <v>406.9</v>
      </c>
      <c r="D115" s="3">
        <v>208253.0534</v>
      </c>
      <c r="F115" t="s">
        <v>2</v>
      </c>
      <c r="G115">
        <v>47.013500000000001</v>
      </c>
      <c r="H115">
        <v>124.4</v>
      </c>
      <c r="I115">
        <v>87245.440100000007</v>
      </c>
    </row>
    <row r="116" spans="1:9" x14ac:dyDescent="0.25">
      <c r="A116" t="s">
        <v>110</v>
      </c>
      <c r="B116" s="3">
        <v>20.753900000000002</v>
      </c>
      <c r="C116">
        <v>407.9</v>
      </c>
      <c r="D116" s="3">
        <v>207841.75580000001</v>
      </c>
      <c r="F116" t="s">
        <v>2</v>
      </c>
      <c r="G116">
        <v>46.913899999999998</v>
      </c>
      <c r="H116">
        <v>124.5</v>
      </c>
      <c r="I116">
        <v>87251.476500000004</v>
      </c>
    </row>
    <row r="117" spans="1:9" x14ac:dyDescent="0.25">
      <c r="A117" t="s">
        <v>110</v>
      </c>
      <c r="B117" s="3">
        <v>19.6035</v>
      </c>
      <c r="C117">
        <v>409</v>
      </c>
      <c r="D117" s="3">
        <v>207670.31299999999</v>
      </c>
      <c r="F117" t="s">
        <v>2</v>
      </c>
      <c r="G117">
        <v>46.918399999999998</v>
      </c>
      <c r="H117">
        <v>124.5</v>
      </c>
      <c r="I117">
        <v>87240.017900000006</v>
      </c>
    </row>
    <row r="118" spans="1:9" x14ac:dyDescent="0.25">
      <c r="A118" t="s">
        <v>110</v>
      </c>
      <c r="B118" s="3">
        <v>18.765699999999999</v>
      </c>
      <c r="C118">
        <v>410.8</v>
      </c>
      <c r="D118" s="3">
        <v>208113.18309999999</v>
      </c>
      <c r="F118" t="s">
        <v>2</v>
      </c>
      <c r="G118">
        <v>46.817599999999999</v>
      </c>
      <c r="H118">
        <v>124.6</v>
      </c>
      <c r="I118">
        <v>87222.479500000001</v>
      </c>
    </row>
    <row r="119" spans="1:9" x14ac:dyDescent="0.25">
      <c r="A119" t="s">
        <v>110</v>
      </c>
      <c r="B119" s="3">
        <v>18.684200000000001</v>
      </c>
      <c r="C119">
        <v>412</v>
      </c>
      <c r="D119" s="3">
        <v>208612.3119</v>
      </c>
      <c r="F119" t="s">
        <v>2</v>
      </c>
      <c r="G119">
        <v>46.718699999999998</v>
      </c>
      <c r="H119">
        <v>124.7</v>
      </c>
      <c r="I119">
        <v>87227.394499999995</v>
      </c>
    </row>
    <row r="120" spans="1:9" x14ac:dyDescent="0.25">
      <c r="A120" t="s">
        <v>110</v>
      </c>
      <c r="B120" s="3">
        <v>18.172799999999999</v>
      </c>
      <c r="C120">
        <v>412.3</v>
      </c>
      <c r="D120" s="3">
        <v>208461.32709999999</v>
      </c>
      <c r="F120" t="s">
        <v>2</v>
      </c>
      <c r="G120">
        <v>46.793199999999999</v>
      </c>
      <c r="H120">
        <v>124.7</v>
      </c>
      <c r="I120">
        <v>87224.131500000003</v>
      </c>
    </row>
    <row r="121" spans="1:9" x14ac:dyDescent="0.25">
      <c r="A121" t="s">
        <v>110</v>
      </c>
      <c r="B121" s="3">
        <v>18.080400000000001</v>
      </c>
      <c r="C121">
        <v>412.4</v>
      </c>
      <c r="D121" s="3">
        <v>208446.32490000001</v>
      </c>
      <c r="F121" t="s">
        <v>2</v>
      </c>
      <c r="G121">
        <v>46.614899999999999</v>
      </c>
      <c r="H121">
        <v>124.8</v>
      </c>
      <c r="I121">
        <v>87241.604300000006</v>
      </c>
    </row>
    <row r="122" spans="1:9" x14ac:dyDescent="0.25">
      <c r="A122" t="s">
        <v>110</v>
      </c>
      <c r="B122" s="3">
        <v>17.2074</v>
      </c>
      <c r="C122">
        <v>413.1</v>
      </c>
      <c r="D122" s="3">
        <v>208250.91930000001</v>
      </c>
      <c r="F122" t="s">
        <v>2</v>
      </c>
      <c r="G122">
        <v>46.622</v>
      </c>
      <c r="H122">
        <v>124.8</v>
      </c>
      <c r="I122">
        <v>87217.9372</v>
      </c>
    </row>
    <row r="123" spans="1:9" x14ac:dyDescent="0.25">
      <c r="A123" t="s">
        <v>110</v>
      </c>
      <c r="B123" s="3">
        <v>15.7338</v>
      </c>
      <c r="C123">
        <v>414.1</v>
      </c>
      <c r="D123" s="3">
        <v>207900.6347</v>
      </c>
      <c r="F123" t="s">
        <v>2</v>
      </c>
      <c r="G123">
        <v>46.684699999999999</v>
      </c>
      <c r="H123">
        <v>124.8</v>
      </c>
      <c r="I123">
        <v>87214.070699999997</v>
      </c>
    </row>
    <row r="124" spans="1:9" x14ac:dyDescent="0.25">
      <c r="A124" t="s">
        <v>110</v>
      </c>
      <c r="B124" s="3">
        <v>14.1462</v>
      </c>
      <c r="C124">
        <v>417.1</v>
      </c>
      <c r="D124" s="3">
        <v>208408.31709999999</v>
      </c>
      <c r="F124" t="s">
        <v>2</v>
      </c>
      <c r="G124">
        <v>46.526800000000001</v>
      </c>
      <c r="H124">
        <v>124.9</v>
      </c>
      <c r="I124">
        <v>87215.294200000004</v>
      </c>
    </row>
    <row r="125" spans="1:9" x14ac:dyDescent="0.25">
      <c r="A125" t="s">
        <v>110</v>
      </c>
      <c r="B125" s="3">
        <v>9.6184999999999992</v>
      </c>
      <c r="C125">
        <v>418.8</v>
      </c>
      <c r="D125" s="3">
        <v>206609.99040000001</v>
      </c>
      <c r="F125" t="s">
        <v>2</v>
      </c>
      <c r="G125">
        <v>46.562800000000003</v>
      </c>
      <c r="H125">
        <v>124.9</v>
      </c>
      <c r="I125">
        <v>87212.517800000001</v>
      </c>
    </row>
    <row r="126" spans="1:9" x14ac:dyDescent="0.25">
      <c r="F126" t="s">
        <v>2</v>
      </c>
      <c r="G126">
        <v>46.564300000000003</v>
      </c>
      <c r="H126">
        <v>124.9</v>
      </c>
      <c r="I126">
        <v>87209.859800000006</v>
      </c>
    </row>
    <row r="127" spans="1:9" x14ac:dyDescent="0.25">
      <c r="F127" t="s">
        <v>2</v>
      </c>
      <c r="G127">
        <v>46.581400000000002</v>
      </c>
      <c r="H127">
        <v>124.9</v>
      </c>
      <c r="I127">
        <v>87204.874299999996</v>
      </c>
    </row>
    <row r="128" spans="1:9" x14ac:dyDescent="0.25">
      <c r="B128" s="3"/>
      <c r="D128" s="3"/>
      <c r="F128" t="s">
        <v>2</v>
      </c>
      <c r="G128">
        <v>46.5822</v>
      </c>
      <c r="H128">
        <v>124.9</v>
      </c>
      <c r="I128">
        <v>87200.227799999993</v>
      </c>
    </row>
    <row r="129" spans="2:9" x14ac:dyDescent="0.25">
      <c r="B129" s="3"/>
      <c r="D129" s="3"/>
      <c r="F129" t="s">
        <v>2</v>
      </c>
      <c r="G129">
        <v>46.412399999999998</v>
      </c>
      <c r="H129">
        <v>125</v>
      </c>
      <c r="I129">
        <v>87207.308399999994</v>
      </c>
    </row>
    <row r="130" spans="2:9" x14ac:dyDescent="0.25">
      <c r="B130" s="3"/>
      <c r="D130" s="3"/>
      <c r="F130" t="s">
        <v>2</v>
      </c>
      <c r="G130">
        <v>46.417499999999997</v>
      </c>
      <c r="H130">
        <v>125</v>
      </c>
      <c r="I130">
        <v>87194.234100000001</v>
      </c>
    </row>
    <row r="131" spans="2:9" x14ac:dyDescent="0.25">
      <c r="B131" s="3"/>
      <c r="D131" s="3"/>
      <c r="F131" t="s">
        <v>2</v>
      </c>
      <c r="G131">
        <v>46.435299999999998</v>
      </c>
      <c r="H131">
        <v>125</v>
      </c>
      <c r="I131">
        <v>87190.504000000001</v>
      </c>
    </row>
    <row r="132" spans="2:9" x14ac:dyDescent="0.25">
      <c r="B132" s="3"/>
      <c r="D132" s="3"/>
      <c r="F132" t="s">
        <v>2</v>
      </c>
      <c r="G132">
        <v>46.437600000000003</v>
      </c>
      <c r="H132">
        <v>125</v>
      </c>
      <c r="I132">
        <v>87189.852499999994</v>
      </c>
    </row>
    <row r="133" spans="2:9" x14ac:dyDescent="0.25">
      <c r="B133" s="3"/>
      <c r="D133" s="3"/>
      <c r="F133" t="s">
        <v>2</v>
      </c>
      <c r="G133">
        <v>46.463200000000001</v>
      </c>
      <c r="H133">
        <v>125</v>
      </c>
      <c r="I133">
        <v>87181.572799999994</v>
      </c>
    </row>
    <row r="134" spans="2:9" x14ac:dyDescent="0.25">
      <c r="B134" s="3">
        <f>MAX(B2:B125)</f>
        <v>108.7426</v>
      </c>
      <c r="C134" s="3">
        <f>MAX(C2:C125)</f>
        <v>418.8</v>
      </c>
      <c r="D134" s="3">
        <f>MAX(D2:D125)</f>
        <v>229138.90040000001</v>
      </c>
      <c r="F134" t="s">
        <v>2</v>
      </c>
      <c r="G134">
        <v>46.307000000000002</v>
      </c>
      <c r="H134">
        <v>125.1</v>
      </c>
      <c r="I134">
        <v>87221.436000000002</v>
      </c>
    </row>
    <row r="135" spans="2:9" x14ac:dyDescent="0.25">
      <c r="B135" s="3">
        <f>MIN(B2:B125)</f>
        <v>9.6184999999999992</v>
      </c>
      <c r="C135" s="3">
        <f>MIN(C2:C125)</f>
        <v>345.3</v>
      </c>
      <c r="D135" s="3">
        <f>MIN(D2:D125)</f>
        <v>206609.99040000001</v>
      </c>
      <c r="F135" t="s">
        <v>2</v>
      </c>
      <c r="G135">
        <v>46.314100000000003</v>
      </c>
      <c r="H135">
        <v>125.1</v>
      </c>
      <c r="I135">
        <v>87171.899699999994</v>
      </c>
    </row>
    <row r="136" spans="2:9" x14ac:dyDescent="0.25">
      <c r="B136" s="3"/>
      <c r="D136" s="3"/>
      <c r="F136" t="s">
        <v>2</v>
      </c>
      <c r="G136">
        <v>46.3322</v>
      </c>
      <c r="H136">
        <v>125.1</v>
      </c>
      <c r="I136">
        <v>87167.189199999993</v>
      </c>
    </row>
    <row r="137" spans="2:9" x14ac:dyDescent="0.25">
      <c r="B137" s="3"/>
      <c r="D137" s="3"/>
      <c r="F137" t="s">
        <v>2</v>
      </c>
      <c r="G137">
        <v>46.2117</v>
      </c>
      <c r="H137">
        <v>125.2</v>
      </c>
      <c r="I137">
        <v>87176.849499999997</v>
      </c>
    </row>
    <row r="138" spans="2:9" x14ac:dyDescent="0.25">
      <c r="B138" s="3"/>
      <c r="D138" s="3"/>
      <c r="F138" t="s">
        <v>2</v>
      </c>
      <c r="G138">
        <v>46.2121</v>
      </c>
      <c r="H138">
        <v>125.2</v>
      </c>
      <c r="I138">
        <v>87170.892099999997</v>
      </c>
    </row>
    <row r="139" spans="2:9" x14ac:dyDescent="0.25">
      <c r="B139" s="3"/>
      <c r="D139" s="3"/>
      <c r="F139" t="s">
        <v>2</v>
      </c>
      <c r="G139">
        <v>46.213900000000002</v>
      </c>
      <c r="H139">
        <v>125.2</v>
      </c>
      <c r="I139">
        <v>87163.365699999995</v>
      </c>
    </row>
    <row r="140" spans="2:9" x14ac:dyDescent="0.25">
      <c r="B140" s="3"/>
      <c r="D140" s="3"/>
      <c r="F140" t="s">
        <v>2</v>
      </c>
      <c r="G140">
        <v>46.269300000000001</v>
      </c>
      <c r="H140">
        <v>125.2</v>
      </c>
      <c r="I140">
        <v>87151.767999999996</v>
      </c>
    </row>
    <row r="141" spans="2:9" x14ac:dyDescent="0.25">
      <c r="B141" s="3"/>
      <c r="D141" s="3"/>
      <c r="F141" t="s">
        <v>2</v>
      </c>
      <c r="G141">
        <v>46.120600000000003</v>
      </c>
      <c r="H141">
        <v>125.3</v>
      </c>
      <c r="I141">
        <v>87180.073999999993</v>
      </c>
    </row>
    <row r="142" spans="2:9" x14ac:dyDescent="0.25">
      <c r="B142" s="3"/>
      <c r="D142" s="3"/>
      <c r="F142" t="s">
        <v>2</v>
      </c>
      <c r="G142">
        <v>46.127400000000002</v>
      </c>
      <c r="H142">
        <v>125.3</v>
      </c>
      <c r="I142">
        <v>87173.7595</v>
      </c>
    </row>
    <row r="143" spans="2:9" x14ac:dyDescent="0.25">
      <c r="B143" s="3"/>
      <c r="D143" s="3"/>
      <c r="F143" t="s">
        <v>2</v>
      </c>
      <c r="G143">
        <v>46.131599999999999</v>
      </c>
      <c r="H143">
        <v>125.3</v>
      </c>
      <c r="I143">
        <v>87171.123999999996</v>
      </c>
    </row>
    <row r="144" spans="2:9" x14ac:dyDescent="0.25">
      <c r="B144" s="3"/>
      <c r="D144" s="3"/>
      <c r="F144" t="s">
        <v>2</v>
      </c>
      <c r="G144">
        <v>46.141599999999997</v>
      </c>
      <c r="H144">
        <v>125.3</v>
      </c>
      <c r="I144">
        <v>87167.001399999994</v>
      </c>
    </row>
    <row r="145" spans="2:9" x14ac:dyDescent="0.25">
      <c r="B145" s="3"/>
      <c r="D145" s="3"/>
      <c r="F145" t="s">
        <v>2</v>
      </c>
      <c r="G145">
        <v>46.146099999999997</v>
      </c>
      <c r="H145">
        <v>125.3</v>
      </c>
      <c r="I145">
        <v>87154.2644</v>
      </c>
    </row>
    <row r="146" spans="2:9" x14ac:dyDescent="0.25">
      <c r="B146" s="3"/>
      <c r="D146" s="3"/>
      <c r="F146" t="s">
        <v>2</v>
      </c>
      <c r="G146">
        <v>46.150700000000001</v>
      </c>
      <c r="H146">
        <v>125.3</v>
      </c>
      <c r="I146">
        <v>87140.46</v>
      </c>
    </row>
    <row r="147" spans="2:9" x14ac:dyDescent="0.25">
      <c r="D147" s="3"/>
      <c r="F147" t="s">
        <v>2</v>
      </c>
      <c r="G147">
        <v>46.021299999999997</v>
      </c>
      <c r="H147">
        <v>125.4</v>
      </c>
      <c r="I147">
        <v>87167.008499999996</v>
      </c>
    </row>
    <row r="148" spans="2:9" x14ac:dyDescent="0.25">
      <c r="B148" s="3"/>
      <c r="D148" s="3"/>
      <c r="F148" t="s">
        <v>2</v>
      </c>
      <c r="G148">
        <v>46.027200000000001</v>
      </c>
      <c r="H148">
        <v>125.4</v>
      </c>
      <c r="I148">
        <v>87144.432400000005</v>
      </c>
    </row>
    <row r="149" spans="2:9" x14ac:dyDescent="0.25">
      <c r="B149" s="3"/>
      <c r="D149" s="3"/>
      <c r="F149" t="s">
        <v>2</v>
      </c>
      <c r="G149">
        <v>46.100700000000003</v>
      </c>
      <c r="H149">
        <v>125.4</v>
      </c>
      <c r="I149">
        <v>87139.695800000001</v>
      </c>
    </row>
    <row r="150" spans="2:9" x14ac:dyDescent="0.25">
      <c r="B150" s="3"/>
      <c r="D150" s="3"/>
      <c r="F150" t="s">
        <v>2</v>
      </c>
      <c r="G150">
        <v>45.917999999999999</v>
      </c>
      <c r="H150">
        <v>125.5</v>
      </c>
      <c r="I150">
        <v>87137.646599999993</v>
      </c>
    </row>
    <row r="151" spans="2:9" x14ac:dyDescent="0.25">
      <c r="B151" s="3"/>
      <c r="D151" s="3"/>
      <c r="F151" t="s">
        <v>2</v>
      </c>
      <c r="G151">
        <v>46.0015</v>
      </c>
      <c r="H151">
        <v>125.5</v>
      </c>
      <c r="I151">
        <v>87131.182400000005</v>
      </c>
    </row>
    <row r="152" spans="2:9" x14ac:dyDescent="0.25">
      <c r="B152" s="3"/>
      <c r="D152" s="3"/>
      <c r="F152" t="s">
        <v>2</v>
      </c>
      <c r="G152">
        <v>45.8292</v>
      </c>
      <c r="H152">
        <v>125.6</v>
      </c>
      <c r="I152">
        <v>87170.0242</v>
      </c>
    </row>
    <row r="153" spans="2:9" x14ac:dyDescent="0.25">
      <c r="B153" s="3"/>
      <c r="D153" s="3"/>
      <c r="F153" t="s">
        <v>2</v>
      </c>
      <c r="G153">
        <v>45.8294</v>
      </c>
      <c r="H153">
        <v>125.6</v>
      </c>
      <c r="I153">
        <v>87138.069000000003</v>
      </c>
    </row>
    <row r="154" spans="2:9" x14ac:dyDescent="0.25">
      <c r="B154" s="3"/>
      <c r="D154" s="3"/>
      <c r="F154" t="s">
        <v>2</v>
      </c>
      <c r="G154">
        <v>45.839100000000002</v>
      </c>
      <c r="H154">
        <v>125.6</v>
      </c>
      <c r="I154">
        <v>87132.308300000004</v>
      </c>
    </row>
    <row r="155" spans="2:9" x14ac:dyDescent="0.25">
      <c r="B155" s="3"/>
      <c r="D155" s="3"/>
      <c r="F155" t="s">
        <v>2</v>
      </c>
      <c r="G155">
        <v>45.862000000000002</v>
      </c>
      <c r="H155">
        <v>125.6</v>
      </c>
      <c r="I155">
        <v>87114.915900000007</v>
      </c>
    </row>
    <row r="156" spans="2:9" x14ac:dyDescent="0.25">
      <c r="B156" s="3"/>
      <c r="D156" s="3"/>
      <c r="F156" t="s">
        <v>2</v>
      </c>
      <c r="G156">
        <v>45.712699999999998</v>
      </c>
      <c r="H156">
        <v>125.7</v>
      </c>
      <c r="I156">
        <v>87103.660600000003</v>
      </c>
    </row>
    <row r="157" spans="2:9" x14ac:dyDescent="0.25">
      <c r="D157" s="3"/>
      <c r="F157" t="s">
        <v>2</v>
      </c>
      <c r="G157">
        <v>45.612699999999997</v>
      </c>
      <c r="H157">
        <v>125.8</v>
      </c>
      <c r="I157">
        <v>87092.357300000003</v>
      </c>
    </row>
    <row r="158" spans="2:9" x14ac:dyDescent="0.25">
      <c r="B158" s="3"/>
      <c r="D158" s="3"/>
      <c r="F158" t="s">
        <v>2</v>
      </c>
      <c r="G158">
        <v>45.6175</v>
      </c>
      <c r="H158">
        <v>125.8</v>
      </c>
      <c r="I158">
        <v>87090.684800000003</v>
      </c>
    </row>
    <row r="159" spans="2:9" x14ac:dyDescent="0.25">
      <c r="B159" s="3"/>
      <c r="D159" s="3"/>
      <c r="F159" t="s">
        <v>2</v>
      </c>
      <c r="G159">
        <v>45.513599999999997</v>
      </c>
      <c r="H159">
        <v>125.9</v>
      </c>
      <c r="I159">
        <v>87113.864600000001</v>
      </c>
    </row>
    <row r="160" spans="2:9" x14ac:dyDescent="0.25">
      <c r="B160" s="3"/>
      <c r="D160" s="3"/>
      <c r="F160" t="s">
        <v>2</v>
      </c>
      <c r="G160">
        <v>45.514000000000003</v>
      </c>
      <c r="H160">
        <v>125.9</v>
      </c>
      <c r="I160">
        <v>87105.391199999998</v>
      </c>
    </row>
    <row r="161" spans="2:9" x14ac:dyDescent="0.25">
      <c r="B161" s="3"/>
      <c r="D161" s="3"/>
      <c r="F161" t="s">
        <v>2</v>
      </c>
      <c r="G161">
        <v>45.526299999999999</v>
      </c>
      <c r="H161">
        <v>125.9</v>
      </c>
      <c r="I161">
        <v>87094.387400000007</v>
      </c>
    </row>
    <row r="162" spans="2:9" x14ac:dyDescent="0.25">
      <c r="B162" s="3"/>
      <c r="D162" s="3"/>
      <c r="F162" t="s">
        <v>2</v>
      </c>
      <c r="G162">
        <v>45.538699999999999</v>
      </c>
      <c r="H162">
        <v>125.9</v>
      </c>
      <c r="I162">
        <v>87082.130699999994</v>
      </c>
    </row>
    <row r="163" spans="2:9" x14ac:dyDescent="0.25">
      <c r="B163" s="3"/>
      <c r="D163" s="3"/>
      <c r="F163" t="s">
        <v>2</v>
      </c>
      <c r="G163">
        <v>45.542999999999999</v>
      </c>
      <c r="H163">
        <v>125.9</v>
      </c>
      <c r="I163">
        <v>87077.869000000006</v>
      </c>
    </row>
    <row r="164" spans="2:9" x14ac:dyDescent="0.25">
      <c r="B164" s="3"/>
      <c r="D164" s="3"/>
      <c r="F164" t="s">
        <v>2</v>
      </c>
      <c r="G164">
        <v>45.4131</v>
      </c>
      <c r="H164">
        <v>126</v>
      </c>
      <c r="I164">
        <v>87120.987099999998</v>
      </c>
    </row>
    <row r="165" spans="2:9" x14ac:dyDescent="0.25">
      <c r="B165" s="3"/>
      <c r="D165" s="3"/>
      <c r="F165" t="s">
        <v>2</v>
      </c>
      <c r="G165">
        <v>45.4178</v>
      </c>
      <c r="H165">
        <v>126</v>
      </c>
      <c r="I165">
        <v>87069.5478</v>
      </c>
    </row>
    <row r="166" spans="2:9" x14ac:dyDescent="0.25">
      <c r="B166" s="3"/>
      <c r="D166" s="3"/>
      <c r="F166" t="s">
        <v>2</v>
      </c>
      <c r="G166">
        <v>45.448900000000002</v>
      </c>
      <c r="H166">
        <v>126</v>
      </c>
      <c r="I166">
        <v>87064.644799999995</v>
      </c>
    </row>
    <row r="167" spans="2:9" x14ac:dyDescent="0.25">
      <c r="B167" s="3"/>
      <c r="D167" s="3"/>
      <c r="F167" t="s">
        <v>2</v>
      </c>
      <c r="G167">
        <v>45.317100000000003</v>
      </c>
      <c r="H167">
        <v>126.1</v>
      </c>
      <c r="I167">
        <v>87087.558099999995</v>
      </c>
    </row>
    <row r="168" spans="2:9" x14ac:dyDescent="0.25">
      <c r="B168" s="3"/>
      <c r="D168" s="3"/>
      <c r="F168" t="s">
        <v>2</v>
      </c>
      <c r="G168">
        <v>45.318300000000001</v>
      </c>
      <c r="H168">
        <v>126.1</v>
      </c>
      <c r="I168">
        <v>87070.737200000003</v>
      </c>
    </row>
    <row r="169" spans="2:9" x14ac:dyDescent="0.25">
      <c r="B169" s="3"/>
      <c r="D169" s="3"/>
      <c r="F169" t="s">
        <v>2</v>
      </c>
      <c r="G169">
        <v>45.373800000000003</v>
      </c>
      <c r="H169">
        <v>126.1</v>
      </c>
      <c r="I169">
        <v>87067.854800000001</v>
      </c>
    </row>
    <row r="170" spans="2:9" x14ac:dyDescent="0.25">
      <c r="B170" s="3"/>
      <c r="D170" s="3"/>
      <c r="F170" t="s">
        <v>2</v>
      </c>
      <c r="G170">
        <v>45.394199999999998</v>
      </c>
      <c r="H170">
        <v>126.1</v>
      </c>
      <c r="I170">
        <v>87055.366500000004</v>
      </c>
    </row>
    <row r="171" spans="2:9" x14ac:dyDescent="0.25">
      <c r="B171" s="3"/>
      <c r="D171" s="3"/>
      <c r="F171" t="s">
        <v>2</v>
      </c>
      <c r="G171">
        <v>45.240200000000002</v>
      </c>
      <c r="H171">
        <v>126.2</v>
      </c>
      <c r="I171">
        <v>87054.824900000007</v>
      </c>
    </row>
    <row r="172" spans="2:9" x14ac:dyDescent="0.25">
      <c r="B172" s="3"/>
      <c r="D172" s="3"/>
      <c r="F172" t="s">
        <v>2</v>
      </c>
      <c r="G172">
        <v>45.267000000000003</v>
      </c>
      <c r="H172">
        <v>126.2</v>
      </c>
      <c r="I172">
        <v>87036.967699999994</v>
      </c>
    </row>
    <row r="173" spans="2:9" x14ac:dyDescent="0.25">
      <c r="B173" s="3"/>
      <c r="D173" s="3"/>
      <c r="F173" t="s">
        <v>2</v>
      </c>
      <c r="G173">
        <v>45.121499999999997</v>
      </c>
      <c r="H173">
        <v>126.3</v>
      </c>
      <c r="I173">
        <v>87040.985400000005</v>
      </c>
    </row>
    <row r="174" spans="2:9" x14ac:dyDescent="0.25">
      <c r="B174" s="3"/>
      <c r="D174" s="3"/>
      <c r="F174" t="s">
        <v>2</v>
      </c>
      <c r="G174">
        <v>45.125799999999998</v>
      </c>
      <c r="H174">
        <v>126.3</v>
      </c>
      <c r="I174">
        <v>87037.062900000004</v>
      </c>
    </row>
    <row r="175" spans="2:9" x14ac:dyDescent="0.25">
      <c r="B175" s="3"/>
      <c r="D175" s="3"/>
      <c r="F175" t="s">
        <v>2</v>
      </c>
      <c r="G175">
        <v>45.144300000000001</v>
      </c>
      <c r="H175">
        <v>126.3</v>
      </c>
      <c r="I175">
        <v>87035.047000000006</v>
      </c>
    </row>
    <row r="176" spans="2:9" x14ac:dyDescent="0.25">
      <c r="B176" s="3"/>
      <c r="D176" s="3"/>
      <c r="F176" t="s">
        <v>2</v>
      </c>
      <c r="G176">
        <v>45.1464</v>
      </c>
      <c r="H176">
        <v>126.3</v>
      </c>
      <c r="I176">
        <v>86992.048200000005</v>
      </c>
    </row>
    <row r="177" spans="2:9" x14ac:dyDescent="0.25">
      <c r="B177" s="3"/>
      <c r="D177" s="3"/>
      <c r="F177" t="s">
        <v>2</v>
      </c>
      <c r="G177">
        <v>45.013599999999997</v>
      </c>
      <c r="H177">
        <v>126.4</v>
      </c>
      <c r="I177">
        <v>87075.652900000001</v>
      </c>
    </row>
    <row r="178" spans="2:9" x14ac:dyDescent="0.25">
      <c r="B178" s="3"/>
      <c r="D178" s="3"/>
      <c r="F178" t="s">
        <v>2</v>
      </c>
      <c r="G178">
        <v>45.0214</v>
      </c>
      <c r="H178">
        <v>126.4</v>
      </c>
      <c r="I178">
        <v>87048.196400000001</v>
      </c>
    </row>
    <row r="179" spans="2:9" x14ac:dyDescent="0.25">
      <c r="B179" s="3"/>
      <c r="D179" s="3"/>
      <c r="F179" t="s">
        <v>2</v>
      </c>
      <c r="G179">
        <v>45.023800000000001</v>
      </c>
      <c r="H179">
        <v>126.4</v>
      </c>
      <c r="I179">
        <v>87030.056400000001</v>
      </c>
    </row>
    <row r="180" spans="2:9" x14ac:dyDescent="0.25">
      <c r="B180" s="3"/>
      <c r="D180" s="3"/>
      <c r="F180" t="s">
        <v>2</v>
      </c>
      <c r="G180">
        <v>44.914900000000003</v>
      </c>
      <c r="H180">
        <v>126.5</v>
      </c>
      <c r="I180">
        <v>87034.924100000004</v>
      </c>
    </row>
    <row r="181" spans="2:9" x14ac:dyDescent="0.25">
      <c r="B181" s="3"/>
      <c r="D181" s="3"/>
      <c r="F181" t="s">
        <v>2</v>
      </c>
      <c r="G181">
        <v>44.943199999999997</v>
      </c>
      <c r="H181">
        <v>126.5</v>
      </c>
      <c r="I181">
        <v>87031.366399999999</v>
      </c>
    </row>
    <row r="182" spans="2:9" x14ac:dyDescent="0.25">
      <c r="B182" s="3"/>
      <c r="D182" s="3"/>
      <c r="F182" t="s">
        <v>2</v>
      </c>
      <c r="G182">
        <v>44.9499</v>
      </c>
      <c r="H182">
        <v>126.5</v>
      </c>
      <c r="I182">
        <v>87004.774000000005</v>
      </c>
    </row>
    <row r="183" spans="2:9" x14ac:dyDescent="0.25">
      <c r="B183" s="3"/>
      <c r="D183" s="3"/>
      <c r="F183" t="s">
        <v>2</v>
      </c>
      <c r="G183">
        <v>44.817900000000002</v>
      </c>
      <c r="H183">
        <v>126.6</v>
      </c>
      <c r="I183">
        <v>87027.003400000001</v>
      </c>
    </row>
    <row r="184" spans="2:9" x14ac:dyDescent="0.25">
      <c r="B184" s="3"/>
      <c r="D184" s="3"/>
      <c r="F184" t="s">
        <v>2</v>
      </c>
      <c r="G184">
        <v>44.819699999999997</v>
      </c>
      <c r="H184">
        <v>126.6</v>
      </c>
      <c r="I184">
        <v>87007.170499999993</v>
      </c>
    </row>
    <row r="185" spans="2:9" x14ac:dyDescent="0.25">
      <c r="B185" s="3"/>
      <c r="D185" s="3"/>
      <c r="F185" t="s">
        <v>2</v>
      </c>
      <c r="G185">
        <v>44.823399999999999</v>
      </c>
      <c r="H185">
        <v>126.6</v>
      </c>
      <c r="I185">
        <v>86991.149099999995</v>
      </c>
    </row>
    <row r="186" spans="2:9" x14ac:dyDescent="0.25">
      <c r="B186" s="3"/>
      <c r="D186" s="3"/>
      <c r="F186" t="s">
        <v>2</v>
      </c>
      <c r="G186">
        <v>44.716900000000003</v>
      </c>
      <c r="H186">
        <v>126.7</v>
      </c>
      <c r="I186">
        <v>87002.180099999998</v>
      </c>
    </row>
    <row r="187" spans="2:9" x14ac:dyDescent="0.25">
      <c r="B187" s="3"/>
      <c r="D187" s="3"/>
      <c r="F187" t="s">
        <v>2</v>
      </c>
      <c r="G187">
        <v>44.720300000000002</v>
      </c>
      <c r="H187">
        <v>126.7</v>
      </c>
      <c r="I187">
        <v>86989.294800000003</v>
      </c>
    </row>
    <row r="188" spans="2:9" x14ac:dyDescent="0.25">
      <c r="B188" s="3"/>
      <c r="D188" s="3"/>
      <c r="F188" t="s">
        <v>2</v>
      </c>
      <c r="G188">
        <v>44.742699999999999</v>
      </c>
      <c r="H188">
        <v>126.7</v>
      </c>
      <c r="I188">
        <v>86953.583400000003</v>
      </c>
    </row>
    <row r="189" spans="2:9" x14ac:dyDescent="0.25">
      <c r="B189" s="3"/>
      <c r="D189" s="3"/>
      <c r="F189" t="s">
        <v>2</v>
      </c>
      <c r="G189">
        <v>44.613500000000002</v>
      </c>
      <c r="H189">
        <v>126.8</v>
      </c>
      <c r="I189">
        <v>86992.5484</v>
      </c>
    </row>
    <row r="190" spans="2:9" x14ac:dyDescent="0.25">
      <c r="B190" s="3"/>
      <c r="D190" s="3"/>
      <c r="F190" t="s">
        <v>2</v>
      </c>
      <c r="G190">
        <v>44.646999999999998</v>
      </c>
      <c r="H190">
        <v>126.8</v>
      </c>
      <c r="I190">
        <v>86990.049299999999</v>
      </c>
    </row>
    <row r="191" spans="2:9" x14ac:dyDescent="0.25">
      <c r="B191" s="3"/>
      <c r="D191" s="3"/>
      <c r="F191" t="s">
        <v>2</v>
      </c>
      <c r="G191">
        <v>44.6571</v>
      </c>
      <c r="H191">
        <v>126.8</v>
      </c>
      <c r="I191">
        <v>86981.413199999995</v>
      </c>
    </row>
    <row r="192" spans="2:9" x14ac:dyDescent="0.25">
      <c r="B192" s="3"/>
      <c r="D192" s="3"/>
      <c r="F192" t="s">
        <v>2</v>
      </c>
      <c r="G192">
        <v>44.511699999999998</v>
      </c>
      <c r="H192">
        <v>126.9</v>
      </c>
      <c r="I192">
        <v>86995.233300000007</v>
      </c>
    </row>
    <row r="193" spans="2:9" x14ac:dyDescent="0.25">
      <c r="B193" s="3"/>
      <c r="D193" s="3"/>
      <c r="F193" t="s">
        <v>2</v>
      </c>
      <c r="G193">
        <v>44.519199999999998</v>
      </c>
      <c r="H193">
        <v>126.9</v>
      </c>
      <c r="I193">
        <v>86989.159899999999</v>
      </c>
    </row>
    <row r="194" spans="2:9" x14ac:dyDescent="0.25">
      <c r="B194" s="3"/>
      <c r="D194" s="3"/>
      <c r="F194" t="s">
        <v>2</v>
      </c>
      <c r="G194">
        <v>44.528300000000002</v>
      </c>
      <c r="H194">
        <v>126.9</v>
      </c>
      <c r="I194">
        <v>86974.290900000007</v>
      </c>
    </row>
    <row r="195" spans="2:9" x14ac:dyDescent="0.25">
      <c r="B195" s="3"/>
      <c r="D195" s="3"/>
      <c r="F195" t="s">
        <v>2</v>
      </c>
      <c r="G195">
        <v>44.551099999999998</v>
      </c>
      <c r="H195">
        <v>126.9</v>
      </c>
      <c r="I195">
        <v>86961.803899999999</v>
      </c>
    </row>
    <row r="196" spans="2:9" x14ac:dyDescent="0.25">
      <c r="B196" s="3"/>
      <c r="D196" s="3"/>
      <c r="F196" t="s">
        <v>2</v>
      </c>
      <c r="G196">
        <v>44.423699999999997</v>
      </c>
      <c r="H196">
        <v>127</v>
      </c>
      <c r="I196">
        <v>86981.058799999999</v>
      </c>
    </row>
    <row r="197" spans="2:9" x14ac:dyDescent="0.25">
      <c r="B197" s="3"/>
      <c r="D197" s="3"/>
      <c r="F197" t="s">
        <v>2</v>
      </c>
      <c r="G197">
        <v>44.427100000000003</v>
      </c>
      <c r="H197">
        <v>127</v>
      </c>
      <c r="I197">
        <v>86936.483600000007</v>
      </c>
    </row>
    <row r="198" spans="2:9" x14ac:dyDescent="0.25">
      <c r="B198" s="3"/>
      <c r="D198" s="3"/>
      <c r="F198" t="s">
        <v>2</v>
      </c>
      <c r="G198">
        <v>44.317</v>
      </c>
      <c r="H198">
        <v>127.1</v>
      </c>
      <c r="I198">
        <v>86946.741200000004</v>
      </c>
    </row>
    <row r="199" spans="2:9" x14ac:dyDescent="0.25">
      <c r="B199" s="3"/>
      <c r="D199" s="3"/>
      <c r="F199" t="s">
        <v>2</v>
      </c>
      <c r="G199">
        <v>44.344299999999997</v>
      </c>
      <c r="H199">
        <v>127.1</v>
      </c>
      <c r="I199">
        <v>86932.920899999997</v>
      </c>
    </row>
    <row r="200" spans="2:9" x14ac:dyDescent="0.25">
      <c r="B200" s="3"/>
      <c r="D200" s="3"/>
      <c r="F200" t="s">
        <v>2</v>
      </c>
      <c r="G200">
        <v>44.215000000000003</v>
      </c>
      <c r="H200">
        <v>127.2</v>
      </c>
      <c r="I200">
        <v>86952.915599999993</v>
      </c>
    </row>
    <row r="201" spans="2:9" x14ac:dyDescent="0.25">
      <c r="B201" s="3"/>
      <c r="D201" s="3"/>
      <c r="F201" t="s">
        <v>2</v>
      </c>
      <c r="G201">
        <v>44.219900000000003</v>
      </c>
      <c r="H201">
        <v>127.2</v>
      </c>
      <c r="I201">
        <v>86921.33</v>
      </c>
    </row>
    <row r="202" spans="2:9" x14ac:dyDescent="0.25">
      <c r="B202" s="3"/>
      <c r="D202" s="3"/>
      <c r="F202" t="s">
        <v>2</v>
      </c>
      <c r="G202">
        <v>44.254899999999999</v>
      </c>
      <c r="H202">
        <v>127.2</v>
      </c>
      <c r="I202">
        <v>86914.109599999996</v>
      </c>
    </row>
    <row r="203" spans="2:9" x14ac:dyDescent="0.25">
      <c r="B203" s="3"/>
      <c r="D203" s="3"/>
      <c r="F203" t="s">
        <v>2</v>
      </c>
      <c r="G203">
        <v>44.1111</v>
      </c>
      <c r="H203">
        <v>127.3</v>
      </c>
      <c r="I203">
        <v>86928.857600000003</v>
      </c>
    </row>
    <row r="204" spans="2:9" x14ac:dyDescent="0.25">
      <c r="B204" s="3"/>
      <c r="D204" s="3"/>
      <c r="F204" t="s">
        <v>2</v>
      </c>
      <c r="G204">
        <v>44.118000000000002</v>
      </c>
      <c r="H204">
        <v>127.3</v>
      </c>
      <c r="I204">
        <v>86926.708599999998</v>
      </c>
    </row>
    <row r="205" spans="2:9" x14ac:dyDescent="0.25">
      <c r="B205" s="3"/>
      <c r="D205" s="3"/>
      <c r="F205" t="s">
        <v>2</v>
      </c>
      <c r="G205">
        <v>44.159700000000001</v>
      </c>
      <c r="H205">
        <v>127.3</v>
      </c>
      <c r="I205">
        <v>86923.187399999995</v>
      </c>
    </row>
    <row r="206" spans="2:9" x14ac:dyDescent="0.25">
      <c r="B206" s="3"/>
      <c r="D206" s="3"/>
      <c r="F206" t="s">
        <v>2</v>
      </c>
      <c r="G206">
        <v>44.171700000000001</v>
      </c>
      <c r="H206">
        <v>127.3</v>
      </c>
      <c r="I206">
        <v>86908.6008</v>
      </c>
    </row>
    <row r="207" spans="2:9" x14ac:dyDescent="0.25">
      <c r="B207" s="3"/>
      <c r="D207" s="3"/>
      <c r="F207" t="s">
        <v>2</v>
      </c>
      <c r="G207">
        <v>44.013599999999997</v>
      </c>
      <c r="H207">
        <v>127.4</v>
      </c>
      <c r="I207">
        <v>86934.485000000001</v>
      </c>
    </row>
    <row r="208" spans="2:9" x14ac:dyDescent="0.25">
      <c r="B208" s="3"/>
      <c r="D208" s="3"/>
      <c r="F208" t="s">
        <v>2</v>
      </c>
      <c r="G208">
        <v>44.043599999999998</v>
      </c>
      <c r="H208">
        <v>127.4</v>
      </c>
      <c r="I208">
        <v>86923.179900000003</v>
      </c>
    </row>
    <row r="209" spans="2:9" x14ac:dyDescent="0.25">
      <c r="B209" s="3"/>
      <c r="D209" s="3"/>
      <c r="F209" t="s">
        <v>2</v>
      </c>
      <c r="G209">
        <v>43.920999999999999</v>
      </c>
      <c r="H209">
        <v>127.5</v>
      </c>
      <c r="I209">
        <v>86963.078500000003</v>
      </c>
    </row>
    <row r="210" spans="2:9" x14ac:dyDescent="0.25">
      <c r="B210" s="3"/>
      <c r="D210" s="3"/>
      <c r="F210" t="s">
        <v>2</v>
      </c>
      <c r="G210">
        <v>43.926299999999998</v>
      </c>
      <c r="H210">
        <v>127.5</v>
      </c>
      <c r="I210">
        <v>86911.382100000003</v>
      </c>
    </row>
    <row r="211" spans="2:9" x14ac:dyDescent="0.25">
      <c r="B211" s="3"/>
      <c r="D211" s="3"/>
      <c r="F211" t="s">
        <v>2</v>
      </c>
      <c r="G211">
        <v>44.006900000000002</v>
      </c>
      <c r="H211">
        <v>127.5</v>
      </c>
      <c r="I211">
        <v>86888.4522</v>
      </c>
    </row>
    <row r="212" spans="2:9" x14ac:dyDescent="0.25">
      <c r="B212" s="3"/>
      <c r="D212" s="3"/>
      <c r="F212" t="s">
        <v>2</v>
      </c>
      <c r="G212">
        <v>43.807600000000001</v>
      </c>
      <c r="H212">
        <v>127.6</v>
      </c>
      <c r="I212">
        <v>86876.095300000001</v>
      </c>
    </row>
    <row r="213" spans="2:9" x14ac:dyDescent="0.25">
      <c r="B213" s="3"/>
      <c r="D213" s="3"/>
      <c r="F213" t="s">
        <v>2</v>
      </c>
      <c r="G213">
        <v>43.720999999999997</v>
      </c>
      <c r="H213">
        <v>127.7</v>
      </c>
      <c r="I213">
        <v>86887.608600000007</v>
      </c>
    </row>
    <row r="214" spans="2:9" x14ac:dyDescent="0.25">
      <c r="B214" s="3"/>
      <c r="D214" s="3"/>
      <c r="F214" t="s">
        <v>2</v>
      </c>
      <c r="G214">
        <v>43.7376</v>
      </c>
      <c r="H214">
        <v>127.7</v>
      </c>
      <c r="I214">
        <v>86886.773100000006</v>
      </c>
    </row>
    <row r="215" spans="2:9" x14ac:dyDescent="0.25">
      <c r="B215" s="3"/>
      <c r="D215" s="3"/>
      <c r="F215" t="s">
        <v>2</v>
      </c>
      <c r="G215">
        <v>43.766300000000001</v>
      </c>
      <c r="H215">
        <v>127.7</v>
      </c>
      <c r="I215">
        <v>86850.887199999997</v>
      </c>
    </row>
    <row r="216" spans="2:9" x14ac:dyDescent="0.25">
      <c r="B216" s="3"/>
      <c r="D216" s="3"/>
      <c r="F216" t="s">
        <v>2</v>
      </c>
      <c r="G216">
        <v>43.613999999999997</v>
      </c>
      <c r="H216">
        <v>127.8</v>
      </c>
      <c r="I216">
        <v>86919.687099999996</v>
      </c>
    </row>
    <row r="217" spans="2:9" x14ac:dyDescent="0.25">
      <c r="B217" s="3"/>
      <c r="D217" s="3"/>
      <c r="F217" t="s">
        <v>2</v>
      </c>
      <c r="G217">
        <v>43.620899999999999</v>
      </c>
      <c r="H217">
        <v>127.8</v>
      </c>
      <c r="I217">
        <v>86867.508799999996</v>
      </c>
    </row>
    <row r="218" spans="2:9" x14ac:dyDescent="0.25">
      <c r="B218" s="3"/>
      <c r="D218" s="3"/>
      <c r="F218" t="s">
        <v>2</v>
      </c>
      <c r="G218">
        <v>43.641500000000001</v>
      </c>
      <c r="H218">
        <v>127.8</v>
      </c>
      <c r="I218">
        <v>86861.744999999995</v>
      </c>
    </row>
    <row r="219" spans="2:9" x14ac:dyDescent="0.25">
      <c r="B219" s="3"/>
      <c r="F219" t="s">
        <v>2</v>
      </c>
      <c r="G219">
        <v>43.702300000000001</v>
      </c>
      <c r="H219">
        <v>127.8</v>
      </c>
      <c r="I219">
        <v>86857.111999999994</v>
      </c>
    </row>
    <row r="220" spans="2:9" x14ac:dyDescent="0.25">
      <c r="B220" s="3"/>
      <c r="D220" s="3"/>
      <c r="F220" t="s">
        <v>2</v>
      </c>
      <c r="G220">
        <v>43.514699999999998</v>
      </c>
      <c r="H220">
        <v>127.9</v>
      </c>
      <c r="I220">
        <v>86837.346699999995</v>
      </c>
    </row>
    <row r="221" spans="2:9" x14ac:dyDescent="0.25">
      <c r="B221" s="3"/>
      <c r="D221" s="3"/>
      <c r="F221" t="s">
        <v>2</v>
      </c>
      <c r="G221">
        <v>43.411200000000001</v>
      </c>
      <c r="H221">
        <v>128</v>
      </c>
      <c r="I221">
        <v>86842.173999999999</v>
      </c>
    </row>
    <row r="222" spans="2:9" x14ac:dyDescent="0.25">
      <c r="B222" s="3"/>
      <c r="F222" t="s">
        <v>2</v>
      </c>
      <c r="G222">
        <v>43.468200000000003</v>
      </c>
      <c r="H222">
        <v>128</v>
      </c>
      <c r="I222">
        <v>86811.0815</v>
      </c>
    </row>
    <row r="223" spans="2:9" x14ac:dyDescent="0.25">
      <c r="B223" s="3"/>
      <c r="D223" s="3"/>
      <c r="F223" t="s">
        <v>2</v>
      </c>
      <c r="G223">
        <v>43.334600000000002</v>
      </c>
      <c r="H223">
        <v>128.1</v>
      </c>
      <c r="I223">
        <v>86859.073300000004</v>
      </c>
    </row>
    <row r="224" spans="2:9" x14ac:dyDescent="0.25">
      <c r="B224" s="3"/>
      <c r="D224" s="3"/>
      <c r="F224" t="s">
        <v>2</v>
      </c>
      <c r="G224">
        <v>43.336199999999998</v>
      </c>
      <c r="H224">
        <v>128.1</v>
      </c>
      <c r="I224">
        <v>86853.223400000003</v>
      </c>
    </row>
    <row r="225" spans="2:9" x14ac:dyDescent="0.25">
      <c r="B225" s="3"/>
      <c r="D225" s="3"/>
      <c r="F225" t="s">
        <v>2</v>
      </c>
      <c r="G225">
        <v>43.338500000000003</v>
      </c>
      <c r="H225">
        <v>128.1</v>
      </c>
      <c r="I225">
        <v>86822.556400000001</v>
      </c>
    </row>
    <row r="226" spans="2:9" x14ac:dyDescent="0.25">
      <c r="B226" s="3"/>
      <c r="D226" s="3"/>
      <c r="F226" t="s">
        <v>2</v>
      </c>
      <c r="G226">
        <v>43.212400000000002</v>
      </c>
      <c r="H226">
        <v>128.19999999999999</v>
      </c>
      <c r="I226">
        <v>86848.003899999996</v>
      </c>
    </row>
    <row r="227" spans="2:9" x14ac:dyDescent="0.25">
      <c r="B227" s="3"/>
      <c r="D227" s="3"/>
      <c r="F227" t="s">
        <v>2</v>
      </c>
      <c r="G227">
        <v>43.223199999999999</v>
      </c>
      <c r="H227">
        <v>128.19999999999999</v>
      </c>
      <c r="I227">
        <v>86829.110700000005</v>
      </c>
    </row>
    <row r="228" spans="2:9" x14ac:dyDescent="0.25">
      <c r="B228" s="3"/>
      <c r="D228" s="3"/>
      <c r="F228" t="s">
        <v>2</v>
      </c>
      <c r="G228">
        <v>43.2331</v>
      </c>
      <c r="H228">
        <v>128.19999999999999</v>
      </c>
      <c r="I228">
        <v>86820.776299999998</v>
      </c>
    </row>
    <row r="229" spans="2:9" x14ac:dyDescent="0.25">
      <c r="B229" s="3"/>
      <c r="D229" s="3"/>
      <c r="F229" t="s">
        <v>2</v>
      </c>
      <c r="G229">
        <v>43.278300000000002</v>
      </c>
      <c r="H229">
        <v>128.19999999999999</v>
      </c>
      <c r="I229">
        <v>86818.682799999995</v>
      </c>
    </row>
    <row r="230" spans="2:9" x14ac:dyDescent="0.25">
      <c r="B230" s="3"/>
      <c r="D230" s="3"/>
      <c r="F230" t="s">
        <v>2</v>
      </c>
      <c r="G230">
        <v>43.288899999999998</v>
      </c>
      <c r="H230">
        <v>128.19999999999999</v>
      </c>
      <c r="I230">
        <v>86783.689499999993</v>
      </c>
    </row>
    <row r="231" spans="2:9" x14ac:dyDescent="0.25">
      <c r="B231" s="3"/>
      <c r="D231" s="3"/>
      <c r="F231" t="s">
        <v>2</v>
      </c>
      <c r="G231">
        <v>43.119</v>
      </c>
      <c r="H231">
        <v>128.30000000000001</v>
      </c>
      <c r="I231">
        <v>86843.931800000006</v>
      </c>
    </row>
    <row r="232" spans="2:9" x14ac:dyDescent="0.25">
      <c r="B232" s="3"/>
      <c r="D232" s="3"/>
      <c r="F232" t="s">
        <v>2</v>
      </c>
      <c r="G232">
        <v>43.120800000000003</v>
      </c>
      <c r="H232">
        <v>128.30000000000001</v>
      </c>
      <c r="I232">
        <v>86784.597599999994</v>
      </c>
    </row>
    <row r="233" spans="2:9" x14ac:dyDescent="0.25">
      <c r="B233" s="3"/>
      <c r="D233" s="3"/>
      <c r="F233" t="s">
        <v>2</v>
      </c>
      <c r="G233">
        <v>43.011899999999997</v>
      </c>
      <c r="H233">
        <v>128.4</v>
      </c>
      <c r="I233">
        <v>86809.738700000002</v>
      </c>
    </row>
    <row r="234" spans="2:9" x14ac:dyDescent="0.25">
      <c r="B234" s="3"/>
      <c r="F234" t="s">
        <v>2</v>
      </c>
      <c r="G234">
        <v>42.9253</v>
      </c>
      <c r="H234">
        <v>128.5</v>
      </c>
      <c r="I234">
        <v>86819.573300000004</v>
      </c>
    </row>
    <row r="235" spans="2:9" x14ac:dyDescent="0.25">
      <c r="B235" s="3"/>
      <c r="D235" s="3"/>
      <c r="F235" t="s">
        <v>2</v>
      </c>
      <c r="G235">
        <v>42.975499999999997</v>
      </c>
      <c r="H235">
        <v>128.5</v>
      </c>
      <c r="I235">
        <v>86773.650599999994</v>
      </c>
    </row>
    <row r="236" spans="2:9" x14ac:dyDescent="0.25">
      <c r="B236" s="3"/>
      <c r="D236" s="3"/>
      <c r="F236" t="s">
        <v>2</v>
      </c>
      <c r="G236">
        <v>42.982599999999998</v>
      </c>
      <c r="H236">
        <v>128.5</v>
      </c>
      <c r="I236">
        <v>86771.893700000001</v>
      </c>
    </row>
    <row r="237" spans="2:9" x14ac:dyDescent="0.25">
      <c r="B237" s="3"/>
      <c r="D237" s="3"/>
      <c r="F237" t="s">
        <v>2</v>
      </c>
      <c r="G237">
        <v>42.820099999999996</v>
      </c>
      <c r="H237">
        <v>128.6</v>
      </c>
      <c r="I237">
        <v>86796.083499999993</v>
      </c>
    </row>
    <row r="238" spans="2:9" x14ac:dyDescent="0.25">
      <c r="B238" s="3"/>
      <c r="D238" s="3"/>
      <c r="F238" t="s">
        <v>2</v>
      </c>
      <c r="G238">
        <v>42.820599999999999</v>
      </c>
      <c r="H238">
        <v>128.6</v>
      </c>
      <c r="I238">
        <v>86792.675399999993</v>
      </c>
    </row>
    <row r="239" spans="2:9" x14ac:dyDescent="0.25">
      <c r="B239" s="3"/>
      <c r="D239" s="3"/>
      <c r="F239" t="s">
        <v>2</v>
      </c>
      <c r="G239">
        <v>42.822600000000001</v>
      </c>
      <c r="H239">
        <v>128.6</v>
      </c>
      <c r="I239">
        <v>86767.824099999998</v>
      </c>
    </row>
    <row r="240" spans="2:9" x14ac:dyDescent="0.25">
      <c r="B240" s="3"/>
      <c r="D240" s="3"/>
      <c r="F240" t="s">
        <v>2</v>
      </c>
      <c r="G240">
        <v>42.862099999999998</v>
      </c>
      <c r="H240">
        <v>128.6</v>
      </c>
      <c r="I240">
        <v>86760.03</v>
      </c>
    </row>
    <row r="241" spans="2:9" x14ac:dyDescent="0.25">
      <c r="B241" s="3"/>
      <c r="D241" s="3"/>
      <c r="F241" t="s">
        <v>2</v>
      </c>
      <c r="G241">
        <v>42.7164</v>
      </c>
      <c r="H241">
        <v>128.69999999999999</v>
      </c>
      <c r="I241">
        <v>86769.600399999996</v>
      </c>
    </row>
    <row r="242" spans="2:9" x14ac:dyDescent="0.25">
      <c r="B242" s="3"/>
      <c r="D242" s="3"/>
      <c r="F242" t="s">
        <v>2</v>
      </c>
      <c r="G242">
        <v>42.754300000000001</v>
      </c>
      <c r="H242">
        <v>128.69999999999999</v>
      </c>
      <c r="I242">
        <v>86754.774300000005</v>
      </c>
    </row>
    <row r="243" spans="2:9" x14ac:dyDescent="0.25">
      <c r="B243" s="3"/>
      <c r="D243" s="3"/>
      <c r="F243" t="s">
        <v>2</v>
      </c>
      <c r="G243">
        <v>42.613700000000001</v>
      </c>
      <c r="H243">
        <v>128.80000000000001</v>
      </c>
      <c r="I243">
        <v>86787.485700000005</v>
      </c>
    </row>
    <row r="244" spans="2:9" x14ac:dyDescent="0.25">
      <c r="B244" s="3"/>
      <c r="D244" s="3"/>
      <c r="F244" t="s">
        <v>2</v>
      </c>
      <c r="G244">
        <v>42.614400000000003</v>
      </c>
      <c r="H244">
        <v>128.80000000000001</v>
      </c>
      <c r="I244">
        <v>86768.125799999994</v>
      </c>
    </row>
    <row r="245" spans="2:9" x14ac:dyDescent="0.25">
      <c r="B245" s="3"/>
      <c r="D245" s="3"/>
      <c r="F245" t="s">
        <v>2</v>
      </c>
      <c r="G245">
        <v>42.633699999999997</v>
      </c>
      <c r="H245">
        <v>128.80000000000001</v>
      </c>
      <c r="I245">
        <v>86760.729399999997</v>
      </c>
    </row>
    <row r="246" spans="2:9" x14ac:dyDescent="0.25">
      <c r="B246" s="3"/>
      <c r="D246" s="3"/>
      <c r="F246" t="s">
        <v>2</v>
      </c>
      <c r="G246">
        <v>42.711100000000002</v>
      </c>
      <c r="H246">
        <v>128.80000000000001</v>
      </c>
      <c r="I246">
        <v>86741.598499999993</v>
      </c>
    </row>
    <row r="247" spans="2:9" x14ac:dyDescent="0.25">
      <c r="B247" s="3"/>
      <c r="D247" s="3"/>
      <c r="F247" t="s">
        <v>2</v>
      </c>
      <c r="G247">
        <v>42.514400000000002</v>
      </c>
      <c r="H247">
        <v>128.9</v>
      </c>
      <c r="I247">
        <v>86748.925900000002</v>
      </c>
    </row>
    <row r="248" spans="2:9" x14ac:dyDescent="0.25">
      <c r="B248" s="3"/>
      <c r="D248" s="3"/>
      <c r="F248" t="s">
        <v>2</v>
      </c>
      <c r="G248">
        <v>42.515599999999999</v>
      </c>
      <c r="H248">
        <v>128.9</v>
      </c>
      <c r="I248">
        <v>86706.720400000006</v>
      </c>
    </row>
    <row r="249" spans="2:9" x14ac:dyDescent="0.25">
      <c r="B249" s="3"/>
      <c r="D249" s="3"/>
      <c r="F249" t="s">
        <v>2</v>
      </c>
      <c r="G249">
        <v>42.4542</v>
      </c>
      <c r="H249">
        <v>129</v>
      </c>
      <c r="I249">
        <v>86755.713399999993</v>
      </c>
    </row>
    <row r="250" spans="2:9" x14ac:dyDescent="0.25">
      <c r="B250" s="3"/>
      <c r="D250" s="3"/>
      <c r="F250" t="s">
        <v>2</v>
      </c>
      <c r="G250">
        <v>42.471299999999999</v>
      </c>
      <c r="H250">
        <v>129</v>
      </c>
      <c r="I250">
        <v>86753.813099999999</v>
      </c>
    </row>
    <row r="251" spans="2:9" x14ac:dyDescent="0.25">
      <c r="B251" s="3"/>
      <c r="D251" s="3"/>
      <c r="F251" t="s">
        <v>2</v>
      </c>
      <c r="G251">
        <v>42.479700000000001</v>
      </c>
      <c r="H251">
        <v>129</v>
      </c>
      <c r="I251">
        <v>86739.573199999999</v>
      </c>
    </row>
    <row r="252" spans="2:9" x14ac:dyDescent="0.25">
      <c r="B252" s="3"/>
      <c r="D252" s="3"/>
      <c r="F252" t="s">
        <v>2</v>
      </c>
      <c r="G252">
        <v>42.318100000000001</v>
      </c>
      <c r="H252">
        <v>129.1</v>
      </c>
      <c r="I252">
        <v>86727.910499999998</v>
      </c>
    </row>
    <row r="253" spans="2:9" x14ac:dyDescent="0.25">
      <c r="B253" s="3"/>
      <c r="D253" s="3"/>
      <c r="F253" t="s">
        <v>2</v>
      </c>
      <c r="G253">
        <v>42.3279</v>
      </c>
      <c r="H253">
        <v>129.1</v>
      </c>
      <c r="I253">
        <v>86705.6443</v>
      </c>
    </row>
    <row r="254" spans="2:9" x14ac:dyDescent="0.25">
      <c r="B254" s="3"/>
      <c r="D254" s="3"/>
      <c r="F254" t="s">
        <v>2</v>
      </c>
      <c r="G254">
        <v>42.354599999999998</v>
      </c>
      <c r="H254">
        <v>129.1</v>
      </c>
      <c r="I254">
        <v>86704.089099999997</v>
      </c>
    </row>
    <row r="255" spans="2:9" x14ac:dyDescent="0.25">
      <c r="B255" s="3"/>
      <c r="D255" s="3"/>
      <c r="F255" t="s">
        <v>2</v>
      </c>
      <c r="G255">
        <v>42.218499999999999</v>
      </c>
      <c r="H255">
        <v>129.19999999999999</v>
      </c>
      <c r="I255">
        <v>86718.912700000001</v>
      </c>
    </row>
    <row r="256" spans="2:9" x14ac:dyDescent="0.25">
      <c r="B256" s="3"/>
      <c r="D256" s="3"/>
      <c r="F256" t="s">
        <v>2</v>
      </c>
      <c r="G256">
        <v>42.250999999999998</v>
      </c>
      <c r="H256">
        <v>129.19999999999999</v>
      </c>
      <c r="I256">
        <v>86711.886599999998</v>
      </c>
    </row>
    <row r="257" spans="2:9" x14ac:dyDescent="0.25">
      <c r="B257" s="3"/>
      <c r="D257" s="3"/>
      <c r="F257" t="s">
        <v>2</v>
      </c>
      <c r="G257">
        <v>42.118000000000002</v>
      </c>
      <c r="H257">
        <v>129.30000000000001</v>
      </c>
      <c r="I257">
        <v>86714.8796</v>
      </c>
    </row>
    <row r="258" spans="2:9" x14ac:dyDescent="0.25">
      <c r="B258" s="3"/>
      <c r="D258" s="3"/>
      <c r="F258" t="s">
        <v>2</v>
      </c>
      <c r="G258">
        <v>42.125399999999999</v>
      </c>
      <c r="H258">
        <v>129.30000000000001</v>
      </c>
      <c r="I258">
        <v>86694.6639</v>
      </c>
    </row>
    <row r="259" spans="2:9" x14ac:dyDescent="0.25">
      <c r="B259" s="3"/>
      <c r="D259" s="3"/>
      <c r="F259" t="s">
        <v>2</v>
      </c>
      <c r="G259">
        <v>42.133499999999998</v>
      </c>
      <c r="H259">
        <v>129.30000000000001</v>
      </c>
      <c r="I259">
        <v>86682.507899999997</v>
      </c>
    </row>
    <row r="260" spans="2:9" x14ac:dyDescent="0.25">
      <c r="B260" s="3"/>
      <c r="D260" s="3"/>
      <c r="F260" t="s">
        <v>2</v>
      </c>
      <c r="G260">
        <v>42.150500000000001</v>
      </c>
      <c r="H260">
        <v>129.30000000000001</v>
      </c>
      <c r="I260">
        <v>86670.134399999995</v>
      </c>
    </row>
    <row r="261" spans="2:9" x14ac:dyDescent="0.25">
      <c r="B261" s="3"/>
      <c r="D261" s="3"/>
      <c r="F261" t="s">
        <v>2</v>
      </c>
      <c r="G261">
        <v>42.019100000000002</v>
      </c>
      <c r="H261">
        <v>129.4</v>
      </c>
      <c r="I261">
        <v>86726.820200000002</v>
      </c>
    </row>
    <row r="262" spans="2:9" x14ac:dyDescent="0.25">
      <c r="B262" s="3"/>
      <c r="D262" s="3"/>
      <c r="F262" t="s">
        <v>2</v>
      </c>
      <c r="G262">
        <v>42.021799999999999</v>
      </c>
      <c r="H262">
        <v>129.4</v>
      </c>
      <c r="I262">
        <v>86660.4565</v>
      </c>
    </row>
    <row r="263" spans="2:9" x14ac:dyDescent="0.25">
      <c r="B263" s="3"/>
      <c r="D263" s="3"/>
      <c r="F263" t="s">
        <v>2</v>
      </c>
      <c r="G263">
        <v>41.911999999999999</v>
      </c>
      <c r="H263">
        <v>129.5</v>
      </c>
      <c r="I263">
        <v>86726.876199999999</v>
      </c>
    </row>
    <row r="264" spans="2:9" x14ac:dyDescent="0.25">
      <c r="B264" s="3"/>
      <c r="D264" s="3"/>
      <c r="F264" t="s">
        <v>2</v>
      </c>
      <c r="G264">
        <v>41.921300000000002</v>
      </c>
      <c r="H264">
        <v>129.5</v>
      </c>
      <c r="I264">
        <v>86675.077799999999</v>
      </c>
    </row>
    <row r="265" spans="2:9" x14ac:dyDescent="0.25">
      <c r="B265" s="3"/>
      <c r="D265" s="3"/>
      <c r="F265" t="s">
        <v>2</v>
      </c>
      <c r="G265">
        <v>41.938499999999998</v>
      </c>
      <c r="H265">
        <v>129.5</v>
      </c>
      <c r="I265">
        <v>86656.650599999994</v>
      </c>
    </row>
    <row r="266" spans="2:9" x14ac:dyDescent="0.25">
      <c r="B266" s="3"/>
      <c r="D266" s="3"/>
      <c r="F266" t="s">
        <v>2</v>
      </c>
      <c r="G266">
        <v>41.816200000000002</v>
      </c>
      <c r="H266">
        <v>129.6</v>
      </c>
      <c r="I266">
        <v>86651.045499999993</v>
      </c>
    </row>
    <row r="267" spans="2:9" x14ac:dyDescent="0.25">
      <c r="B267" s="3"/>
      <c r="D267" s="3"/>
      <c r="F267" t="s">
        <v>2</v>
      </c>
      <c r="G267">
        <v>41.834800000000001</v>
      </c>
      <c r="H267">
        <v>129.6</v>
      </c>
      <c r="I267">
        <v>86649.1783</v>
      </c>
    </row>
    <row r="268" spans="2:9" x14ac:dyDescent="0.25">
      <c r="B268" s="3"/>
      <c r="D268" s="3"/>
      <c r="F268" t="s">
        <v>2</v>
      </c>
      <c r="G268">
        <v>41.7164</v>
      </c>
      <c r="H268">
        <v>129.69999999999999</v>
      </c>
      <c r="I268">
        <v>86697.293699999995</v>
      </c>
    </row>
    <row r="269" spans="2:9" x14ac:dyDescent="0.25">
      <c r="B269" s="3"/>
      <c r="D269" s="3"/>
      <c r="F269" t="s">
        <v>2</v>
      </c>
      <c r="G269">
        <v>41.721200000000003</v>
      </c>
      <c r="H269">
        <v>129.69999999999999</v>
      </c>
      <c r="I269">
        <v>86661.9804</v>
      </c>
    </row>
    <row r="270" spans="2:9" x14ac:dyDescent="0.25">
      <c r="B270" s="3"/>
      <c r="D270" s="3"/>
      <c r="F270" t="s">
        <v>2</v>
      </c>
      <c r="G270">
        <v>41.763800000000003</v>
      </c>
      <c r="H270">
        <v>129.69999999999999</v>
      </c>
      <c r="I270">
        <v>86614.025699999998</v>
      </c>
    </row>
    <row r="271" spans="2:9" x14ac:dyDescent="0.25">
      <c r="B271" s="3"/>
      <c r="D271" s="3"/>
      <c r="F271" t="s">
        <v>2</v>
      </c>
      <c r="G271">
        <v>41.786499999999997</v>
      </c>
      <c r="H271">
        <v>129.69999999999999</v>
      </c>
      <c r="I271">
        <v>86613.321500000005</v>
      </c>
    </row>
    <row r="272" spans="2:9" x14ac:dyDescent="0.25">
      <c r="B272" s="3"/>
      <c r="D272" s="3"/>
      <c r="F272" t="s">
        <v>2</v>
      </c>
      <c r="G272">
        <v>41.632800000000003</v>
      </c>
      <c r="H272">
        <v>129.80000000000001</v>
      </c>
      <c r="I272">
        <v>86701.256899999993</v>
      </c>
    </row>
    <row r="273" spans="2:9" x14ac:dyDescent="0.25">
      <c r="B273" s="3"/>
      <c r="D273" s="3"/>
      <c r="F273" t="s">
        <v>2</v>
      </c>
      <c r="G273">
        <v>41.645600000000002</v>
      </c>
      <c r="H273">
        <v>129.80000000000001</v>
      </c>
      <c r="I273">
        <v>86614.567299999995</v>
      </c>
    </row>
    <row r="274" spans="2:9" x14ac:dyDescent="0.25">
      <c r="B274" s="3"/>
      <c r="D274" s="3"/>
      <c r="F274" t="s">
        <v>2</v>
      </c>
      <c r="G274">
        <v>41.652500000000003</v>
      </c>
      <c r="H274">
        <v>129.80000000000001</v>
      </c>
      <c r="I274">
        <v>86590.674599999998</v>
      </c>
    </row>
    <row r="275" spans="2:9" x14ac:dyDescent="0.25">
      <c r="B275" s="3"/>
      <c r="D275" s="3"/>
      <c r="F275" t="s">
        <v>2</v>
      </c>
      <c r="G275">
        <v>41.522799999999997</v>
      </c>
      <c r="H275">
        <v>129.9</v>
      </c>
      <c r="I275">
        <v>86603.308999999994</v>
      </c>
    </row>
    <row r="276" spans="2:9" x14ac:dyDescent="0.25">
      <c r="B276" s="3"/>
      <c r="D276" s="3"/>
      <c r="F276" t="s">
        <v>2</v>
      </c>
      <c r="G276">
        <v>41.4133</v>
      </c>
      <c r="H276">
        <v>130</v>
      </c>
      <c r="I276">
        <v>86633.5622</v>
      </c>
    </row>
    <row r="277" spans="2:9" x14ac:dyDescent="0.25">
      <c r="B277" s="3"/>
      <c r="D277" s="3"/>
      <c r="F277" t="s">
        <v>2</v>
      </c>
      <c r="G277">
        <v>41.463099999999997</v>
      </c>
      <c r="H277">
        <v>130</v>
      </c>
      <c r="I277">
        <v>86602.361199999999</v>
      </c>
    </row>
    <row r="278" spans="2:9" x14ac:dyDescent="0.25">
      <c r="B278" s="3"/>
      <c r="D278" s="3"/>
      <c r="F278" t="s">
        <v>2</v>
      </c>
      <c r="G278">
        <v>41.492600000000003</v>
      </c>
      <c r="H278">
        <v>130</v>
      </c>
      <c r="I278">
        <v>86593.863200000007</v>
      </c>
    </row>
    <row r="279" spans="2:9" x14ac:dyDescent="0.25">
      <c r="B279" s="3"/>
      <c r="D279" s="3"/>
      <c r="F279" t="s">
        <v>2</v>
      </c>
      <c r="G279">
        <v>41.348100000000002</v>
      </c>
      <c r="H279">
        <v>130.1</v>
      </c>
      <c r="I279">
        <v>86581.973400000003</v>
      </c>
    </row>
    <row r="280" spans="2:9" x14ac:dyDescent="0.25">
      <c r="B280" s="3"/>
      <c r="D280" s="3"/>
      <c r="F280" t="s">
        <v>2</v>
      </c>
      <c r="G280">
        <v>41.216299999999997</v>
      </c>
      <c r="H280">
        <v>130.19999999999999</v>
      </c>
      <c r="I280">
        <v>86594.456600000005</v>
      </c>
    </row>
    <row r="281" spans="2:9" x14ac:dyDescent="0.25">
      <c r="B281" s="3"/>
      <c r="D281" s="3"/>
      <c r="F281" t="s">
        <v>2</v>
      </c>
      <c r="G281">
        <v>41.237200000000001</v>
      </c>
      <c r="H281">
        <v>130.19999999999999</v>
      </c>
      <c r="I281">
        <v>86591.2163</v>
      </c>
    </row>
    <row r="282" spans="2:9" x14ac:dyDescent="0.25">
      <c r="B282" s="3"/>
      <c r="D282" s="3"/>
      <c r="F282" t="s">
        <v>2</v>
      </c>
      <c r="G282">
        <v>41.278599999999997</v>
      </c>
      <c r="H282">
        <v>130.19999999999999</v>
      </c>
      <c r="I282">
        <v>86583.244999999995</v>
      </c>
    </row>
    <row r="283" spans="2:9" x14ac:dyDescent="0.25">
      <c r="B283" s="3"/>
      <c r="D283" s="3"/>
      <c r="F283" t="s">
        <v>2</v>
      </c>
      <c r="G283">
        <v>41.116199999999999</v>
      </c>
      <c r="H283">
        <v>130.30000000000001</v>
      </c>
      <c r="I283">
        <v>86562.816300000006</v>
      </c>
    </row>
    <row r="284" spans="2:9" x14ac:dyDescent="0.25">
      <c r="B284" s="3"/>
      <c r="D284" s="3"/>
      <c r="F284" t="s">
        <v>2</v>
      </c>
      <c r="G284">
        <v>41.025300000000001</v>
      </c>
      <c r="H284">
        <v>130.4</v>
      </c>
      <c r="I284">
        <v>86544.788499999995</v>
      </c>
    </row>
    <row r="285" spans="2:9" x14ac:dyDescent="0.25">
      <c r="B285" s="3"/>
      <c r="D285" s="3"/>
      <c r="F285" t="s">
        <v>2</v>
      </c>
      <c r="G285">
        <v>40.942599999999999</v>
      </c>
      <c r="H285">
        <v>130.5</v>
      </c>
      <c r="I285">
        <v>86564.275899999993</v>
      </c>
    </row>
    <row r="286" spans="2:9" x14ac:dyDescent="0.25">
      <c r="B286" s="3"/>
      <c r="D286" s="3"/>
      <c r="F286" t="s">
        <v>2</v>
      </c>
      <c r="G286">
        <v>40.8247</v>
      </c>
      <c r="H286">
        <v>130.6</v>
      </c>
      <c r="I286">
        <v>86574.944600000003</v>
      </c>
    </row>
    <row r="287" spans="2:9" x14ac:dyDescent="0.25">
      <c r="B287" s="3"/>
      <c r="D287" s="3"/>
      <c r="F287" t="s">
        <v>2</v>
      </c>
      <c r="G287">
        <v>40.834099999999999</v>
      </c>
      <c r="H287">
        <v>130.6</v>
      </c>
      <c r="I287">
        <v>86549.432199999996</v>
      </c>
    </row>
    <row r="288" spans="2:9" x14ac:dyDescent="0.25">
      <c r="B288" s="3"/>
      <c r="D288" s="3"/>
      <c r="F288" t="s">
        <v>2</v>
      </c>
      <c r="G288">
        <v>40.866599999999998</v>
      </c>
      <c r="H288">
        <v>130.6</v>
      </c>
      <c r="I288">
        <v>86537.796100000007</v>
      </c>
    </row>
    <row r="289" spans="2:9" x14ac:dyDescent="0.25">
      <c r="B289" s="3"/>
      <c r="D289" s="3"/>
      <c r="F289" t="s">
        <v>2</v>
      </c>
      <c r="G289">
        <v>40.715899999999998</v>
      </c>
      <c r="H289">
        <v>130.69999999999999</v>
      </c>
      <c r="I289">
        <v>86544.207200000004</v>
      </c>
    </row>
    <row r="290" spans="2:9" x14ac:dyDescent="0.25">
      <c r="B290" s="3"/>
      <c r="D290" s="3"/>
      <c r="F290" t="s">
        <v>2</v>
      </c>
      <c r="G290">
        <v>40.728400000000001</v>
      </c>
      <c r="H290">
        <v>130.69999999999999</v>
      </c>
      <c r="I290">
        <v>86534.976899999994</v>
      </c>
    </row>
    <row r="291" spans="2:9" x14ac:dyDescent="0.25">
      <c r="B291" s="3"/>
      <c r="D291" s="3"/>
      <c r="F291" t="s">
        <v>2</v>
      </c>
      <c r="G291">
        <v>40.738</v>
      </c>
      <c r="H291">
        <v>130.69999999999999</v>
      </c>
      <c r="I291">
        <v>86505.071100000001</v>
      </c>
    </row>
    <row r="292" spans="2:9" x14ac:dyDescent="0.25">
      <c r="B292" s="3"/>
      <c r="D292" s="3"/>
      <c r="F292" t="s">
        <v>2</v>
      </c>
      <c r="G292">
        <v>40.6205</v>
      </c>
      <c r="H292">
        <v>130.80000000000001</v>
      </c>
      <c r="I292">
        <v>86562.03</v>
      </c>
    </row>
    <row r="293" spans="2:9" x14ac:dyDescent="0.25">
      <c r="B293" s="3"/>
      <c r="D293" s="3"/>
      <c r="F293" t="s">
        <v>2</v>
      </c>
      <c r="G293">
        <v>40.632100000000001</v>
      </c>
      <c r="H293">
        <v>130.80000000000001</v>
      </c>
      <c r="I293">
        <v>86552.903600000005</v>
      </c>
    </row>
    <row r="294" spans="2:9" x14ac:dyDescent="0.25">
      <c r="B294" s="3"/>
      <c r="D294" s="3"/>
      <c r="F294" t="s">
        <v>2</v>
      </c>
      <c r="G294">
        <v>40.632300000000001</v>
      </c>
      <c r="H294">
        <v>130.80000000000001</v>
      </c>
      <c r="I294">
        <v>86552.566399999996</v>
      </c>
    </row>
    <row r="295" spans="2:9" x14ac:dyDescent="0.25">
      <c r="D295" s="3"/>
      <c r="F295" t="s">
        <v>2</v>
      </c>
      <c r="G295">
        <v>40.636899999999997</v>
      </c>
      <c r="H295">
        <v>130.80000000000001</v>
      </c>
      <c r="I295">
        <v>86541.143299999996</v>
      </c>
    </row>
    <row r="296" spans="2:9" x14ac:dyDescent="0.25">
      <c r="B296" s="3"/>
      <c r="D296" s="3"/>
      <c r="F296" t="s">
        <v>2</v>
      </c>
      <c r="G296">
        <v>40.64</v>
      </c>
      <c r="H296">
        <v>130.80000000000001</v>
      </c>
      <c r="I296">
        <v>86535.408200000005</v>
      </c>
    </row>
    <row r="297" spans="2:9" x14ac:dyDescent="0.25">
      <c r="B297" s="3"/>
      <c r="D297" s="3"/>
      <c r="F297" t="s">
        <v>2</v>
      </c>
      <c r="G297">
        <v>40.695700000000002</v>
      </c>
      <c r="H297">
        <v>130.80000000000001</v>
      </c>
      <c r="I297">
        <v>86516.81</v>
      </c>
    </row>
    <row r="298" spans="2:9" x14ac:dyDescent="0.25">
      <c r="B298" s="3"/>
      <c r="D298" s="3"/>
      <c r="F298" t="s">
        <v>2</v>
      </c>
      <c r="G298">
        <v>40.553600000000003</v>
      </c>
      <c r="H298">
        <v>130.9</v>
      </c>
      <c r="I298">
        <v>86511.955199999997</v>
      </c>
    </row>
    <row r="299" spans="2:9" x14ac:dyDescent="0.25">
      <c r="B299" s="3"/>
      <c r="D299" s="3"/>
      <c r="F299" t="s">
        <v>2</v>
      </c>
      <c r="G299">
        <v>40.404200000000003</v>
      </c>
      <c r="H299">
        <v>131</v>
      </c>
      <c r="I299">
        <v>86487.463199999998</v>
      </c>
    </row>
    <row r="300" spans="2:9" x14ac:dyDescent="0.25">
      <c r="B300" s="3"/>
      <c r="F300" t="s">
        <v>2</v>
      </c>
      <c r="G300">
        <v>40.485599999999998</v>
      </c>
      <c r="H300">
        <v>131</v>
      </c>
      <c r="I300">
        <v>86482.046300000002</v>
      </c>
    </row>
    <row r="301" spans="2:9" x14ac:dyDescent="0.25">
      <c r="B301" s="3"/>
      <c r="D301" s="3"/>
      <c r="F301" t="s">
        <v>2</v>
      </c>
      <c r="G301">
        <v>40.326999999999998</v>
      </c>
      <c r="H301">
        <v>131.1</v>
      </c>
      <c r="I301">
        <v>86486.285699999993</v>
      </c>
    </row>
    <row r="302" spans="2:9" x14ac:dyDescent="0.25">
      <c r="B302" s="3"/>
      <c r="D302" s="3"/>
      <c r="F302" t="s">
        <v>2</v>
      </c>
      <c r="G302">
        <v>40.341299999999997</v>
      </c>
      <c r="H302">
        <v>131.1</v>
      </c>
      <c r="I302">
        <v>86474.397899999996</v>
      </c>
    </row>
    <row r="303" spans="2:9" x14ac:dyDescent="0.25">
      <c r="B303" s="3"/>
      <c r="D303" s="3"/>
      <c r="F303" t="s">
        <v>2</v>
      </c>
      <c r="G303">
        <v>40.220399999999998</v>
      </c>
      <c r="H303">
        <v>131.19999999999999</v>
      </c>
      <c r="I303">
        <v>86468.478700000007</v>
      </c>
    </row>
    <row r="304" spans="2:9" x14ac:dyDescent="0.25">
      <c r="B304" s="3"/>
      <c r="D304" s="3"/>
      <c r="F304" t="s">
        <v>2</v>
      </c>
      <c r="G304">
        <v>40.113700000000001</v>
      </c>
      <c r="H304">
        <v>131.30000000000001</v>
      </c>
      <c r="I304">
        <v>86499.641699999993</v>
      </c>
    </row>
    <row r="305" spans="2:9" x14ac:dyDescent="0.25">
      <c r="B305" s="3"/>
      <c r="D305" s="3"/>
      <c r="F305" t="s">
        <v>2</v>
      </c>
      <c r="G305">
        <v>40.116700000000002</v>
      </c>
      <c r="H305">
        <v>131.30000000000001</v>
      </c>
      <c r="I305">
        <v>86454.9905</v>
      </c>
    </row>
    <row r="306" spans="2:9" x14ac:dyDescent="0.25">
      <c r="B306" s="3"/>
      <c r="D306" s="3"/>
      <c r="F306" t="s">
        <v>2</v>
      </c>
      <c r="G306">
        <v>40.210500000000003</v>
      </c>
      <c r="H306">
        <v>131.30000000000001</v>
      </c>
      <c r="I306">
        <v>86419.240699999995</v>
      </c>
    </row>
    <row r="307" spans="2:9" x14ac:dyDescent="0.25">
      <c r="B307" s="3"/>
      <c r="D307" s="3"/>
      <c r="F307" t="s">
        <v>2</v>
      </c>
      <c r="G307">
        <v>40.017699999999998</v>
      </c>
      <c r="H307">
        <v>131.4</v>
      </c>
      <c r="I307">
        <v>86417.9571</v>
      </c>
    </row>
    <row r="308" spans="2:9" x14ac:dyDescent="0.25">
      <c r="B308" s="3"/>
      <c r="D308" s="3"/>
      <c r="F308" t="s">
        <v>2</v>
      </c>
      <c r="G308">
        <v>39.918900000000001</v>
      </c>
      <c r="H308">
        <v>131.5</v>
      </c>
      <c r="I308">
        <v>86463.271900000007</v>
      </c>
    </row>
    <row r="309" spans="2:9" x14ac:dyDescent="0.25">
      <c r="B309" s="3"/>
      <c r="D309" s="3"/>
      <c r="F309" t="s">
        <v>2</v>
      </c>
      <c r="G309">
        <v>39.9998</v>
      </c>
      <c r="H309">
        <v>131.5</v>
      </c>
      <c r="I309">
        <v>86432.018400000001</v>
      </c>
    </row>
    <row r="310" spans="2:9" x14ac:dyDescent="0.25">
      <c r="B310" s="3"/>
      <c r="D310" s="3"/>
      <c r="F310" t="s">
        <v>2</v>
      </c>
      <c r="G310">
        <v>39.823599999999999</v>
      </c>
      <c r="H310">
        <v>131.6</v>
      </c>
      <c r="I310">
        <v>86445.801900000006</v>
      </c>
    </row>
    <row r="311" spans="2:9" x14ac:dyDescent="0.25">
      <c r="B311" s="3"/>
      <c r="D311" s="3"/>
      <c r="F311" t="s">
        <v>2</v>
      </c>
      <c r="G311">
        <v>39.8352</v>
      </c>
      <c r="H311">
        <v>131.6</v>
      </c>
      <c r="I311">
        <v>86438.508400000006</v>
      </c>
    </row>
    <row r="312" spans="2:9" x14ac:dyDescent="0.25">
      <c r="B312" s="3"/>
      <c r="D312" s="3"/>
      <c r="F312" t="s">
        <v>2</v>
      </c>
      <c r="G312">
        <v>39.8476</v>
      </c>
      <c r="H312">
        <v>131.6</v>
      </c>
      <c r="I312">
        <v>86373.807799999995</v>
      </c>
    </row>
    <row r="313" spans="2:9" x14ac:dyDescent="0.25">
      <c r="B313" s="3"/>
      <c r="D313" s="3"/>
      <c r="F313" t="s">
        <v>2</v>
      </c>
      <c r="G313">
        <v>39.737900000000003</v>
      </c>
      <c r="H313">
        <v>131.69999999999999</v>
      </c>
      <c r="I313">
        <v>86413.809899999993</v>
      </c>
    </row>
    <row r="314" spans="2:9" x14ac:dyDescent="0.25">
      <c r="B314" s="3"/>
      <c r="D314" s="3"/>
      <c r="F314" t="s">
        <v>2</v>
      </c>
      <c r="G314">
        <v>39.777299999999997</v>
      </c>
      <c r="H314">
        <v>131.69999999999999</v>
      </c>
      <c r="I314">
        <v>86403.834400000007</v>
      </c>
    </row>
    <row r="315" spans="2:9" x14ac:dyDescent="0.25">
      <c r="B315" s="3"/>
      <c r="D315" s="3"/>
      <c r="F315" t="s">
        <v>2</v>
      </c>
      <c r="G315">
        <v>39.617899999999999</v>
      </c>
      <c r="H315">
        <v>131.80000000000001</v>
      </c>
      <c r="I315">
        <v>86435.647599999997</v>
      </c>
    </row>
    <row r="316" spans="2:9" x14ac:dyDescent="0.25">
      <c r="B316" s="3"/>
      <c r="D316" s="3"/>
      <c r="F316" t="s">
        <v>2</v>
      </c>
      <c r="G316">
        <v>39.639600000000002</v>
      </c>
      <c r="H316">
        <v>131.80000000000001</v>
      </c>
      <c r="I316">
        <v>86385.849400000006</v>
      </c>
    </row>
    <row r="317" spans="2:9" x14ac:dyDescent="0.25">
      <c r="B317" s="3"/>
      <c r="D317" s="3"/>
      <c r="F317" t="s">
        <v>2</v>
      </c>
      <c r="G317">
        <v>39.686500000000002</v>
      </c>
      <c r="H317">
        <v>131.80000000000001</v>
      </c>
      <c r="I317">
        <v>86379.213000000003</v>
      </c>
    </row>
    <row r="318" spans="2:9" x14ac:dyDescent="0.25">
      <c r="B318" s="3"/>
      <c r="D318" s="3"/>
      <c r="F318" t="s">
        <v>2</v>
      </c>
      <c r="G318">
        <v>39.518500000000003</v>
      </c>
      <c r="H318">
        <v>131.9</v>
      </c>
      <c r="I318">
        <v>86452.448199999999</v>
      </c>
    </row>
    <row r="319" spans="2:9" x14ac:dyDescent="0.25">
      <c r="B319" s="3"/>
      <c r="D319" s="3"/>
      <c r="F319" t="s">
        <v>2</v>
      </c>
      <c r="G319">
        <v>39.521799999999999</v>
      </c>
      <c r="H319">
        <v>131.9</v>
      </c>
      <c r="I319">
        <v>86416.239799999996</v>
      </c>
    </row>
    <row r="320" spans="2:9" x14ac:dyDescent="0.25">
      <c r="B320" s="3"/>
      <c r="D320" s="3"/>
      <c r="F320" t="s">
        <v>2</v>
      </c>
      <c r="G320">
        <v>39.5548</v>
      </c>
      <c r="H320">
        <v>131.9</v>
      </c>
      <c r="I320">
        <v>86392.6587</v>
      </c>
    </row>
    <row r="321" spans="2:9" x14ac:dyDescent="0.25">
      <c r="B321" s="3"/>
      <c r="D321" s="3"/>
      <c r="F321" t="s">
        <v>2</v>
      </c>
      <c r="G321">
        <v>39.569899999999997</v>
      </c>
      <c r="H321">
        <v>131.9</v>
      </c>
      <c r="I321">
        <v>86375.560899999997</v>
      </c>
    </row>
    <row r="322" spans="2:9" x14ac:dyDescent="0.25">
      <c r="B322" s="3"/>
      <c r="D322" s="3"/>
      <c r="F322" t="s">
        <v>2</v>
      </c>
      <c r="G322">
        <v>39.595500000000001</v>
      </c>
      <c r="H322">
        <v>131.9</v>
      </c>
      <c r="I322">
        <v>86375.419200000004</v>
      </c>
    </row>
    <row r="323" spans="2:9" x14ac:dyDescent="0.25">
      <c r="B323" s="3"/>
      <c r="D323" s="3"/>
      <c r="F323" t="s">
        <v>2</v>
      </c>
      <c r="G323">
        <v>39.414299999999997</v>
      </c>
      <c r="H323">
        <v>132</v>
      </c>
      <c r="I323">
        <v>86403.315900000001</v>
      </c>
    </row>
    <row r="324" spans="2:9" x14ac:dyDescent="0.25">
      <c r="B324" s="3"/>
      <c r="D324" s="3"/>
      <c r="F324" t="s">
        <v>2</v>
      </c>
      <c r="G324">
        <v>39.435000000000002</v>
      </c>
      <c r="H324">
        <v>132</v>
      </c>
      <c r="I324">
        <v>86357.823199999999</v>
      </c>
    </row>
    <row r="325" spans="2:9" x14ac:dyDescent="0.25">
      <c r="B325" s="3"/>
      <c r="D325" s="3"/>
      <c r="F325" t="s">
        <v>2</v>
      </c>
      <c r="G325">
        <v>39.328299999999999</v>
      </c>
      <c r="H325">
        <v>132.1</v>
      </c>
      <c r="I325">
        <v>86314.053799999994</v>
      </c>
    </row>
    <row r="326" spans="2:9" x14ac:dyDescent="0.25">
      <c r="B326" s="3"/>
      <c r="D326" s="3"/>
      <c r="F326" t="s">
        <v>2</v>
      </c>
      <c r="G326">
        <v>39.213000000000001</v>
      </c>
      <c r="H326">
        <v>132.19999999999999</v>
      </c>
      <c r="I326">
        <v>86373.718999999997</v>
      </c>
    </row>
    <row r="327" spans="2:9" x14ac:dyDescent="0.25">
      <c r="B327" s="3"/>
      <c r="D327" s="3"/>
      <c r="F327" t="s">
        <v>2</v>
      </c>
      <c r="G327">
        <v>39.224600000000002</v>
      </c>
      <c r="H327">
        <v>132.19999999999999</v>
      </c>
      <c r="I327">
        <v>86340.29</v>
      </c>
    </row>
    <row r="328" spans="2:9" x14ac:dyDescent="0.25">
      <c r="B328" s="3"/>
      <c r="D328" s="3"/>
      <c r="F328" t="s">
        <v>2</v>
      </c>
      <c r="G328">
        <v>39.2545</v>
      </c>
      <c r="H328">
        <v>132.19999999999999</v>
      </c>
      <c r="I328">
        <v>86319.369300000006</v>
      </c>
    </row>
    <row r="329" spans="2:9" x14ac:dyDescent="0.25">
      <c r="B329" s="3"/>
      <c r="D329" s="3"/>
      <c r="F329" t="s">
        <v>2</v>
      </c>
      <c r="G329">
        <v>39.118400000000001</v>
      </c>
      <c r="H329">
        <v>132.30000000000001</v>
      </c>
      <c r="I329">
        <v>86328.165900000007</v>
      </c>
    </row>
    <row r="330" spans="2:9" x14ac:dyDescent="0.25">
      <c r="B330" s="3"/>
      <c r="D330" s="3"/>
      <c r="F330" t="s">
        <v>2</v>
      </c>
      <c r="G330">
        <v>39.119900000000001</v>
      </c>
      <c r="H330">
        <v>132.30000000000001</v>
      </c>
      <c r="I330">
        <v>86295.186199999996</v>
      </c>
    </row>
    <row r="331" spans="2:9" x14ac:dyDescent="0.25">
      <c r="B331" s="3"/>
      <c r="D331" s="3"/>
      <c r="F331" t="s">
        <v>2</v>
      </c>
      <c r="G331">
        <v>39.032699999999998</v>
      </c>
      <c r="H331">
        <v>132.4</v>
      </c>
      <c r="I331">
        <v>86329.514800000004</v>
      </c>
    </row>
    <row r="332" spans="2:9" x14ac:dyDescent="0.25">
      <c r="B332" s="3"/>
      <c r="D332" s="3"/>
      <c r="F332" t="s">
        <v>2</v>
      </c>
      <c r="G332">
        <v>39.064599999999999</v>
      </c>
      <c r="H332">
        <v>132.4</v>
      </c>
      <c r="I332">
        <v>86276.095700000005</v>
      </c>
    </row>
    <row r="333" spans="2:9" x14ac:dyDescent="0.25">
      <c r="B333" s="3"/>
      <c r="D333" s="3"/>
      <c r="F333" t="s">
        <v>2</v>
      </c>
      <c r="G333">
        <v>38.9236</v>
      </c>
      <c r="H333">
        <v>132.5</v>
      </c>
      <c r="I333">
        <v>86348.763200000001</v>
      </c>
    </row>
    <row r="334" spans="2:9" x14ac:dyDescent="0.25">
      <c r="B334" s="3"/>
      <c r="D334" s="3"/>
      <c r="F334" t="s">
        <v>2</v>
      </c>
      <c r="G334">
        <v>38.950000000000003</v>
      </c>
      <c r="H334">
        <v>132.5</v>
      </c>
      <c r="I334">
        <v>86301.683199999999</v>
      </c>
    </row>
    <row r="335" spans="2:9" x14ac:dyDescent="0.25">
      <c r="B335" s="3"/>
      <c r="D335" s="3"/>
      <c r="F335" t="s">
        <v>2</v>
      </c>
      <c r="G335">
        <v>38.998899999999999</v>
      </c>
      <c r="H335">
        <v>132.5</v>
      </c>
      <c r="I335">
        <v>86287.661200000002</v>
      </c>
    </row>
    <row r="336" spans="2:9" x14ac:dyDescent="0.25">
      <c r="B336" s="3"/>
      <c r="D336" s="3"/>
      <c r="F336" t="s">
        <v>2</v>
      </c>
      <c r="G336">
        <v>38.856299999999997</v>
      </c>
      <c r="H336">
        <v>132.6</v>
      </c>
      <c r="I336">
        <v>86286.9</v>
      </c>
    </row>
    <row r="337" spans="2:9" x14ac:dyDescent="0.25">
      <c r="B337" s="3"/>
      <c r="D337" s="3"/>
      <c r="F337" t="s">
        <v>2</v>
      </c>
      <c r="G337">
        <v>38.7239</v>
      </c>
      <c r="H337">
        <v>132.69999999999999</v>
      </c>
      <c r="I337">
        <v>86339.000599999999</v>
      </c>
    </row>
    <row r="338" spans="2:9" x14ac:dyDescent="0.25">
      <c r="B338" s="3"/>
      <c r="D338" s="3"/>
      <c r="F338" t="s">
        <v>2</v>
      </c>
      <c r="G338">
        <v>38.770899999999997</v>
      </c>
      <c r="H338">
        <v>132.69999999999999</v>
      </c>
      <c r="I338">
        <v>86309.914300000004</v>
      </c>
    </row>
    <row r="339" spans="2:9" x14ac:dyDescent="0.25">
      <c r="B339" s="3"/>
      <c r="D339" s="3"/>
      <c r="F339" t="s">
        <v>2</v>
      </c>
      <c r="G339">
        <v>38.618899999999996</v>
      </c>
      <c r="H339">
        <v>132.80000000000001</v>
      </c>
      <c r="I339">
        <v>86308.349000000002</v>
      </c>
    </row>
    <row r="340" spans="2:9" x14ac:dyDescent="0.25">
      <c r="B340" s="3"/>
      <c r="D340" s="3"/>
      <c r="F340" t="s">
        <v>2</v>
      </c>
      <c r="G340">
        <v>38.630299999999998</v>
      </c>
      <c r="H340">
        <v>132.80000000000001</v>
      </c>
      <c r="I340">
        <v>86305.911300000007</v>
      </c>
    </row>
    <row r="341" spans="2:9" x14ac:dyDescent="0.25">
      <c r="B341" s="3"/>
      <c r="D341" s="3"/>
      <c r="F341" t="s">
        <v>2</v>
      </c>
      <c r="G341">
        <v>38.689700000000002</v>
      </c>
      <c r="H341">
        <v>132.80000000000001</v>
      </c>
      <c r="I341">
        <v>86283.843699999998</v>
      </c>
    </row>
    <row r="342" spans="2:9" x14ac:dyDescent="0.25">
      <c r="B342" s="3"/>
      <c r="D342" s="3"/>
      <c r="F342" t="s">
        <v>2</v>
      </c>
      <c r="G342">
        <v>38.514299999999999</v>
      </c>
      <c r="H342">
        <v>132.9</v>
      </c>
      <c r="I342">
        <v>86299.125899999999</v>
      </c>
    </row>
    <row r="343" spans="2:9" x14ac:dyDescent="0.25">
      <c r="B343" s="3"/>
      <c r="D343" s="3"/>
      <c r="F343" t="s">
        <v>2</v>
      </c>
      <c r="G343">
        <v>38.5184</v>
      </c>
      <c r="H343">
        <v>132.9</v>
      </c>
      <c r="I343">
        <v>86279.506399999998</v>
      </c>
    </row>
    <row r="344" spans="2:9" x14ac:dyDescent="0.25">
      <c r="B344" s="3"/>
      <c r="D344" s="3"/>
      <c r="F344" t="s">
        <v>2</v>
      </c>
      <c r="G344">
        <v>38.5306</v>
      </c>
      <c r="H344">
        <v>132.9</v>
      </c>
      <c r="I344">
        <v>86269.709900000002</v>
      </c>
    </row>
    <row r="345" spans="2:9" x14ac:dyDescent="0.25">
      <c r="B345" s="3"/>
      <c r="D345" s="3"/>
      <c r="F345" t="s">
        <v>2</v>
      </c>
      <c r="G345">
        <v>38.547199999999997</v>
      </c>
      <c r="H345">
        <v>132.9</v>
      </c>
      <c r="I345">
        <v>86218.210099999997</v>
      </c>
    </row>
    <row r="346" spans="2:9" x14ac:dyDescent="0.25">
      <c r="B346" s="3"/>
      <c r="D346" s="3"/>
      <c r="F346" t="s">
        <v>2</v>
      </c>
      <c r="G346">
        <v>38.425199999999997</v>
      </c>
      <c r="H346">
        <v>133</v>
      </c>
      <c r="I346">
        <v>86256.272299999997</v>
      </c>
    </row>
    <row r="347" spans="2:9" x14ac:dyDescent="0.25">
      <c r="B347" s="3"/>
      <c r="D347" s="3"/>
      <c r="F347" t="s">
        <v>2</v>
      </c>
      <c r="G347">
        <v>38.332299999999996</v>
      </c>
      <c r="H347">
        <v>133.1</v>
      </c>
      <c r="I347">
        <v>86253.965299999996</v>
      </c>
    </row>
    <row r="348" spans="2:9" x14ac:dyDescent="0.25">
      <c r="B348" s="3"/>
      <c r="D348" s="3"/>
      <c r="F348" t="s">
        <v>2</v>
      </c>
      <c r="G348">
        <v>38.335999999999999</v>
      </c>
      <c r="H348">
        <v>133.1</v>
      </c>
      <c r="I348">
        <v>86238.896099999998</v>
      </c>
    </row>
    <row r="349" spans="2:9" x14ac:dyDescent="0.25">
      <c r="B349" s="3"/>
      <c r="D349" s="3"/>
      <c r="F349" t="s">
        <v>2</v>
      </c>
      <c r="G349">
        <v>38.393900000000002</v>
      </c>
      <c r="H349">
        <v>133.1</v>
      </c>
      <c r="I349">
        <v>86223.309200000003</v>
      </c>
    </row>
    <row r="350" spans="2:9" x14ac:dyDescent="0.25">
      <c r="B350" s="3"/>
      <c r="D350" s="3"/>
      <c r="F350" t="s">
        <v>2</v>
      </c>
      <c r="G350">
        <v>38.229300000000002</v>
      </c>
      <c r="H350">
        <v>133.19999999999999</v>
      </c>
      <c r="I350">
        <v>86272.1302</v>
      </c>
    </row>
    <row r="351" spans="2:9" x14ac:dyDescent="0.25">
      <c r="B351" s="3"/>
      <c r="D351" s="3"/>
      <c r="F351" t="s">
        <v>2</v>
      </c>
      <c r="G351">
        <v>38.255800000000001</v>
      </c>
      <c r="H351">
        <v>133.19999999999999</v>
      </c>
      <c r="I351">
        <v>86265.999400000001</v>
      </c>
    </row>
    <row r="352" spans="2:9" x14ac:dyDescent="0.25">
      <c r="B352" s="3"/>
      <c r="D352" s="3"/>
      <c r="F352" t="s">
        <v>2</v>
      </c>
      <c r="G352">
        <v>38.256300000000003</v>
      </c>
      <c r="H352">
        <v>133.19999999999999</v>
      </c>
      <c r="I352">
        <v>86238.153200000001</v>
      </c>
    </row>
    <row r="353" spans="2:9" x14ac:dyDescent="0.25">
      <c r="B353" s="3"/>
      <c r="D353" s="3"/>
      <c r="F353" t="s">
        <v>2</v>
      </c>
      <c r="G353">
        <v>38.270299999999999</v>
      </c>
      <c r="H353">
        <v>133.19999999999999</v>
      </c>
      <c r="I353">
        <v>86236.439899999998</v>
      </c>
    </row>
    <row r="354" spans="2:9" x14ac:dyDescent="0.25">
      <c r="B354" s="3"/>
      <c r="D354" s="3"/>
      <c r="F354" t="s">
        <v>2</v>
      </c>
      <c r="G354">
        <v>38.288600000000002</v>
      </c>
      <c r="H354">
        <v>133.19999999999999</v>
      </c>
      <c r="I354">
        <v>86220.277799999996</v>
      </c>
    </row>
    <row r="355" spans="2:9" x14ac:dyDescent="0.25">
      <c r="B355" s="3"/>
      <c r="D355" s="3"/>
      <c r="F355" t="s">
        <v>2</v>
      </c>
      <c r="G355">
        <v>38.1218</v>
      </c>
      <c r="H355">
        <v>133.30000000000001</v>
      </c>
      <c r="I355">
        <v>86318.464900000006</v>
      </c>
    </row>
    <row r="356" spans="2:9" x14ac:dyDescent="0.25">
      <c r="B356" s="3"/>
      <c r="D356" s="3"/>
      <c r="F356" t="s">
        <v>2</v>
      </c>
      <c r="G356">
        <v>38.123699999999999</v>
      </c>
      <c r="H356">
        <v>133.30000000000001</v>
      </c>
      <c r="I356">
        <v>86238.723899999997</v>
      </c>
    </row>
    <row r="357" spans="2:9" x14ac:dyDescent="0.25">
      <c r="B357" s="3"/>
      <c r="D357" s="3"/>
      <c r="F357" t="s">
        <v>2</v>
      </c>
      <c r="G357">
        <v>38.129199999999997</v>
      </c>
      <c r="H357">
        <v>133.30000000000001</v>
      </c>
      <c r="I357">
        <v>86232.832500000004</v>
      </c>
    </row>
    <row r="358" spans="2:9" x14ac:dyDescent="0.25">
      <c r="B358" s="3"/>
      <c r="D358" s="3"/>
      <c r="F358" t="s">
        <v>2</v>
      </c>
      <c r="G358">
        <v>38.139600000000002</v>
      </c>
      <c r="H358">
        <v>133.30000000000001</v>
      </c>
      <c r="I358">
        <v>86219.584799999997</v>
      </c>
    </row>
    <row r="359" spans="2:9" x14ac:dyDescent="0.25">
      <c r="B359" s="3"/>
      <c r="D359" s="3"/>
      <c r="F359" t="s">
        <v>2</v>
      </c>
      <c r="G359">
        <v>38.016199999999998</v>
      </c>
      <c r="H359">
        <v>133.4</v>
      </c>
      <c r="I359">
        <v>86180.13</v>
      </c>
    </row>
    <row r="360" spans="2:9" x14ac:dyDescent="0.25">
      <c r="B360" s="3"/>
      <c r="D360" s="3"/>
      <c r="F360" t="s">
        <v>2</v>
      </c>
      <c r="G360">
        <v>37.9178</v>
      </c>
      <c r="H360">
        <v>133.5</v>
      </c>
      <c r="I360">
        <v>86202.4283</v>
      </c>
    </row>
    <row r="361" spans="2:9" x14ac:dyDescent="0.25">
      <c r="B361" s="3"/>
      <c r="D361" s="3"/>
      <c r="F361" t="s">
        <v>2</v>
      </c>
      <c r="G361">
        <v>37.931100000000001</v>
      </c>
      <c r="H361">
        <v>133.5</v>
      </c>
      <c r="I361">
        <v>86165.551999999996</v>
      </c>
    </row>
    <row r="362" spans="2:9" x14ac:dyDescent="0.25">
      <c r="B362" s="3"/>
      <c r="D362" s="3"/>
      <c r="F362" t="s">
        <v>2</v>
      </c>
      <c r="G362">
        <v>37.813899999999997</v>
      </c>
      <c r="H362">
        <v>133.6</v>
      </c>
      <c r="I362">
        <v>86231.781300000002</v>
      </c>
    </row>
    <row r="363" spans="2:9" x14ac:dyDescent="0.25">
      <c r="B363" s="3"/>
      <c r="D363" s="3"/>
      <c r="F363" t="s">
        <v>2</v>
      </c>
      <c r="G363">
        <v>37.820099999999996</v>
      </c>
      <c r="H363">
        <v>133.6</v>
      </c>
      <c r="I363">
        <v>86140.107099999994</v>
      </c>
    </row>
    <row r="364" spans="2:9" x14ac:dyDescent="0.25">
      <c r="B364" s="3"/>
      <c r="D364" s="3"/>
      <c r="F364" t="s">
        <v>2</v>
      </c>
      <c r="G364">
        <v>37.717199999999998</v>
      </c>
      <c r="H364">
        <v>133.69999999999999</v>
      </c>
      <c r="I364">
        <v>86228.196400000001</v>
      </c>
    </row>
    <row r="365" spans="2:9" x14ac:dyDescent="0.25">
      <c r="B365" s="3"/>
      <c r="D365" s="3"/>
      <c r="F365" t="s">
        <v>2</v>
      </c>
      <c r="G365">
        <v>37.725700000000003</v>
      </c>
      <c r="H365">
        <v>133.69999999999999</v>
      </c>
      <c r="I365">
        <v>86195.599700000006</v>
      </c>
    </row>
    <row r="366" spans="2:9" x14ac:dyDescent="0.25">
      <c r="B366" s="3"/>
      <c r="D366" s="3"/>
      <c r="F366" t="s">
        <v>2</v>
      </c>
      <c r="G366">
        <v>37.770600000000002</v>
      </c>
      <c r="H366">
        <v>133.69999999999999</v>
      </c>
      <c r="I366">
        <v>86191.680200000003</v>
      </c>
    </row>
    <row r="367" spans="2:9" x14ac:dyDescent="0.25">
      <c r="B367" s="3"/>
      <c r="D367" s="3"/>
      <c r="F367" t="s">
        <v>2</v>
      </c>
      <c r="G367">
        <v>37.793100000000003</v>
      </c>
      <c r="H367">
        <v>133.69999999999999</v>
      </c>
      <c r="I367">
        <v>86170.797900000005</v>
      </c>
    </row>
    <row r="368" spans="2:9" x14ac:dyDescent="0.25">
      <c r="B368" s="3"/>
      <c r="D368" s="3"/>
      <c r="F368" t="s">
        <v>2</v>
      </c>
      <c r="G368">
        <v>37.621200000000002</v>
      </c>
      <c r="H368">
        <v>133.80000000000001</v>
      </c>
      <c r="I368">
        <v>86273.691099999996</v>
      </c>
    </row>
    <row r="369" spans="2:9" x14ac:dyDescent="0.25">
      <c r="B369" s="3"/>
      <c r="D369" s="3"/>
      <c r="F369" t="s">
        <v>2</v>
      </c>
      <c r="G369">
        <v>37.622399999999999</v>
      </c>
      <c r="H369">
        <v>133.80000000000001</v>
      </c>
      <c r="I369">
        <v>86222.317800000004</v>
      </c>
    </row>
    <row r="370" spans="2:9" x14ac:dyDescent="0.25">
      <c r="B370" s="3"/>
      <c r="D370" s="3"/>
      <c r="F370" t="s">
        <v>2</v>
      </c>
      <c r="G370">
        <v>37.637900000000002</v>
      </c>
      <c r="H370">
        <v>133.80000000000001</v>
      </c>
      <c r="I370">
        <v>86200.341100000005</v>
      </c>
    </row>
    <row r="371" spans="2:9" x14ac:dyDescent="0.25">
      <c r="B371" s="3"/>
      <c r="D371" s="3"/>
      <c r="F371" t="s">
        <v>2</v>
      </c>
      <c r="G371">
        <v>37.684399999999997</v>
      </c>
      <c r="H371">
        <v>133.80000000000001</v>
      </c>
      <c r="I371">
        <v>86138.913700000005</v>
      </c>
    </row>
    <row r="372" spans="2:9" x14ac:dyDescent="0.25">
      <c r="B372" s="3"/>
      <c r="D372" s="3"/>
      <c r="F372" t="s">
        <v>2</v>
      </c>
      <c r="G372">
        <v>37.5304</v>
      </c>
      <c r="H372">
        <v>133.9</v>
      </c>
      <c r="I372">
        <v>86249.809599999993</v>
      </c>
    </row>
    <row r="373" spans="2:9" x14ac:dyDescent="0.25">
      <c r="B373" s="3"/>
      <c r="D373" s="3"/>
      <c r="F373" t="s">
        <v>2</v>
      </c>
      <c r="G373">
        <v>37.530900000000003</v>
      </c>
      <c r="H373">
        <v>133.9</v>
      </c>
      <c r="I373">
        <v>86235.448499999999</v>
      </c>
    </row>
    <row r="374" spans="2:9" x14ac:dyDescent="0.25">
      <c r="D374" s="3"/>
      <c r="F374" t="s">
        <v>2</v>
      </c>
      <c r="G374">
        <v>37.534500000000001</v>
      </c>
      <c r="H374">
        <v>133.9</v>
      </c>
      <c r="I374">
        <v>86145.518700000001</v>
      </c>
    </row>
    <row r="375" spans="2:9" x14ac:dyDescent="0.25">
      <c r="B375" s="3"/>
      <c r="D375" s="3"/>
      <c r="F375" t="s">
        <v>2</v>
      </c>
      <c r="G375">
        <v>37.413499999999999</v>
      </c>
      <c r="H375">
        <v>134</v>
      </c>
      <c r="I375">
        <v>86222.258000000002</v>
      </c>
    </row>
    <row r="376" spans="2:9" x14ac:dyDescent="0.25">
      <c r="B376" s="3"/>
      <c r="D376" s="3"/>
      <c r="F376" t="s">
        <v>2</v>
      </c>
      <c r="G376">
        <v>37.441600000000001</v>
      </c>
      <c r="H376">
        <v>134</v>
      </c>
      <c r="I376">
        <v>86208.9329</v>
      </c>
    </row>
    <row r="377" spans="2:9" x14ac:dyDescent="0.25">
      <c r="B377" s="3"/>
      <c r="D377" s="3"/>
      <c r="F377" t="s">
        <v>2</v>
      </c>
      <c r="G377">
        <v>37.4452</v>
      </c>
      <c r="H377">
        <v>134</v>
      </c>
      <c r="I377">
        <v>86156.507500000007</v>
      </c>
    </row>
    <row r="378" spans="2:9" x14ac:dyDescent="0.25">
      <c r="B378" s="3"/>
      <c r="D378" s="3"/>
      <c r="F378" t="s">
        <v>2</v>
      </c>
      <c r="G378">
        <v>37.459299999999999</v>
      </c>
      <c r="H378">
        <v>134</v>
      </c>
      <c r="I378">
        <v>86154.501999999993</v>
      </c>
    </row>
    <row r="379" spans="2:9" x14ac:dyDescent="0.25">
      <c r="B379" s="3"/>
      <c r="D379" s="3"/>
      <c r="F379" t="s">
        <v>2</v>
      </c>
      <c r="G379">
        <v>37.317799999999998</v>
      </c>
      <c r="H379">
        <v>134.1</v>
      </c>
      <c r="I379">
        <v>86199.580900000001</v>
      </c>
    </row>
    <row r="380" spans="2:9" x14ac:dyDescent="0.25">
      <c r="B380" s="3"/>
      <c r="D380" s="3"/>
      <c r="F380" t="s">
        <v>2</v>
      </c>
      <c r="G380">
        <v>37.3489</v>
      </c>
      <c r="H380">
        <v>134.1</v>
      </c>
      <c r="I380">
        <v>86119.872600000002</v>
      </c>
    </row>
    <row r="381" spans="2:9" x14ac:dyDescent="0.25">
      <c r="B381" s="3"/>
      <c r="D381" s="3"/>
      <c r="F381" t="s">
        <v>2</v>
      </c>
      <c r="G381">
        <v>37.215400000000002</v>
      </c>
      <c r="H381">
        <v>134.19999999999999</v>
      </c>
      <c r="I381">
        <v>86128.858200000002</v>
      </c>
    </row>
    <row r="382" spans="2:9" x14ac:dyDescent="0.25">
      <c r="B382" s="3"/>
      <c r="D382" s="3"/>
      <c r="F382" t="s">
        <v>2</v>
      </c>
      <c r="G382">
        <v>37.223199999999999</v>
      </c>
      <c r="H382">
        <v>134.19999999999999</v>
      </c>
      <c r="I382">
        <v>86114.832800000004</v>
      </c>
    </row>
    <row r="383" spans="2:9" x14ac:dyDescent="0.25">
      <c r="B383" s="3"/>
      <c r="D383" s="3"/>
      <c r="F383" t="s">
        <v>2</v>
      </c>
      <c r="G383">
        <v>37.113900000000001</v>
      </c>
      <c r="H383">
        <v>134.30000000000001</v>
      </c>
      <c r="I383">
        <v>86134.73</v>
      </c>
    </row>
    <row r="384" spans="2:9" x14ac:dyDescent="0.25">
      <c r="B384" s="3"/>
      <c r="D384" s="3"/>
      <c r="F384" t="s">
        <v>2</v>
      </c>
      <c r="G384">
        <v>37.133400000000002</v>
      </c>
      <c r="H384">
        <v>134.30000000000001</v>
      </c>
      <c r="I384">
        <v>86061.537400000001</v>
      </c>
    </row>
    <row r="385" spans="2:9" x14ac:dyDescent="0.25">
      <c r="B385" s="3"/>
      <c r="D385" s="3"/>
      <c r="F385" t="s">
        <v>2</v>
      </c>
      <c r="G385">
        <v>37.008899999999997</v>
      </c>
      <c r="H385">
        <v>134.4</v>
      </c>
      <c r="I385">
        <v>86099.105800000005</v>
      </c>
    </row>
    <row r="386" spans="2:9" x14ac:dyDescent="0.25">
      <c r="B386" s="3"/>
      <c r="D386" s="3"/>
      <c r="F386" t="s">
        <v>2</v>
      </c>
      <c r="G386">
        <v>36.919400000000003</v>
      </c>
      <c r="H386">
        <v>134.5</v>
      </c>
      <c r="I386">
        <v>86126.743000000002</v>
      </c>
    </row>
    <row r="387" spans="2:9" x14ac:dyDescent="0.25">
      <c r="B387" s="3"/>
      <c r="D387" s="3"/>
      <c r="F387" t="s">
        <v>2</v>
      </c>
      <c r="G387">
        <v>36.921900000000001</v>
      </c>
      <c r="H387">
        <v>134.5</v>
      </c>
      <c r="I387">
        <v>86079.335699999996</v>
      </c>
    </row>
    <row r="388" spans="2:9" x14ac:dyDescent="0.25">
      <c r="B388" s="3"/>
      <c r="D388" s="3"/>
      <c r="F388" t="s">
        <v>2</v>
      </c>
      <c r="G388">
        <v>36.945599999999999</v>
      </c>
      <c r="H388">
        <v>134.5</v>
      </c>
      <c r="I388">
        <v>86068.043799999999</v>
      </c>
    </row>
    <row r="389" spans="2:9" x14ac:dyDescent="0.25">
      <c r="B389" s="3"/>
      <c r="D389" s="3"/>
      <c r="F389" t="s">
        <v>2</v>
      </c>
      <c r="G389">
        <v>36.813400000000001</v>
      </c>
      <c r="H389">
        <v>134.6</v>
      </c>
      <c r="I389">
        <v>86108.207899999994</v>
      </c>
    </row>
    <row r="390" spans="2:9" x14ac:dyDescent="0.25">
      <c r="B390" s="3"/>
      <c r="D390" s="3"/>
      <c r="F390" t="s">
        <v>2</v>
      </c>
      <c r="G390">
        <v>36.836300000000001</v>
      </c>
      <c r="H390">
        <v>134.6</v>
      </c>
      <c r="I390">
        <v>86102.384699999995</v>
      </c>
    </row>
    <row r="391" spans="2:9" x14ac:dyDescent="0.25">
      <c r="B391" s="3"/>
      <c r="D391" s="3"/>
      <c r="F391" t="s">
        <v>2</v>
      </c>
      <c r="G391">
        <v>36.860599999999998</v>
      </c>
      <c r="H391">
        <v>134.6</v>
      </c>
      <c r="I391">
        <v>86096.426000000007</v>
      </c>
    </row>
    <row r="392" spans="2:9" x14ac:dyDescent="0.25">
      <c r="B392" s="3"/>
      <c r="D392" s="3"/>
      <c r="F392" t="s">
        <v>2</v>
      </c>
      <c r="G392">
        <v>36.864600000000003</v>
      </c>
      <c r="H392">
        <v>134.6</v>
      </c>
      <c r="I392">
        <v>86039.033100000001</v>
      </c>
    </row>
    <row r="393" spans="2:9" x14ac:dyDescent="0.25">
      <c r="B393" s="3"/>
      <c r="D393" s="3"/>
      <c r="F393" t="s">
        <v>2</v>
      </c>
      <c r="G393">
        <v>36.900500000000001</v>
      </c>
      <c r="H393">
        <v>134.6</v>
      </c>
      <c r="I393">
        <v>86027.500799999994</v>
      </c>
    </row>
    <row r="394" spans="2:9" x14ac:dyDescent="0.25">
      <c r="D394" s="3"/>
      <c r="F394" t="s">
        <v>2</v>
      </c>
      <c r="G394">
        <v>36.728900000000003</v>
      </c>
      <c r="H394">
        <v>134.69999999999999</v>
      </c>
      <c r="I394">
        <v>86114.131500000003</v>
      </c>
    </row>
    <row r="395" spans="2:9" x14ac:dyDescent="0.25">
      <c r="D395" s="3"/>
      <c r="F395" t="s">
        <v>2</v>
      </c>
      <c r="G395">
        <v>36.732100000000003</v>
      </c>
      <c r="H395">
        <v>134.69999999999999</v>
      </c>
      <c r="I395">
        <v>86024.278900000005</v>
      </c>
    </row>
    <row r="396" spans="2:9" x14ac:dyDescent="0.25">
      <c r="B396" s="3"/>
      <c r="D396" s="3"/>
      <c r="F396" t="s">
        <v>2</v>
      </c>
      <c r="G396">
        <v>36.620199999999997</v>
      </c>
      <c r="H396">
        <v>134.80000000000001</v>
      </c>
      <c r="I396">
        <v>86114.681800000006</v>
      </c>
    </row>
    <row r="397" spans="2:9" x14ac:dyDescent="0.25">
      <c r="B397" s="3"/>
      <c r="D397" s="3"/>
      <c r="F397" t="s">
        <v>2</v>
      </c>
      <c r="G397">
        <v>36.636899999999997</v>
      </c>
      <c r="H397">
        <v>134.80000000000001</v>
      </c>
      <c r="I397">
        <v>86077.155700000003</v>
      </c>
    </row>
    <row r="398" spans="2:9" x14ac:dyDescent="0.25">
      <c r="B398" s="3"/>
      <c r="D398" s="3"/>
      <c r="F398" t="s">
        <v>2</v>
      </c>
      <c r="G398">
        <v>36.683300000000003</v>
      </c>
      <c r="H398">
        <v>134.80000000000001</v>
      </c>
      <c r="I398">
        <v>86054.360400000005</v>
      </c>
    </row>
    <row r="399" spans="2:9" x14ac:dyDescent="0.25">
      <c r="B399" s="3"/>
      <c r="D399" s="3"/>
      <c r="F399" t="s">
        <v>2</v>
      </c>
      <c r="G399">
        <v>36.524299999999997</v>
      </c>
      <c r="H399">
        <v>134.9</v>
      </c>
      <c r="I399">
        <v>86089.295199999993</v>
      </c>
    </row>
    <row r="400" spans="2:9" x14ac:dyDescent="0.25">
      <c r="B400" s="3"/>
      <c r="D400" s="3"/>
      <c r="F400" t="s">
        <v>2</v>
      </c>
      <c r="G400">
        <v>36.543999999999997</v>
      </c>
      <c r="H400">
        <v>134.9</v>
      </c>
      <c r="I400">
        <v>86067.339300000007</v>
      </c>
    </row>
    <row r="401" spans="2:9" x14ac:dyDescent="0.25">
      <c r="B401" s="3"/>
      <c r="D401" s="3"/>
      <c r="F401" t="s">
        <v>2</v>
      </c>
      <c r="G401">
        <v>36.543999999999997</v>
      </c>
      <c r="H401">
        <v>134.9</v>
      </c>
      <c r="I401">
        <v>85987.958899999998</v>
      </c>
    </row>
    <row r="402" spans="2:9" x14ac:dyDescent="0.25">
      <c r="B402" s="3"/>
      <c r="D402" s="3"/>
      <c r="F402" t="s">
        <v>2</v>
      </c>
      <c r="G402">
        <v>36.414299999999997</v>
      </c>
      <c r="H402">
        <v>135</v>
      </c>
      <c r="I402">
        <v>86066.592499999999</v>
      </c>
    </row>
    <row r="403" spans="2:9" x14ac:dyDescent="0.25">
      <c r="B403" s="3"/>
      <c r="D403" s="3"/>
      <c r="F403" t="s">
        <v>2</v>
      </c>
      <c r="G403">
        <v>36.466799999999999</v>
      </c>
      <c r="H403">
        <v>135</v>
      </c>
      <c r="I403">
        <v>86055.262799999997</v>
      </c>
    </row>
    <row r="404" spans="2:9" x14ac:dyDescent="0.25">
      <c r="B404" s="3"/>
      <c r="D404" s="3"/>
      <c r="F404" t="s">
        <v>2</v>
      </c>
      <c r="G404">
        <v>36.470999999999997</v>
      </c>
      <c r="H404">
        <v>135</v>
      </c>
      <c r="I404">
        <v>85984.424700000003</v>
      </c>
    </row>
    <row r="405" spans="2:9" x14ac:dyDescent="0.25">
      <c r="B405" s="3"/>
      <c r="D405" s="3"/>
      <c r="F405" t="s">
        <v>2</v>
      </c>
      <c r="G405">
        <v>36.313400000000001</v>
      </c>
      <c r="H405">
        <v>135.1</v>
      </c>
      <c r="I405">
        <v>86106.104000000007</v>
      </c>
    </row>
    <row r="406" spans="2:9" x14ac:dyDescent="0.25">
      <c r="D406" s="3"/>
      <c r="F406" t="s">
        <v>2</v>
      </c>
      <c r="G406">
        <v>36.322800000000001</v>
      </c>
      <c r="H406">
        <v>135.1</v>
      </c>
      <c r="I406">
        <v>86031.944699999993</v>
      </c>
    </row>
    <row r="407" spans="2:9" x14ac:dyDescent="0.25">
      <c r="B407" s="3"/>
      <c r="D407" s="3"/>
      <c r="F407" t="s">
        <v>2</v>
      </c>
      <c r="G407">
        <v>36.351500000000001</v>
      </c>
      <c r="H407">
        <v>135.1</v>
      </c>
      <c r="I407">
        <v>86024.875100000005</v>
      </c>
    </row>
    <row r="408" spans="2:9" x14ac:dyDescent="0.25">
      <c r="B408" s="3"/>
      <c r="D408" s="3"/>
      <c r="F408" t="s">
        <v>2</v>
      </c>
      <c r="G408">
        <v>36.355400000000003</v>
      </c>
      <c r="H408">
        <v>135.1</v>
      </c>
      <c r="I408">
        <v>86024.479399999997</v>
      </c>
    </row>
    <row r="409" spans="2:9" x14ac:dyDescent="0.25">
      <c r="B409" s="3"/>
      <c r="D409" s="3"/>
      <c r="F409" t="s">
        <v>2</v>
      </c>
      <c r="G409">
        <v>36.392000000000003</v>
      </c>
      <c r="H409">
        <v>135.1</v>
      </c>
      <c r="I409">
        <v>86015.180399999997</v>
      </c>
    </row>
    <row r="410" spans="2:9" x14ac:dyDescent="0.25">
      <c r="B410" s="3"/>
      <c r="D410" s="3"/>
      <c r="F410" t="s">
        <v>2</v>
      </c>
      <c r="G410">
        <v>36.214599999999997</v>
      </c>
      <c r="H410">
        <v>135.19999999999999</v>
      </c>
      <c r="I410">
        <v>85990.248399999997</v>
      </c>
    </row>
    <row r="411" spans="2:9" x14ac:dyDescent="0.25">
      <c r="B411" s="3"/>
      <c r="D411" s="3"/>
      <c r="F411" t="s">
        <v>2</v>
      </c>
      <c r="G411">
        <v>36.145899999999997</v>
      </c>
      <c r="H411">
        <v>135.30000000000001</v>
      </c>
      <c r="I411">
        <v>86005.917199999996</v>
      </c>
    </row>
    <row r="412" spans="2:9" x14ac:dyDescent="0.25">
      <c r="B412" s="3"/>
      <c r="D412" s="3"/>
      <c r="F412" t="s">
        <v>2</v>
      </c>
      <c r="G412">
        <v>36.166400000000003</v>
      </c>
      <c r="H412">
        <v>135.30000000000001</v>
      </c>
      <c r="I412">
        <v>85992.124599999996</v>
      </c>
    </row>
    <row r="413" spans="2:9" x14ac:dyDescent="0.25">
      <c r="B413" s="3"/>
      <c r="D413" s="3"/>
      <c r="F413" t="s">
        <v>2</v>
      </c>
      <c r="G413">
        <v>36.174700000000001</v>
      </c>
      <c r="H413">
        <v>135.30000000000001</v>
      </c>
      <c r="I413">
        <v>85972.796900000001</v>
      </c>
    </row>
    <row r="414" spans="2:9" x14ac:dyDescent="0.25">
      <c r="B414" s="3"/>
      <c r="D414" s="3"/>
      <c r="F414" t="s">
        <v>2</v>
      </c>
      <c r="G414">
        <v>36.018599999999999</v>
      </c>
      <c r="H414">
        <v>135.4</v>
      </c>
      <c r="I414">
        <v>86059.604600000006</v>
      </c>
    </row>
    <row r="415" spans="2:9" x14ac:dyDescent="0.25">
      <c r="B415" s="3"/>
      <c r="D415" s="3"/>
      <c r="F415" t="s">
        <v>2</v>
      </c>
      <c r="G415">
        <v>36.038899999999998</v>
      </c>
      <c r="H415">
        <v>135.4</v>
      </c>
      <c r="I415">
        <v>85977.075800000006</v>
      </c>
    </row>
    <row r="416" spans="2:9" x14ac:dyDescent="0.25">
      <c r="B416" s="3"/>
      <c r="D416" s="3"/>
      <c r="F416" t="s">
        <v>2</v>
      </c>
      <c r="G416">
        <v>36.040500000000002</v>
      </c>
      <c r="H416">
        <v>135.4</v>
      </c>
      <c r="I416">
        <v>85945.625700000004</v>
      </c>
    </row>
    <row r="417" spans="2:9" x14ac:dyDescent="0.25">
      <c r="B417" s="3"/>
      <c r="D417" s="3"/>
      <c r="F417" t="s">
        <v>2</v>
      </c>
      <c r="G417">
        <v>36.040799999999997</v>
      </c>
      <c r="H417">
        <v>135.4</v>
      </c>
      <c r="I417">
        <v>85938.939100000003</v>
      </c>
    </row>
    <row r="418" spans="2:9" x14ac:dyDescent="0.25">
      <c r="B418" s="3"/>
      <c r="D418" s="3"/>
      <c r="F418" t="s">
        <v>2</v>
      </c>
      <c r="G418">
        <v>35.923200000000001</v>
      </c>
      <c r="H418">
        <v>135.5</v>
      </c>
      <c r="I418">
        <v>86022.026599999997</v>
      </c>
    </row>
    <row r="419" spans="2:9" x14ac:dyDescent="0.25">
      <c r="B419" s="3"/>
      <c r="D419" s="3"/>
      <c r="F419" t="s">
        <v>2</v>
      </c>
      <c r="G419">
        <v>35.945</v>
      </c>
      <c r="H419">
        <v>135.5</v>
      </c>
      <c r="I419">
        <v>86019.201300000001</v>
      </c>
    </row>
    <row r="420" spans="2:9" x14ac:dyDescent="0.25">
      <c r="B420" s="3"/>
      <c r="D420" s="3"/>
      <c r="F420" t="s">
        <v>2</v>
      </c>
      <c r="G420">
        <v>35.964100000000002</v>
      </c>
      <c r="H420">
        <v>135.5</v>
      </c>
      <c r="I420">
        <v>86002.185700000002</v>
      </c>
    </row>
    <row r="421" spans="2:9" x14ac:dyDescent="0.25">
      <c r="B421" s="3"/>
      <c r="D421" s="3"/>
      <c r="F421" t="s">
        <v>2</v>
      </c>
      <c r="G421">
        <v>35.822800000000001</v>
      </c>
      <c r="H421">
        <v>135.6</v>
      </c>
      <c r="I421">
        <v>85943.623900000006</v>
      </c>
    </row>
    <row r="422" spans="2:9" x14ac:dyDescent="0.25">
      <c r="B422" s="3"/>
      <c r="D422" s="3"/>
      <c r="F422" t="s">
        <v>2</v>
      </c>
      <c r="G422">
        <v>35.866999999999997</v>
      </c>
      <c r="H422">
        <v>135.6</v>
      </c>
      <c r="I422">
        <v>85932.482799999998</v>
      </c>
    </row>
    <row r="423" spans="2:9" x14ac:dyDescent="0.25">
      <c r="B423" s="3"/>
      <c r="D423" s="3"/>
      <c r="F423" t="s">
        <v>2</v>
      </c>
      <c r="G423">
        <v>35.712000000000003</v>
      </c>
      <c r="H423">
        <v>135.69999999999999</v>
      </c>
      <c r="I423">
        <v>85961.592199999999</v>
      </c>
    </row>
    <row r="424" spans="2:9" x14ac:dyDescent="0.25">
      <c r="B424" s="3"/>
      <c r="D424" s="3"/>
      <c r="F424" t="s">
        <v>2</v>
      </c>
      <c r="G424">
        <v>35.720799999999997</v>
      </c>
      <c r="H424">
        <v>135.69999999999999</v>
      </c>
      <c r="I424">
        <v>85935.788400000005</v>
      </c>
    </row>
    <row r="425" spans="2:9" x14ac:dyDescent="0.25">
      <c r="B425" s="3"/>
      <c r="D425" s="3"/>
      <c r="F425" t="s">
        <v>2</v>
      </c>
      <c r="G425">
        <v>35.743499999999997</v>
      </c>
      <c r="H425">
        <v>135.69999999999999</v>
      </c>
      <c r="I425">
        <v>85925.483800000002</v>
      </c>
    </row>
    <row r="426" spans="2:9" x14ac:dyDescent="0.25">
      <c r="B426" s="3"/>
      <c r="D426" s="3"/>
      <c r="F426" t="s">
        <v>2</v>
      </c>
      <c r="G426">
        <v>35.788400000000003</v>
      </c>
      <c r="H426">
        <v>135.69999999999999</v>
      </c>
      <c r="I426">
        <v>85923.68</v>
      </c>
    </row>
    <row r="427" spans="2:9" x14ac:dyDescent="0.25">
      <c r="B427" s="3"/>
      <c r="D427" s="3"/>
      <c r="F427" t="s">
        <v>2</v>
      </c>
      <c r="G427">
        <v>35.618499999999997</v>
      </c>
      <c r="H427">
        <v>135.80000000000001</v>
      </c>
      <c r="I427">
        <v>86015.555200000003</v>
      </c>
    </row>
    <row r="428" spans="2:9" x14ac:dyDescent="0.25">
      <c r="B428" s="3"/>
      <c r="D428" s="3"/>
      <c r="F428" t="s">
        <v>2</v>
      </c>
      <c r="G428">
        <v>35.659700000000001</v>
      </c>
      <c r="H428">
        <v>135.80000000000001</v>
      </c>
      <c r="I428">
        <v>85962.118499999997</v>
      </c>
    </row>
    <row r="429" spans="2:9" x14ac:dyDescent="0.25">
      <c r="B429" s="3"/>
      <c r="D429" s="3"/>
      <c r="F429" t="s">
        <v>2</v>
      </c>
      <c r="G429">
        <v>35.6845</v>
      </c>
      <c r="H429">
        <v>135.80000000000001</v>
      </c>
      <c r="I429">
        <v>85953.1826</v>
      </c>
    </row>
    <row r="430" spans="2:9" x14ac:dyDescent="0.25">
      <c r="B430" s="3"/>
      <c r="D430" s="3"/>
      <c r="F430" t="s">
        <v>2</v>
      </c>
      <c r="G430">
        <v>35.520600000000002</v>
      </c>
      <c r="H430">
        <v>135.9</v>
      </c>
      <c r="I430">
        <v>85920.3364</v>
      </c>
    </row>
    <row r="431" spans="2:9" x14ac:dyDescent="0.25">
      <c r="B431" s="3"/>
      <c r="D431" s="3"/>
      <c r="F431" t="s">
        <v>2</v>
      </c>
      <c r="G431">
        <v>35.415399999999998</v>
      </c>
      <c r="H431">
        <v>136</v>
      </c>
      <c r="I431">
        <v>85948.236699999994</v>
      </c>
    </row>
    <row r="432" spans="2:9" x14ac:dyDescent="0.25">
      <c r="B432" s="3"/>
      <c r="D432" s="3"/>
      <c r="F432" t="s">
        <v>2</v>
      </c>
      <c r="G432">
        <v>35.4587</v>
      </c>
      <c r="H432">
        <v>136</v>
      </c>
      <c r="I432">
        <v>85939.082399999999</v>
      </c>
    </row>
    <row r="433" spans="2:9" x14ac:dyDescent="0.25">
      <c r="B433" s="3"/>
      <c r="D433" s="3"/>
      <c r="F433" t="s">
        <v>2</v>
      </c>
      <c r="G433">
        <v>35.465899999999998</v>
      </c>
      <c r="H433">
        <v>136</v>
      </c>
      <c r="I433">
        <v>85904.954899999997</v>
      </c>
    </row>
    <row r="434" spans="2:9" x14ac:dyDescent="0.25">
      <c r="B434" s="3"/>
      <c r="D434" s="3"/>
      <c r="F434" t="s">
        <v>2</v>
      </c>
      <c r="G434">
        <v>35.322499999999998</v>
      </c>
      <c r="H434">
        <v>136.1</v>
      </c>
      <c r="I434">
        <v>85911.709700000007</v>
      </c>
    </row>
    <row r="435" spans="2:9" x14ac:dyDescent="0.25">
      <c r="B435" s="3"/>
      <c r="D435" s="3"/>
      <c r="F435" t="s">
        <v>2</v>
      </c>
      <c r="G435">
        <v>35.230499999999999</v>
      </c>
      <c r="H435">
        <v>136.19999999999999</v>
      </c>
      <c r="I435">
        <v>85840.633400000006</v>
      </c>
    </row>
    <row r="436" spans="2:9" x14ac:dyDescent="0.25">
      <c r="B436" s="3"/>
      <c r="D436" s="3"/>
      <c r="F436" t="s">
        <v>2</v>
      </c>
      <c r="G436">
        <v>35.119799999999998</v>
      </c>
      <c r="H436">
        <v>136.30000000000001</v>
      </c>
      <c r="I436">
        <v>85901.921799999996</v>
      </c>
    </row>
    <row r="437" spans="2:9" x14ac:dyDescent="0.25">
      <c r="B437" s="3"/>
      <c r="D437" s="3"/>
      <c r="F437" t="s">
        <v>2</v>
      </c>
      <c r="G437">
        <v>35.131399999999999</v>
      </c>
      <c r="H437">
        <v>136.30000000000001</v>
      </c>
      <c r="I437">
        <v>85880.102199999994</v>
      </c>
    </row>
    <row r="438" spans="2:9" x14ac:dyDescent="0.25">
      <c r="B438" s="3"/>
      <c r="D438" s="3"/>
      <c r="F438" t="s">
        <v>2</v>
      </c>
      <c r="G438">
        <v>35.025599999999997</v>
      </c>
      <c r="H438">
        <v>136.4</v>
      </c>
      <c r="I438">
        <v>85914.454599999997</v>
      </c>
    </row>
    <row r="439" spans="2:9" x14ac:dyDescent="0.25">
      <c r="B439" s="3"/>
      <c r="D439" s="3"/>
      <c r="F439" t="s">
        <v>2</v>
      </c>
      <c r="G439">
        <v>35.103099999999998</v>
      </c>
      <c r="H439">
        <v>136.4</v>
      </c>
      <c r="I439">
        <v>85895.999599999996</v>
      </c>
    </row>
    <row r="440" spans="2:9" x14ac:dyDescent="0.25">
      <c r="B440" s="3"/>
      <c r="D440" s="3"/>
      <c r="F440" t="s">
        <v>2</v>
      </c>
      <c r="G440">
        <v>34.929400000000001</v>
      </c>
      <c r="H440">
        <v>136.5</v>
      </c>
      <c r="I440">
        <v>85908.891900000002</v>
      </c>
    </row>
    <row r="441" spans="2:9" x14ac:dyDescent="0.25">
      <c r="B441" s="3"/>
      <c r="D441" s="3"/>
      <c r="F441" t="s">
        <v>2</v>
      </c>
      <c r="G441">
        <v>34.935200000000002</v>
      </c>
      <c r="H441">
        <v>136.5</v>
      </c>
      <c r="I441">
        <v>85878.485799999995</v>
      </c>
    </row>
    <row r="442" spans="2:9" x14ac:dyDescent="0.25">
      <c r="B442" s="3"/>
      <c r="D442" s="3"/>
      <c r="F442" t="s">
        <v>2</v>
      </c>
      <c r="G442">
        <v>34.979700000000001</v>
      </c>
      <c r="H442">
        <v>136.5</v>
      </c>
      <c r="I442">
        <v>85813.249200000006</v>
      </c>
    </row>
    <row r="443" spans="2:9" x14ac:dyDescent="0.25">
      <c r="B443" s="3"/>
      <c r="D443" s="3"/>
      <c r="F443" t="s">
        <v>2</v>
      </c>
      <c r="G443">
        <v>34.813499999999998</v>
      </c>
      <c r="H443">
        <v>136.6</v>
      </c>
      <c r="I443">
        <v>85894.543300000005</v>
      </c>
    </row>
    <row r="444" spans="2:9" x14ac:dyDescent="0.25">
      <c r="B444" s="3"/>
      <c r="D444" s="3"/>
      <c r="F444" t="s">
        <v>2</v>
      </c>
      <c r="G444">
        <v>34.82</v>
      </c>
      <c r="H444">
        <v>136.6</v>
      </c>
      <c r="I444">
        <v>85833.308699999994</v>
      </c>
    </row>
    <row r="445" spans="2:9" x14ac:dyDescent="0.25">
      <c r="B445" s="3"/>
      <c r="D445" s="3"/>
      <c r="F445" t="s">
        <v>2</v>
      </c>
      <c r="G445">
        <v>34.851900000000001</v>
      </c>
      <c r="H445">
        <v>136.6</v>
      </c>
      <c r="I445">
        <v>85829.043999999994</v>
      </c>
    </row>
    <row r="446" spans="2:9" x14ac:dyDescent="0.25">
      <c r="B446" s="3"/>
      <c r="D446" s="3"/>
      <c r="F446" t="s">
        <v>2</v>
      </c>
      <c r="G446">
        <v>34.741599999999998</v>
      </c>
      <c r="H446">
        <v>136.69999999999999</v>
      </c>
      <c r="I446">
        <v>85885.596799999999</v>
      </c>
    </row>
    <row r="447" spans="2:9" x14ac:dyDescent="0.25">
      <c r="B447" s="3"/>
      <c r="D447" s="3"/>
      <c r="F447" t="s">
        <v>2</v>
      </c>
      <c r="G447">
        <v>34.751899999999999</v>
      </c>
      <c r="H447">
        <v>136.69999999999999</v>
      </c>
      <c r="I447">
        <v>85866.249100000001</v>
      </c>
    </row>
    <row r="448" spans="2:9" x14ac:dyDescent="0.25">
      <c r="B448" s="3"/>
      <c r="D448" s="3"/>
      <c r="F448" t="s">
        <v>2</v>
      </c>
      <c r="G448">
        <v>34.757899999999999</v>
      </c>
      <c r="H448">
        <v>136.69999999999999</v>
      </c>
      <c r="I448">
        <v>85831.161500000002</v>
      </c>
    </row>
    <row r="449" spans="2:9" x14ac:dyDescent="0.25">
      <c r="B449" s="3"/>
      <c r="D449" s="3"/>
      <c r="F449" t="s">
        <v>2</v>
      </c>
      <c r="G449">
        <v>34.7821</v>
      </c>
      <c r="H449">
        <v>136.69999999999999</v>
      </c>
      <c r="I449">
        <v>85778.123900000006</v>
      </c>
    </row>
    <row r="450" spans="2:9" x14ac:dyDescent="0.25">
      <c r="B450" s="3"/>
      <c r="D450" s="3"/>
      <c r="F450" t="s">
        <v>2</v>
      </c>
      <c r="G450">
        <v>34.610500000000002</v>
      </c>
      <c r="H450">
        <v>136.80000000000001</v>
      </c>
      <c r="I450">
        <v>85863.317599999995</v>
      </c>
    </row>
    <row r="451" spans="2:9" x14ac:dyDescent="0.25">
      <c r="B451" s="3"/>
      <c r="D451" s="3"/>
      <c r="F451" t="s">
        <v>2</v>
      </c>
      <c r="G451">
        <v>34.6372</v>
      </c>
      <c r="H451">
        <v>136.80000000000001</v>
      </c>
      <c r="I451">
        <v>85844.610199999996</v>
      </c>
    </row>
    <row r="452" spans="2:9" x14ac:dyDescent="0.25">
      <c r="B452" s="3"/>
      <c r="D452" s="3"/>
      <c r="F452" t="s">
        <v>2</v>
      </c>
      <c r="G452">
        <v>34.523299999999999</v>
      </c>
      <c r="H452">
        <v>136.9</v>
      </c>
      <c r="I452">
        <v>85810.917000000001</v>
      </c>
    </row>
    <row r="453" spans="2:9" x14ac:dyDescent="0.25">
      <c r="B453" s="3"/>
      <c r="D453" s="3"/>
      <c r="F453" t="s">
        <v>2</v>
      </c>
      <c r="G453">
        <v>34.585500000000003</v>
      </c>
      <c r="H453">
        <v>136.9</v>
      </c>
      <c r="I453">
        <v>85801.884099999996</v>
      </c>
    </row>
    <row r="454" spans="2:9" x14ac:dyDescent="0.25">
      <c r="B454" s="3"/>
      <c r="D454" s="3"/>
      <c r="F454" t="s">
        <v>2</v>
      </c>
      <c r="G454">
        <v>34.413600000000002</v>
      </c>
      <c r="H454">
        <v>137</v>
      </c>
      <c r="I454">
        <v>85740.521900000007</v>
      </c>
    </row>
    <row r="455" spans="2:9" x14ac:dyDescent="0.25">
      <c r="B455" s="3"/>
      <c r="D455" s="3"/>
      <c r="F455" t="s">
        <v>2</v>
      </c>
      <c r="G455">
        <v>34.340899999999998</v>
      </c>
      <c r="H455">
        <v>137.1</v>
      </c>
      <c r="I455">
        <v>85870.807700000005</v>
      </c>
    </row>
    <row r="456" spans="2:9" x14ac:dyDescent="0.25">
      <c r="B456" s="3"/>
      <c r="D456" s="3"/>
      <c r="F456" t="s">
        <v>2</v>
      </c>
      <c r="G456">
        <v>34.3461</v>
      </c>
      <c r="H456">
        <v>137.1</v>
      </c>
      <c r="I456">
        <v>85837.419500000004</v>
      </c>
    </row>
    <row r="457" spans="2:9" x14ac:dyDescent="0.25">
      <c r="B457" s="3"/>
      <c r="D457" s="3"/>
      <c r="F457" t="s">
        <v>2</v>
      </c>
      <c r="G457">
        <v>34.360399999999998</v>
      </c>
      <c r="H457">
        <v>137.1</v>
      </c>
      <c r="I457">
        <v>85805.0867</v>
      </c>
    </row>
    <row r="458" spans="2:9" x14ac:dyDescent="0.25">
      <c r="B458" s="3"/>
      <c r="D458" s="3"/>
      <c r="F458" t="s">
        <v>2</v>
      </c>
      <c r="G458">
        <v>34.363700000000001</v>
      </c>
      <c r="H458">
        <v>137.1</v>
      </c>
      <c r="I458">
        <v>85789.276199999993</v>
      </c>
    </row>
    <row r="459" spans="2:9" x14ac:dyDescent="0.25">
      <c r="B459" s="3"/>
      <c r="D459" s="3"/>
      <c r="F459" t="s">
        <v>2</v>
      </c>
      <c r="G459">
        <v>34.374000000000002</v>
      </c>
      <c r="H459">
        <v>137.1</v>
      </c>
      <c r="I459">
        <v>85752.1342</v>
      </c>
    </row>
    <row r="460" spans="2:9" x14ac:dyDescent="0.25">
      <c r="B460" s="3"/>
      <c r="D460" s="3"/>
      <c r="F460" t="s">
        <v>2</v>
      </c>
      <c r="G460">
        <v>34.219299999999997</v>
      </c>
      <c r="H460">
        <v>137.19999999999999</v>
      </c>
      <c r="I460">
        <v>85749.274900000004</v>
      </c>
    </row>
    <row r="461" spans="2:9" x14ac:dyDescent="0.25">
      <c r="B461" s="3"/>
      <c r="D461" s="3"/>
      <c r="F461" t="s">
        <v>2</v>
      </c>
      <c r="G461">
        <v>34.231000000000002</v>
      </c>
      <c r="H461">
        <v>137.19999999999999</v>
      </c>
      <c r="I461">
        <v>85738.288400000005</v>
      </c>
    </row>
    <row r="462" spans="2:9" x14ac:dyDescent="0.25">
      <c r="B462" s="3"/>
      <c r="D462" s="3"/>
      <c r="F462" t="s">
        <v>2</v>
      </c>
      <c r="G462">
        <v>34.126600000000003</v>
      </c>
      <c r="H462">
        <v>137.30000000000001</v>
      </c>
      <c r="I462">
        <v>85743.696800000005</v>
      </c>
    </row>
    <row r="463" spans="2:9" x14ac:dyDescent="0.25">
      <c r="B463" s="3"/>
      <c r="D463" s="3"/>
      <c r="F463" t="s">
        <v>2</v>
      </c>
      <c r="G463">
        <v>34.016300000000001</v>
      </c>
      <c r="H463">
        <v>137.4</v>
      </c>
      <c r="I463">
        <v>85740.2785</v>
      </c>
    </row>
    <row r="464" spans="2:9" x14ac:dyDescent="0.25">
      <c r="B464" s="3"/>
      <c r="D464" s="3"/>
      <c r="F464" t="s">
        <v>2</v>
      </c>
      <c r="G464">
        <v>34.042400000000001</v>
      </c>
      <c r="H464">
        <v>137.4</v>
      </c>
      <c r="I464">
        <v>85726.544899999994</v>
      </c>
    </row>
    <row r="465" spans="2:9" x14ac:dyDescent="0.25">
      <c r="B465" s="3"/>
      <c r="D465" s="3"/>
      <c r="F465" t="s">
        <v>2</v>
      </c>
      <c r="G465">
        <v>33.918399999999998</v>
      </c>
      <c r="H465">
        <v>137.5</v>
      </c>
      <c r="I465">
        <v>85825.437600000005</v>
      </c>
    </row>
    <row r="466" spans="2:9" x14ac:dyDescent="0.25">
      <c r="B466" s="3"/>
      <c r="D466" s="3"/>
      <c r="F466" t="s">
        <v>2</v>
      </c>
      <c r="G466">
        <v>33.920299999999997</v>
      </c>
      <c r="H466">
        <v>137.5</v>
      </c>
      <c r="I466">
        <v>85801.672600000005</v>
      </c>
    </row>
    <row r="467" spans="2:9" x14ac:dyDescent="0.25">
      <c r="B467" s="3"/>
      <c r="D467" s="3"/>
      <c r="F467" t="s">
        <v>2</v>
      </c>
      <c r="G467">
        <v>33.932299999999998</v>
      </c>
      <c r="H467">
        <v>137.5</v>
      </c>
      <c r="I467">
        <v>85764.050199999998</v>
      </c>
    </row>
    <row r="468" spans="2:9" x14ac:dyDescent="0.25">
      <c r="B468" s="3"/>
      <c r="D468" s="3"/>
      <c r="F468" t="s">
        <v>2</v>
      </c>
      <c r="G468">
        <v>33.820300000000003</v>
      </c>
      <c r="H468">
        <v>137.6</v>
      </c>
      <c r="I468">
        <v>85666.3122</v>
      </c>
    </row>
    <row r="469" spans="2:9" x14ac:dyDescent="0.25">
      <c r="B469" s="3"/>
      <c r="D469" s="3"/>
      <c r="F469" t="s">
        <v>2</v>
      </c>
      <c r="G469">
        <v>33.730600000000003</v>
      </c>
      <c r="H469">
        <v>137.69999999999999</v>
      </c>
      <c r="I469">
        <v>85776.787599999996</v>
      </c>
    </row>
    <row r="470" spans="2:9" x14ac:dyDescent="0.25">
      <c r="B470" s="3"/>
      <c r="D470" s="3"/>
      <c r="F470" t="s">
        <v>2</v>
      </c>
      <c r="G470">
        <v>33.755899999999997</v>
      </c>
      <c r="H470">
        <v>137.69999999999999</v>
      </c>
      <c r="I470">
        <v>85721.733300000007</v>
      </c>
    </row>
    <row r="471" spans="2:9" x14ac:dyDescent="0.25">
      <c r="B471" s="3"/>
      <c r="D471" s="3"/>
      <c r="F471" t="s">
        <v>2</v>
      </c>
      <c r="G471">
        <v>33.766100000000002</v>
      </c>
      <c r="H471">
        <v>137.69999999999999</v>
      </c>
      <c r="I471">
        <v>85717.994699999996</v>
      </c>
    </row>
    <row r="472" spans="2:9" x14ac:dyDescent="0.25">
      <c r="B472" s="3"/>
      <c r="D472" s="3"/>
      <c r="F472" t="s">
        <v>2</v>
      </c>
      <c r="G472">
        <v>33.623899999999999</v>
      </c>
      <c r="H472">
        <v>137.80000000000001</v>
      </c>
      <c r="I472">
        <v>85749.790200000003</v>
      </c>
    </row>
    <row r="473" spans="2:9" x14ac:dyDescent="0.25">
      <c r="B473" s="3"/>
      <c r="D473" s="3"/>
      <c r="F473" t="s">
        <v>2</v>
      </c>
      <c r="G473">
        <v>33.675400000000003</v>
      </c>
      <c r="H473">
        <v>137.80000000000001</v>
      </c>
      <c r="I473">
        <v>85697.180900000007</v>
      </c>
    </row>
    <row r="474" spans="2:9" x14ac:dyDescent="0.25">
      <c r="B474" s="3"/>
      <c r="D474" s="3"/>
      <c r="F474" t="s">
        <v>2</v>
      </c>
      <c r="G474">
        <v>33.522300000000001</v>
      </c>
      <c r="H474">
        <v>137.9</v>
      </c>
      <c r="I474">
        <v>85719.223800000007</v>
      </c>
    </row>
    <row r="475" spans="2:9" x14ac:dyDescent="0.25">
      <c r="B475" s="3"/>
      <c r="D475" s="3"/>
      <c r="F475" t="s">
        <v>2</v>
      </c>
      <c r="G475">
        <v>33.524299999999997</v>
      </c>
      <c r="H475">
        <v>137.9</v>
      </c>
      <c r="I475">
        <v>85669.967799999999</v>
      </c>
    </row>
    <row r="476" spans="2:9" x14ac:dyDescent="0.25">
      <c r="B476" s="3"/>
      <c r="D476" s="3"/>
      <c r="F476" t="s">
        <v>2</v>
      </c>
      <c r="G476">
        <v>33.420099999999998</v>
      </c>
      <c r="H476">
        <v>138</v>
      </c>
      <c r="I476">
        <v>85685.875700000004</v>
      </c>
    </row>
    <row r="477" spans="2:9" x14ac:dyDescent="0.25">
      <c r="B477" s="3"/>
      <c r="D477" s="3"/>
      <c r="F477" t="s">
        <v>2</v>
      </c>
      <c r="G477">
        <v>33.319200000000002</v>
      </c>
      <c r="H477">
        <v>138.1</v>
      </c>
      <c r="I477">
        <v>85749.951300000001</v>
      </c>
    </row>
    <row r="478" spans="2:9" x14ac:dyDescent="0.25">
      <c r="B478" s="3"/>
      <c r="D478" s="3"/>
      <c r="F478" t="s">
        <v>2</v>
      </c>
      <c r="G478">
        <v>33.321599999999997</v>
      </c>
      <c r="H478">
        <v>138.1</v>
      </c>
      <c r="I478">
        <v>85710.157999999996</v>
      </c>
    </row>
    <row r="479" spans="2:9" x14ac:dyDescent="0.25">
      <c r="B479" s="3"/>
      <c r="D479" s="3"/>
      <c r="F479" t="s">
        <v>2</v>
      </c>
      <c r="G479">
        <v>33.384900000000002</v>
      </c>
      <c r="H479">
        <v>138.1</v>
      </c>
      <c r="I479">
        <v>85697.063200000004</v>
      </c>
    </row>
    <row r="480" spans="2:9" x14ac:dyDescent="0.25">
      <c r="B480" s="3"/>
      <c r="D480" s="3"/>
      <c r="F480" t="s">
        <v>2</v>
      </c>
      <c r="G480">
        <v>33.408499999999997</v>
      </c>
      <c r="H480">
        <v>138.1</v>
      </c>
      <c r="I480">
        <v>85665.332999999999</v>
      </c>
    </row>
    <row r="481" spans="2:9" x14ac:dyDescent="0.25">
      <c r="B481" s="3"/>
      <c r="D481" s="3"/>
      <c r="F481" t="s">
        <v>2</v>
      </c>
      <c r="G481">
        <v>33.213999999999999</v>
      </c>
      <c r="H481">
        <v>138.19999999999999</v>
      </c>
      <c r="I481">
        <v>85661.919800000003</v>
      </c>
    </row>
    <row r="482" spans="2:9" x14ac:dyDescent="0.25">
      <c r="B482" s="3"/>
      <c r="D482" s="3"/>
      <c r="F482" t="s">
        <v>2</v>
      </c>
      <c r="G482">
        <v>33.252099999999999</v>
      </c>
      <c r="H482">
        <v>138.19999999999999</v>
      </c>
      <c r="I482">
        <v>85647.078999999998</v>
      </c>
    </row>
    <row r="483" spans="2:9" x14ac:dyDescent="0.25">
      <c r="B483" s="3"/>
      <c r="D483" s="3"/>
      <c r="F483" t="s">
        <v>2</v>
      </c>
      <c r="G483">
        <v>33.275100000000002</v>
      </c>
      <c r="H483">
        <v>138.19999999999999</v>
      </c>
      <c r="I483">
        <v>85624.839900000006</v>
      </c>
    </row>
    <row r="484" spans="2:9" x14ac:dyDescent="0.25">
      <c r="B484" s="3"/>
      <c r="D484" s="3"/>
      <c r="F484" t="s">
        <v>2</v>
      </c>
      <c r="G484">
        <v>33.280700000000003</v>
      </c>
      <c r="H484">
        <v>138.19999999999999</v>
      </c>
      <c r="I484">
        <v>85604.092399999994</v>
      </c>
    </row>
    <row r="485" spans="2:9" x14ac:dyDescent="0.25">
      <c r="B485" s="3"/>
      <c r="D485" s="3"/>
      <c r="F485" t="s">
        <v>2</v>
      </c>
      <c r="G485">
        <v>33.117199999999997</v>
      </c>
      <c r="H485">
        <v>138.30000000000001</v>
      </c>
      <c r="I485">
        <v>85669.016199999998</v>
      </c>
    </row>
    <row r="486" spans="2:9" x14ac:dyDescent="0.25">
      <c r="D486" s="3"/>
      <c r="F486" t="s">
        <v>2</v>
      </c>
      <c r="G486">
        <v>33.0199</v>
      </c>
      <c r="H486">
        <v>138.4</v>
      </c>
      <c r="I486">
        <v>85739.619399999996</v>
      </c>
    </row>
    <row r="487" spans="2:9" x14ac:dyDescent="0.25">
      <c r="B487" s="3"/>
      <c r="D487" s="3"/>
      <c r="F487" t="s">
        <v>2</v>
      </c>
      <c r="G487">
        <v>33.0595</v>
      </c>
      <c r="H487">
        <v>138.4</v>
      </c>
      <c r="I487">
        <v>85666.085600000006</v>
      </c>
    </row>
    <row r="488" spans="2:9" x14ac:dyDescent="0.25">
      <c r="B488" s="3"/>
      <c r="D488" s="3"/>
      <c r="F488" t="s">
        <v>2</v>
      </c>
      <c r="G488">
        <v>32.936900000000001</v>
      </c>
      <c r="H488">
        <v>138.5</v>
      </c>
      <c r="I488">
        <v>85674.0337</v>
      </c>
    </row>
    <row r="489" spans="2:9" x14ac:dyDescent="0.25">
      <c r="B489" s="3"/>
      <c r="D489" s="3"/>
      <c r="F489" t="s">
        <v>2</v>
      </c>
      <c r="G489">
        <v>32.943100000000001</v>
      </c>
      <c r="H489">
        <v>138.5</v>
      </c>
      <c r="I489">
        <v>85610.360700000005</v>
      </c>
    </row>
    <row r="490" spans="2:9" x14ac:dyDescent="0.25">
      <c r="B490" s="3"/>
      <c r="D490" s="3"/>
      <c r="F490" t="s">
        <v>2</v>
      </c>
      <c r="G490">
        <v>32.823700000000002</v>
      </c>
      <c r="H490">
        <v>138.6</v>
      </c>
      <c r="I490">
        <v>85631.613899999997</v>
      </c>
    </row>
    <row r="491" spans="2:9" x14ac:dyDescent="0.25">
      <c r="B491" s="3"/>
      <c r="D491" s="3"/>
      <c r="F491" t="s">
        <v>2</v>
      </c>
      <c r="G491">
        <v>32.849800000000002</v>
      </c>
      <c r="H491">
        <v>138.6</v>
      </c>
      <c r="I491">
        <v>85585.841700000004</v>
      </c>
    </row>
    <row r="492" spans="2:9" x14ac:dyDescent="0.25">
      <c r="B492" s="3"/>
      <c r="D492" s="3"/>
      <c r="F492" t="s">
        <v>2</v>
      </c>
      <c r="G492">
        <v>32.868200000000002</v>
      </c>
      <c r="H492">
        <v>138.6</v>
      </c>
      <c r="I492">
        <v>85583.725699999995</v>
      </c>
    </row>
    <row r="493" spans="2:9" x14ac:dyDescent="0.25">
      <c r="B493" s="3"/>
      <c r="D493" s="3"/>
      <c r="F493" t="s">
        <v>2</v>
      </c>
      <c r="G493">
        <v>32.734000000000002</v>
      </c>
      <c r="H493">
        <v>138.69999999999999</v>
      </c>
      <c r="I493">
        <v>85623.415099999998</v>
      </c>
    </row>
    <row r="494" spans="2:9" x14ac:dyDescent="0.25">
      <c r="B494" s="3"/>
      <c r="D494" s="3"/>
      <c r="F494" t="s">
        <v>2</v>
      </c>
      <c r="G494">
        <v>32.808100000000003</v>
      </c>
      <c r="H494">
        <v>138.69999999999999</v>
      </c>
      <c r="I494">
        <v>85613.323600000003</v>
      </c>
    </row>
    <row r="495" spans="2:9" x14ac:dyDescent="0.25">
      <c r="B495" s="3"/>
      <c r="D495" s="3"/>
      <c r="F495" t="s">
        <v>2</v>
      </c>
      <c r="G495">
        <v>32.614600000000003</v>
      </c>
      <c r="H495">
        <v>138.80000000000001</v>
      </c>
      <c r="I495">
        <v>85630.834000000003</v>
      </c>
    </row>
    <row r="496" spans="2:9" x14ac:dyDescent="0.25">
      <c r="B496" s="3"/>
      <c r="D496" s="3"/>
      <c r="F496" t="s">
        <v>2</v>
      </c>
      <c r="G496">
        <v>32.615499999999997</v>
      </c>
      <c r="H496">
        <v>138.80000000000001</v>
      </c>
      <c r="I496">
        <v>85626.200700000001</v>
      </c>
    </row>
    <row r="497" spans="2:9" x14ac:dyDescent="0.25">
      <c r="B497" s="3"/>
      <c r="D497" s="3"/>
      <c r="F497" t="s">
        <v>2</v>
      </c>
      <c r="G497">
        <v>32.652999999999999</v>
      </c>
      <c r="H497">
        <v>138.80000000000001</v>
      </c>
      <c r="I497">
        <v>85613.224600000001</v>
      </c>
    </row>
    <row r="498" spans="2:9" x14ac:dyDescent="0.25">
      <c r="B498" s="3"/>
      <c r="D498" s="3"/>
      <c r="F498" t="s">
        <v>2</v>
      </c>
      <c r="G498">
        <v>32.658000000000001</v>
      </c>
      <c r="H498">
        <v>138.80000000000001</v>
      </c>
      <c r="I498">
        <v>85583.224600000001</v>
      </c>
    </row>
    <row r="499" spans="2:9" x14ac:dyDescent="0.25">
      <c r="B499" s="3"/>
      <c r="D499" s="3"/>
      <c r="F499" t="s">
        <v>2</v>
      </c>
      <c r="G499">
        <v>32.539299999999997</v>
      </c>
      <c r="H499">
        <v>138.9</v>
      </c>
      <c r="I499">
        <v>85649.732799999998</v>
      </c>
    </row>
    <row r="500" spans="2:9" x14ac:dyDescent="0.25">
      <c r="B500" s="3"/>
      <c r="D500" s="3"/>
      <c r="F500" t="s">
        <v>2</v>
      </c>
      <c r="G500">
        <v>32.565600000000003</v>
      </c>
      <c r="H500">
        <v>138.9</v>
      </c>
      <c r="I500">
        <v>85549.953500000003</v>
      </c>
    </row>
    <row r="501" spans="2:9" x14ac:dyDescent="0.25">
      <c r="B501" s="3"/>
      <c r="D501" s="3"/>
      <c r="F501" t="s">
        <v>2</v>
      </c>
      <c r="G501">
        <v>32.412500000000001</v>
      </c>
      <c r="H501">
        <v>139</v>
      </c>
      <c r="I501">
        <v>85651.615900000004</v>
      </c>
    </row>
    <row r="502" spans="2:9" x14ac:dyDescent="0.25">
      <c r="B502" s="3"/>
      <c r="D502" s="3"/>
      <c r="F502" t="s">
        <v>2</v>
      </c>
      <c r="G502">
        <v>32.422800000000002</v>
      </c>
      <c r="H502">
        <v>139</v>
      </c>
      <c r="I502">
        <v>85566.291599999997</v>
      </c>
    </row>
    <row r="503" spans="2:9" x14ac:dyDescent="0.25">
      <c r="B503" s="3"/>
      <c r="D503" s="3"/>
      <c r="F503" t="s">
        <v>2</v>
      </c>
      <c r="G503">
        <v>32.472099999999998</v>
      </c>
      <c r="H503">
        <v>139</v>
      </c>
      <c r="I503">
        <v>85551.239499999996</v>
      </c>
    </row>
    <row r="504" spans="2:9" x14ac:dyDescent="0.25">
      <c r="B504" s="3"/>
      <c r="D504" s="3"/>
      <c r="F504" t="s">
        <v>2</v>
      </c>
      <c r="G504">
        <v>32.328000000000003</v>
      </c>
      <c r="H504">
        <v>139.1</v>
      </c>
      <c r="I504">
        <v>85634.565300000002</v>
      </c>
    </row>
    <row r="505" spans="2:9" x14ac:dyDescent="0.25">
      <c r="B505" s="3"/>
      <c r="D505" s="3"/>
      <c r="F505" t="s">
        <v>2</v>
      </c>
      <c r="G505">
        <v>32.333100000000002</v>
      </c>
      <c r="H505">
        <v>139.1</v>
      </c>
      <c r="I505">
        <v>85631.203200000004</v>
      </c>
    </row>
    <row r="506" spans="2:9" x14ac:dyDescent="0.25">
      <c r="B506" s="3"/>
      <c r="D506" s="3"/>
      <c r="F506" t="s">
        <v>2</v>
      </c>
      <c r="G506">
        <v>32.333500000000001</v>
      </c>
      <c r="H506">
        <v>139.1</v>
      </c>
      <c r="I506">
        <v>85563.474300000002</v>
      </c>
    </row>
    <row r="507" spans="2:9" x14ac:dyDescent="0.25">
      <c r="B507" s="3"/>
      <c r="D507" s="3"/>
      <c r="F507" t="s">
        <v>2</v>
      </c>
      <c r="G507">
        <v>32.3506</v>
      </c>
      <c r="H507">
        <v>139.1</v>
      </c>
      <c r="I507">
        <v>85556.353700000007</v>
      </c>
    </row>
    <row r="508" spans="2:9" x14ac:dyDescent="0.25">
      <c r="B508" s="3"/>
      <c r="D508" s="3"/>
      <c r="F508" t="s">
        <v>2</v>
      </c>
      <c r="G508">
        <v>32.371400000000001</v>
      </c>
      <c r="H508">
        <v>139.1</v>
      </c>
      <c r="I508">
        <v>85534.977400000003</v>
      </c>
    </row>
    <row r="509" spans="2:9" x14ac:dyDescent="0.25">
      <c r="B509" s="3"/>
      <c r="D509" s="3"/>
      <c r="F509" t="s">
        <v>2</v>
      </c>
      <c r="G509">
        <v>32.220599999999997</v>
      </c>
      <c r="H509">
        <v>139.19999999999999</v>
      </c>
      <c r="I509">
        <v>85663.052299999996</v>
      </c>
    </row>
    <row r="510" spans="2:9" x14ac:dyDescent="0.25">
      <c r="B510" s="3"/>
      <c r="D510" s="3"/>
      <c r="F510" t="s">
        <v>2</v>
      </c>
      <c r="G510">
        <v>32.232599999999998</v>
      </c>
      <c r="H510">
        <v>139.19999999999999</v>
      </c>
      <c r="I510">
        <v>85619.395799999998</v>
      </c>
    </row>
    <row r="511" spans="2:9" x14ac:dyDescent="0.25">
      <c r="B511" s="3"/>
      <c r="D511" s="3"/>
      <c r="F511" t="s">
        <v>2</v>
      </c>
      <c r="G511">
        <v>32.2395</v>
      </c>
      <c r="H511">
        <v>139.19999999999999</v>
      </c>
      <c r="I511">
        <v>85549.2359</v>
      </c>
    </row>
    <row r="512" spans="2:9" x14ac:dyDescent="0.25">
      <c r="B512" s="3"/>
      <c r="D512" s="3"/>
      <c r="F512" t="s">
        <v>2</v>
      </c>
      <c r="G512">
        <v>32.119900000000001</v>
      </c>
      <c r="H512">
        <v>139.30000000000001</v>
      </c>
      <c r="I512">
        <v>85599.581000000006</v>
      </c>
    </row>
    <row r="513" spans="2:9" x14ac:dyDescent="0.25">
      <c r="B513" s="3"/>
      <c r="D513" s="3"/>
      <c r="F513" t="s">
        <v>2</v>
      </c>
      <c r="G513">
        <v>32.122199999999999</v>
      </c>
      <c r="H513">
        <v>139.30000000000001</v>
      </c>
      <c r="I513">
        <v>85577.975099999996</v>
      </c>
    </row>
    <row r="514" spans="2:9" x14ac:dyDescent="0.25">
      <c r="B514" s="3"/>
      <c r="D514" s="3"/>
      <c r="F514" t="s">
        <v>2</v>
      </c>
      <c r="G514">
        <v>32.125500000000002</v>
      </c>
      <c r="H514">
        <v>139.30000000000001</v>
      </c>
      <c r="I514">
        <v>85520.871400000004</v>
      </c>
    </row>
    <row r="515" spans="2:9" x14ac:dyDescent="0.25">
      <c r="B515" s="3"/>
      <c r="D515" s="3"/>
      <c r="F515" t="s">
        <v>2</v>
      </c>
      <c r="G515">
        <v>32.209800000000001</v>
      </c>
      <c r="H515">
        <v>139.30000000000001</v>
      </c>
      <c r="I515">
        <v>85511.478600000002</v>
      </c>
    </row>
    <row r="516" spans="2:9" x14ac:dyDescent="0.25">
      <c r="B516" s="3"/>
      <c r="D516" s="3"/>
      <c r="F516" t="s">
        <v>2</v>
      </c>
      <c r="G516">
        <v>32.023000000000003</v>
      </c>
      <c r="H516">
        <v>139.4</v>
      </c>
      <c r="I516">
        <v>85528.360100000005</v>
      </c>
    </row>
    <row r="517" spans="2:9" x14ac:dyDescent="0.25">
      <c r="B517" s="3"/>
      <c r="D517" s="3"/>
      <c r="F517" t="s">
        <v>2</v>
      </c>
      <c r="G517">
        <v>31.932400000000001</v>
      </c>
      <c r="H517">
        <v>139.5</v>
      </c>
      <c r="I517">
        <v>85541.789699999994</v>
      </c>
    </row>
    <row r="518" spans="2:9" x14ac:dyDescent="0.25">
      <c r="B518" s="3"/>
      <c r="D518" s="3"/>
      <c r="F518" t="s">
        <v>2</v>
      </c>
      <c r="G518">
        <v>31.828199999999999</v>
      </c>
      <c r="H518">
        <v>139.6</v>
      </c>
      <c r="I518">
        <v>85576.222200000004</v>
      </c>
    </row>
    <row r="519" spans="2:9" x14ac:dyDescent="0.25">
      <c r="B519" s="3"/>
      <c r="D519" s="3"/>
      <c r="F519" t="s">
        <v>2</v>
      </c>
      <c r="G519">
        <v>31.859000000000002</v>
      </c>
      <c r="H519">
        <v>139.6</v>
      </c>
      <c r="I519">
        <v>85489.946400000001</v>
      </c>
    </row>
    <row r="520" spans="2:9" x14ac:dyDescent="0.25">
      <c r="B520" s="3"/>
      <c r="D520" s="3"/>
      <c r="F520" t="s">
        <v>2</v>
      </c>
      <c r="G520">
        <v>31.9057</v>
      </c>
      <c r="H520">
        <v>139.6</v>
      </c>
      <c r="I520">
        <v>85488.320500000002</v>
      </c>
    </row>
    <row r="521" spans="2:9" x14ac:dyDescent="0.25">
      <c r="B521" s="3"/>
      <c r="D521" s="3"/>
      <c r="F521" t="s">
        <v>2</v>
      </c>
      <c r="G521">
        <v>31.713699999999999</v>
      </c>
      <c r="H521">
        <v>139.69999999999999</v>
      </c>
      <c r="I521">
        <v>85490.563200000004</v>
      </c>
    </row>
    <row r="522" spans="2:9" x14ac:dyDescent="0.25">
      <c r="B522" s="3"/>
      <c r="D522" s="3"/>
      <c r="F522" t="s">
        <v>2</v>
      </c>
      <c r="G522">
        <v>31.748699999999999</v>
      </c>
      <c r="H522">
        <v>139.69999999999999</v>
      </c>
      <c r="I522">
        <v>85469.478799999997</v>
      </c>
    </row>
    <row r="523" spans="2:9" x14ac:dyDescent="0.25">
      <c r="B523" s="3"/>
      <c r="D523" s="3"/>
      <c r="F523" t="s">
        <v>2</v>
      </c>
      <c r="G523">
        <v>31.6219</v>
      </c>
      <c r="H523">
        <v>139.80000000000001</v>
      </c>
      <c r="I523">
        <v>85568.654299999995</v>
      </c>
    </row>
    <row r="524" spans="2:9" x14ac:dyDescent="0.25">
      <c r="B524" s="3"/>
      <c r="D524" s="3"/>
      <c r="F524" t="s">
        <v>2</v>
      </c>
      <c r="G524">
        <v>31.658100000000001</v>
      </c>
      <c r="H524">
        <v>139.80000000000001</v>
      </c>
      <c r="I524">
        <v>85547.962899999999</v>
      </c>
    </row>
    <row r="525" spans="2:9" x14ac:dyDescent="0.25">
      <c r="B525" s="3"/>
      <c r="D525" s="3"/>
      <c r="F525" t="s">
        <v>2</v>
      </c>
      <c r="G525">
        <v>31.6815</v>
      </c>
      <c r="H525">
        <v>139.80000000000001</v>
      </c>
      <c r="I525">
        <v>85542.428599999999</v>
      </c>
    </row>
    <row r="526" spans="2:9" x14ac:dyDescent="0.25">
      <c r="B526" s="3"/>
      <c r="D526" s="3"/>
      <c r="F526" t="s">
        <v>2</v>
      </c>
      <c r="G526">
        <v>31.522200000000002</v>
      </c>
      <c r="H526">
        <v>139.9</v>
      </c>
      <c r="I526">
        <v>85533.087199999994</v>
      </c>
    </row>
    <row r="527" spans="2:9" x14ac:dyDescent="0.25">
      <c r="B527" s="3"/>
      <c r="D527" s="3"/>
      <c r="F527" t="s">
        <v>2</v>
      </c>
      <c r="G527">
        <v>31.5379</v>
      </c>
      <c r="H527">
        <v>139.9</v>
      </c>
      <c r="I527">
        <v>85529.012900000002</v>
      </c>
    </row>
    <row r="528" spans="2:9" x14ac:dyDescent="0.25">
      <c r="B528" s="3"/>
      <c r="D528" s="3"/>
      <c r="F528" t="s">
        <v>2</v>
      </c>
      <c r="G528">
        <v>31.564299999999999</v>
      </c>
      <c r="H528">
        <v>139.9</v>
      </c>
      <c r="I528">
        <v>85528.815400000007</v>
      </c>
    </row>
    <row r="529" spans="2:9" x14ac:dyDescent="0.25">
      <c r="B529" s="3"/>
      <c r="D529" s="3"/>
      <c r="F529" t="s">
        <v>2</v>
      </c>
      <c r="G529">
        <v>31.5688</v>
      </c>
      <c r="H529">
        <v>139.9</v>
      </c>
      <c r="I529">
        <v>85441.859500000006</v>
      </c>
    </row>
    <row r="530" spans="2:9" x14ac:dyDescent="0.25">
      <c r="B530" s="3"/>
      <c r="D530" s="3"/>
      <c r="F530" t="s">
        <v>2</v>
      </c>
      <c r="G530">
        <v>31.412400000000002</v>
      </c>
      <c r="H530">
        <v>140</v>
      </c>
      <c r="I530">
        <v>85483.145600000003</v>
      </c>
    </row>
    <row r="531" spans="2:9" x14ac:dyDescent="0.25">
      <c r="B531" s="3"/>
      <c r="D531" s="3"/>
      <c r="F531" t="s">
        <v>2</v>
      </c>
      <c r="G531">
        <v>31.4206</v>
      </c>
      <c r="H531">
        <v>140</v>
      </c>
      <c r="I531">
        <v>85438.926999999996</v>
      </c>
    </row>
    <row r="532" spans="2:9" x14ac:dyDescent="0.25">
      <c r="B532" s="3"/>
      <c r="D532" s="3"/>
      <c r="F532" t="s">
        <v>2</v>
      </c>
      <c r="G532">
        <v>31.311399999999999</v>
      </c>
      <c r="H532">
        <v>140.1</v>
      </c>
      <c r="I532">
        <v>85455.815400000007</v>
      </c>
    </row>
    <row r="533" spans="2:9" x14ac:dyDescent="0.25">
      <c r="B533" s="3"/>
      <c r="D533" s="3"/>
      <c r="F533" t="s">
        <v>2</v>
      </c>
      <c r="G533">
        <v>31.224799999999998</v>
      </c>
      <c r="H533">
        <v>140.19999999999999</v>
      </c>
      <c r="I533">
        <v>85444.395999999993</v>
      </c>
    </row>
    <row r="534" spans="2:9" x14ac:dyDescent="0.25">
      <c r="B534" s="3"/>
      <c r="D534" s="3"/>
      <c r="F534" t="s">
        <v>2</v>
      </c>
      <c r="G534">
        <v>31.241900000000001</v>
      </c>
      <c r="H534">
        <v>140.19999999999999</v>
      </c>
      <c r="I534">
        <v>85427.593999999997</v>
      </c>
    </row>
    <row r="535" spans="2:9" x14ac:dyDescent="0.25">
      <c r="B535" s="3"/>
      <c r="D535" s="3"/>
      <c r="F535" t="s">
        <v>2</v>
      </c>
      <c r="G535">
        <v>31.286100000000001</v>
      </c>
      <c r="H535">
        <v>140.19999999999999</v>
      </c>
      <c r="I535">
        <v>85423.7071</v>
      </c>
    </row>
    <row r="536" spans="2:9" x14ac:dyDescent="0.25">
      <c r="B536" s="3"/>
      <c r="D536" s="3"/>
      <c r="F536" t="s">
        <v>2</v>
      </c>
      <c r="G536">
        <v>31.136500000000002</v>
      </c>
      <c r="H536">
        <v>140.30000000000001</v>
      </c>
      <c r="I536">
        <v>85459.174499999994</v>
      </c>
    </row>
    <row r="537" spans="2:9" x14ac:dyDescent="0.25">
      <c r="B537" s="3"/>
      <c r="D537" s="3"/>
      <c r="F537" t="s">
        <v>2</v>
      </c>
      <c r="G537">
        <v>31.171399999999998</v>
      </c>
      <c r="H537">
        <v>140.30000000000001</v>
      </c>
      <c r="I537">
        <v>85454.766699999993</v>
      </c>
    </row>
    <row r="538" spans="2:9" x14ac:dyDescent="0.25">
      <c r="B538" s="3"/>
      <c r="D538" s="3"/>
      <c r="F538" t="s">
        <v>2</v>
      </c>
      <c r="G538">
        <v>31.015899999999998</v>
      </c>
      <c r="H538">
        <v>140.4</v>
      </c>
      <c r="I538">
        <v>85446.115699999995</v>
      </c>
    </row>
    <row r="539" spans="2:9" x14ac:dyDescent="0.25">
      <c r="B539" s="3"/>
      <c r="D539" s="3"/>
      <c r="F539" t="s">
        <v>2</v>
      </c>
      <c r="G539">
        <v>31.049399999999999</v>
      </c>
      <c r="H539">
        <v>140.4</v>
      </c>
      <c r="I539">
        <v>85378.611000000004</v>
      </c>
    </row>
    <row r="540" spans="2:9" x14ac:dyDescent="0.25">
      <c r="B540" s="3"/>
      <c r="D540" s="3"/>
      <c r="F540" t="s">
        <v>2</v>
      </c>
      <c r="G540">
        <v>30.927099999999999</v>
      </c>
      <c r="H540">
        <v>140.5</v>
      </c>
      <c r="I540">
        <v>85412.469500000007</v>
      </c>
    </row>
    <row r="541" spans="2:9" x14ac:dyDescent="0.25">
      <c r="B541" s="3"/>
      <c r="D541" s="3"/>
      <c r="F541" t="s">
        <v>2</v>
      </c>
      <c r="G541">
        <v>30.9343</v>
      </c>
      <c r="H541">
        <v>140.5</v>
      </c>
      <c r="I541">
        <v>85406.188099999999</v>
      </c>
    </row>
    <row r="542" spans="2:9" x14ac:dyDescent="0.25">
      <c r="B542" s="3"/>
      <c r="D542" s="3"/>
      <c r="F542" t="s">
        <v>2</v>
      </c>
      <c r="G542">
        <v>30.813099999999999</v>
      </c>
      <c r="H542">
        <v>140.6</v>
      </c>
      <c r="I542">
        <v>85423.0144</v>
      </c>
    </row>
    <row r="543" spans="2:9" x14ac:dyDescent="0.25">
      <c r="B543" s="3"/>
      <c r="D543" s="3"/>
      <c r="F543" t="s">
        <v>2</v>
      </c>
      <c r="G543">
        <v>30.814800000000002</v>
      </c>
      <c r="H543">
        <v>140.6</v>
      </c>
      <c r="I543">
        <v>85410.138699999996</v>
      </c>
    </row>
    <row r="544" spans="2:9" x14ac:dyDescent="0.25">
      <c r="B544" s="3"/>
      <c r="D544" s="3"/>
      <c r="F544" t="s">
        <v>2</v>
      </c>
      <c r="G544">
        <v>30.845300000000002</v>
      </c>
      <c r="H544">
        <v>140.6</v>
      </c>
      <c r="I544">
        <v>85393.715299999996</v>
      </c>
    </row>
    <row r="545" spans="2:9" x14ac:dyDescent="0.25">
      <c r="B545" s="3"/>
      <c r="D545" s="3"/>
      <c r="F545" t="s">
        <v>2</v>
      </c>
      <c r="G545">
        <v>30.726400000000002</v>
      </c>
      <c r="H545">
        <v>140.69999999999999</v>
      </c>
      <c r="I545">
        <v>85458.532800000001</v>
      </c>
    </row>
    <row r="546" spans="2:9" x14ac:dyDescent="0.25">
      <c r="B546" s="3"/>
      <c r="D546" s="3"/>
      <c r="F546" t="s">
        <v>2</v>
      </c>
      <c r="G546">
        <v>30.741199999999999</v>
      </c>
      <c r="H546">
        <v>140.69999999999999</v>
      </c>
      <c r="I546">
        <v>85431.218500000003</v>
      </c>
    </row>
    <row r="547" spans="2:9" x14ac:dyDescent="0.25">
      <c r="B547" s="3"/>
      <c r="D547" s="3"/>
      <c r="F547" t="s">
        <v>2</v>
      </c>
      <c r="G547">
        <v>30.8034</v>
      </c>
      <c r="H547">
        <v>140.69999999999999</v>
      </c>
      <c r="I547">
        <v>85391.519899999999</v>
      </c>
    </row>
    <row r="548" spans="2:9" x14ac:dyDescent="0.25">
      <c r="B548" s="3"/>
      <c r="D548" s="3"/>
      <c r="F548" t="s">
        <v>2</v>
      </c>
      <c r="G548">
        <v>30.611699999999999</v>
      </c>
      <c r="H548">
        <v>140.80000000000001</v>
      </c>
      <c r="I548">
        <v>85405.660099999994</v>
      </c>
    </row>
    <row r="549" spans="2:9" x14ac:dyDescent="0.25">
      <c r="B549" s="3"/>
      <c r="D549" s="3"/>
      <c r="F549" t="s">
        <v>2</v>
      </c>
      <c r="G549">
        <v>30.613800000000001</v>
      </c>
      <c r="H549">
        <v>140.80000000000001</v>
      </c>
      <c r="I549">
        <v>85374.433699999994</v>
      </c>
    </row>
    <row r="550" spans="2:9" x14ac:dyDescent="0.25">
      <c r="B550" s="3"/>
      <c r="D550" s="3"/>
      <c r="F550" t="s">
        <v>2</v>
      </c>
      <c r="G550">
        <v>30.518599999999999</v>
      </c>
      <c r="H550">
        <v>140.9</v>
      </c>
      <c r="I550">
        <v>85392.648199999996</v>
      </c>
    </row>
    <row r="551" spans="2:9" x14ac:dyDescent="0.25">
      <c r="B551" s="3"/>
      <c r="D551" s="3"/>
      <c r="F551" t="s">
        <v>2</v>
      </c>
      <c r="G551">
        <v>30.592500000000001</v>
      </c>
      <c r="H551">
        <v>140.9</v>
      </c>
      <c r="I551">
        <v>85330.857999999993</v>
      </c>
    </row>
    <row r="552" spans="2:9" x14ac:dyDescent="0.25">
      <c r="B552" s="3"/>
      <c r="F552" t="s">
        <v>2</v>
      </c>
      <c r="G552">
        <v>30.453399999999998</v>
      </c>
      <c r="H552">
        <v>141</v>
      </c>
      <c r="I552">
        <v>85406.862099999998</v>
      </c>
    </row>
    <row r="553" spans="2:9" x14ac:dyDescent="0.25">
      <c r="B553" s="3"/>
      <c r="D553" s="3"/>
      <c r="F553" t="s">
        <v>2</v>
      </c>
      <c r="G553">
        <v>30.460699999999999</v>
      </c>
      <c r="H553">
        <v>141</v>
      </c>
      <c r="I553">
        <v>85314.213000000003</v>
      </c>
    </row>
    <row r="554" spans="2:9" x14ac:dyDescent="0.25">
      <c r="B554" s="3"/>
      <c r="D554" s="3"/>
      <c r="F554" t="s">
        <v>2</v>
      </c>
      <c r="G554">
        <v>30.311800000000002</v>
      </c>
      <c r="H554">
        <v>141.1</v>
      </c>
      <c r="I554">
        <v>85355.695600000006</v>
      </c>
    </row>
    <row r="555" spans="2:9" x14ac:dyDescent="0.25">
      <c r="D555" s="3"/>
      <c r="F555" t="s">
        <v>2</v>
      </c>
      <c r="G555">
        <v>30.374500000000001</v>
      </c>
      <c r="H555">
        <v>141.1</v>
      </c>
      <c r="I555">
        <v>85329.455400000006</v>
      </c>
    </row>
    <row r="556" spans="2:9" x14ac:dyDescent="0.25">
      <c r="B556" s="3"/>
      <c r="D556" s="3"/>
      <c r="F556" t="s">
        <v>2</v>
      </c>
      <c r="G556">
        <v>30.398700000000002</v>
      </c>
      <c r="H556">
        <v>141.1</v>
      </c>
      <c r="I556">
        <v>85328.6584</v>
      </c>
    </row>
    <row r="557" spans="2:9" x14ac:dyDescent="0.25">
      <c r="B557" s="3"/>
      <c r="D557" s="3"/>
      <c r="F557" t="s">
        <v>2</v>
      </c>
      <c r="G557">
        <v>30.231999999999999</v>
      </c>
      <c r="H557">
        <v>141.19999999999999</v>
      </c>
      <c r="I557">
        <v>85346.309099999999</v>
      </c>
    </row>
    <row r="558" spans="2:9" x14ac:dyDescent="0.25">
      <c r="B558" s="3"/>
      <c r="D558" s="3"/>
      <c r="F558" t="s">
        <v>2</v>
      </c>
      <c r="G558">
        <v>30.2669</v>
      </c>
      <c r="H558">
        <v>141.19999999999999</v>
      </c>
      <c r="I558">
        <v>85303.567599999995</v>
      </c>
    </row>
    <row r="559" spans="2:9" x14ac:dyDescent="0.25">
      <c r="B559" s="3"/>
      <c r="D559" s="3"/>
      <c r="F559" t="s">
        <v>2</v>
      </c>
      <c r="G559">
        <v>30.1112</v>
      </c>
      <c r="H559">
        <v>141.30000000000001</v>
      </c>
      <c r="I559">
        <v>85365.561499999996</v>
      </c>
    </row>
    <row r="560" spans="2:9" x14ac:dyDescent="0.25">
      <c r="B560" s="3"/>
      <c r="D560" s="3"/>
      <c r="F560" t="s">
        <v>2</v>
      </c>
      <c r="G560">
        <v>30.117799999999999</v>
      </c>
      <c r="H560">
        <v>141.30000000000001</v>
      </c>
      <c r="I560">
        <v>85359.739799999996</v>
      </c>
    </row>
    <row r="561" spans="2:9" x14ac:dyDescent="0.25">
      <c r="B561" s="3"/>
      <c r="D561" s="3"/>
      <c r="F561" t="s">
        <v>2</v>
      </c>
      <c r="G561">
        <v>30.119399999999999</v>
      </c>
      <c r="H561">
        <v>141.30000000000001</v>
      </c>
      <c r="I561">
        <v>85338.9277</v>
      </c>
    </row>
    <row r="562" spans="2:9" x14ac:dyDescent="0.25">
      <c r="B562" s="3"/>
      <c r="D562" s="3"/>
      <c r="F562" t="s">
        <v>2</v>
      </c>
      <c r="G562">
        <v>30.014800000000001</v>
      </c>
      <c r="H562">
        <v>141.4</v>
      </c>
      <c r="I562">
        <v>85356.352499999994</v>
      </c>
    </row>
    <row r="563" spans="2:9" x14ac:dyDescent="0.25">
      <c r="B563" s="3"/>
      <c r="D563" s="3"/>
      <c r="F563" t="s">
        <v>2</v>
      </c>
      <c r="G563">
        <v>30.015799999999999</v>
      </c>
      <c r="H563">
        <v>141.4</v>
      </c>
      <c r="I563">
        <v>85263.045299999998</v>
      </c>
    </row>
    <row r="564" spans="2:9" x14ac:dyDescent="0.25">
      <c r="B564" s="3"/>
      <c r="D564" s="3"/>
      <c r="F564" t="s">
        <v>2</v>
      </c>
      <c r="G564">
        <v>29.948399999999999</v>
      </c>
      <c r="H564">
        <v>141.5</v>
      </c>
      <c r="I564">
        <v>85348.987699999998</v>
      </c>
    </row>
    <row r="565" spans="2:9" x14ac:dyDescent="0.25">
      <c r="B565" s="3"/>
      <c r="D565" s="3"/>
      <c r="F565" t="s">
        <v>2</v>
      </c>
      <c r="G565">
        <v>29.951799999999999</v>
      </c>
      <c r="H565">
        <v>141.5</v>
      </c>
      <c r="I565">
        <v>85285.597500000003</v>
      </c>
    </row>
    <row r="566" spans="2:9" x14ac:dyDescent="0.25">
      <c r="B566" s="3"/>
      <c r="D566" s="3"/>
      <c r="F566" t="s">
        <v>2</v>
      </c>
      <c r="G566">
        <v>29.8184</v>
      </c>
      <c r="H566">
        <v>141.6</v>
      </c>
      <c r="I566">
        <v>85299.356100000005</v>
      </c>
    </row>
    <row r="567" spans="2:9" x14ac:dyDescent="0.25">
      <c r="B567" s="3"/>
      <c r="D567" s="3"/>
      <c r="F567" t="s">
        <v>2</v>
      </c>
      <c r="G567">
        <v>29.726199999999999</v>
      </c>
      <c r="H567">
        <v>141.69999999999999</v>
      </c>
      <c r="I567">
        <v>85255.985000000001</v>
      </c>
    </row>
    <row r="568" spans="2:9" x14ac:dyDescent="0.25">
      <c r="B568" s="3"/>
      <c r="D568" s="3"/>
      <c r="F568" t="s">
        <v>2</v>
      </c>
      <c r="G568">
        <v>29.776700000000002</v>
      </c>
      <c r="H568">
        <v>141.69999999999999</v>
      </c>
      <c r="I568">
        <v>85238.587199999994</v>
      </c>
    </row>
    <row r="569" spans="2:9" x14ac:dyDescent="0.25">
      <c r="B569" s="3"/>
      <c r="D569" s="3"/>
      <c r="F569" t="s">
        <v>2</v>
      </c>
      <c r="G569">
        <v>29.6128</v>
      </c>
      <c r="H569">
        <v>141.80000000000001</v>
      </c>
      <c r="I569">
        <v>85256.541599999997</v>
      </c>
    </row>
    <row r="570" spans="2:9" x14ac:dyDescent="0.25">
      <c r="B570" s="3"/>
      <c r="D570" s="3"/>
      <c r="F570" t="s">
        <v>2</v>
      </c>
      <c r="G570">
        <v>29.688400000000001</v>
      </c>
      <c r="H570">
        <v>141.80000000000001</v>
      </c>
      <c r="I570">
        <v>85248.791500000007</v>
      </c>
    </row>
    <row r="571" spans="2:9" x14ac:dyDescent="0.25">
      <c r="B571" s="3"/>
      <c r="D571" s="3"/>
      <c r="F571" t="s">
        <v>2</v>
      </c>
      <c r="G571">
        <v>29.513300000000001</v>
      </c>
      <c r="H571">
        <v>141.9</v>
      </c>
      <c r="I571">
        <v>85256.433900000004</v>
      </c>
    </row>
    <row r="572" spans="2:9" x14ac:dyDescent="0.25">
      <c r="B572" s="3"/>
      <c r="D572" s="3"/>
      <c r="F572" t="s">
        <v>2</v>
      </c>
      <c r="G572">
        <v>29.5412</v>
      </c>
      <c r="H572">
        <v>141.9</v>
      </c>
      <c r="I572">
        <v>85246.158899999995</v>
      </c>
    </row>
    <row r="573" spans="2:9" x14ac:dyDescent="0.25">
      <c r="B573" s="3"/>
      <c r="D573" s="3"/>
      <c r="F573" t="s">
        <v>2</v>
      </c>
      <c r="G573">
        <v>29.5425</v>
      </c>
      <c r="H573">
        <v>141.9</v>
      </c>
      <c r="I573">
        <v>85226.579199999993</v>
      </c>
    </row>
    <row r="574" spans="2:9" x14ac:dyDescent="0.25">
      <c r="B574" s="3"/>
      <c r="D574" s="3"/>
      <c r="F574" t="s">
        <v>2</v>
      </c>
      <c r="G574">
        <v>29.430099999999999</v>
      </c>
      <c r="H574">
        <v>142</v>
      </c>
      <c r="I574">
        <v>85289.747499999998</v>
      </c>
    </row>
    <row r="575" spans="2:9" x14ac:dyDescent="0.25">
      <c r="B575" s="3"/>
      <c r="D575" s="3"/>
      <c r="F575" t="s">
        <v>2</v>
      </c>
      <c r="G575">
        <v>29.444299999999998</v>
      </c>
      <c r="H575">
        <v>142</v>
      </c>
      <c r="I575">
        <v>85198.727400000003</v>
      </c>
    </row>
    <row r="576" spans="2:9" x14ac:dyDescent="0.25">
      <c r="B576" s="3"/>
      <c r="D576" s="3"/>
      <c r="F576" t="s">
        <v>2</v>
      </c>
      <c r="G576">
        <v>29.3139</v>
      </c>
      <c r="H576">
        <v>142.1</v>
      </c>
      <c r="I576">
        <v>85282.269100000005</v>
      </c>
    </row>
    <row r="577" spans="2:9" x14ac:dyDescent="0.25">
      <c r="B577" s="3"/>
      <c r="D577" s="3"/>
      <c r="F577" t="s">
        <v>2</v>
      </c>
      <c r="G577">
        <v>29.33</v>
      </c>
      <c r="H577">
        <v>142.1</v>
      </c>
      <c r="I577">
        <v>85268.729600000006</v>
      </c>
    </row>
    <row r="578" spans="2:9" x14ac:dyDescent="0.25">
      <c r="B578" s="3"/>
      <c r="D578" s="3"/>
      <c r="F578" t="s">
        <v>2</v>
      </c>
      <c r="G578">
        <v>29.215199999999999</v>
      </c>
      <c r="H578">
        <v>142.19999999999999</v>
      </c>
      <c r="I578">
        <v>85278.883700000006</v>
      </c>
    </row>
    <row r="579" spans="2:9" x14ac:dyDescent="0.25">
      <c r="B579" s="3"/>
      <c r="D579" s="3"/>
      <c r="F579" t="s">
        <v>2</v>
      </c>
      <c r="G579">
        <v>29.237500000000001</v>
      </c>
      <c r="H579">
        <v>142.19999999999999</v>
      </c>
      <c r="I579">
        <v>85209.483099999998</v>
      </c>
    </row>
    <row r="580" spans="2:9" x14ac:dyDescent="0.25">
      <c r="B580" s="3"/>
      <c r="D580" s="3"/>
      <c r="F580" t="s">
        <v>2</v>
      </c>
      <c r="G580">
        <v>29.255099999999999</v>
      </c>
      <c r="H580">
        <v>142.19999999999999</v>
      </c>
      <c r="I580">
        <v>85209.321500000005</v>
      </c>
    </row>
    <row r="581" spans="2:9" x14ac:dyDescent="0.25">
      <c r="B581" s="3"/>
      <c r="D581" s="3"/>
      <c r="F581" t="s">
        <v>2</v>
      </c>
      <c r="G581">
        <v>29.282800000000002</v>
      </c>
      <c r="H581">
        <v>142.19999999999999</v>
      </c>
      <c r="I581">
        <v>85208.643299999996</v>
      </c>
    </row>
    <row r="582" spans="2:9" x14ac:dyDescent="0.25">
      <c r="B582" s="3"/>
      <c r="D582" s="3"/>
      <c r="F582" t="s">
        <v>2</v>
      </c>
      <c r="G582">
        <v>29.111999999999998</v>
      </c>
      <c r="H582">
        <v>142.30000000000001</v>
      </c>
      <c r="I582">
        <v>85323.775899999993</v>
      </c>
    </row>
    <row r="583" spans="2:9" x14ac:dyDescent="0.25">
      <c r="B583" s="3"/>
      <c r="D583" s="3"/>
      <c r="F583" t="s">
        <v>2</v>
      </c>
      <c r="G583">
        <v>29.117799999999999</v>
      </c>
      <c r="H583">
        <v>142.30000000000001</v>
      </c>
      <c r="I583">
        <v>85242.862500000003</v>
      </c>
    </row>
    <row r="584" spans="2:9" x14ac:dyDescent="0.25">
      <c r="B584" s="3"/>
      <c r="D584" s="3"/>
      <c r="F584" t="s">
        <v>2</v>
      </c>
      <c r="G584">
        <v>29.125800000000002</v>
      </c>
      <c r="H584">
        <v>142.30000000000001</v>
      </c>
      <c r="I584">
        <v>85227.808199999999</v>
      </c>
    </row>
    <row r="585" spans="2:9" x14ac:dyDescent="0.25">
      <c r="B585" s="3"/>
      <c r="D585" s="3"/>
      <c r="F585" t="s">
        <v>2</v>
      </c>
      <c r="G585">
        <v>29.011900000000001</v>
      </c>
      <c r="H585">
        <v>142.4</v>
      </c>
      <c r="I585">
        <v>85270.269700000004</v>
      </c>
    </row>
    <row r="586" spans="2:9" x14ac:dyDescent="0.25">
      <c r="B586" s="3"/>
      <c r="D586" s="3"/>
      <c r="F586" t="s">
        <v>2</v>
      </c>
      <c r="G586">
        <v>29.016500000000001</v>
      </c>
      <c r="H586">
        <v>142.4</v>
      </c>
      <c r="I586">
        <v>85232.512400000007</v>
      </c>
    </row>
    <row r="587" spans="2:9" x14ac:dyDescent="0.25">
      <c r="B587" s="3"/>
      <c r="D587" s="3"/>
      <c r="F587" t="s">
        <v>2</v>
      </c>
      <c r="G587">
        <v>29.051300000000001</v>
      </c>
      <c r="H587">
        <v>142.4</v>
      </c>
      <c r="I587">
        <v>85219.340100000001</v>
      </c>
    </row>
    <row r="588" spans="2:9" x14ac:dyDescent="0.25">
      <c r="B588" s="3"/>
      <c r="D588" s="3"/>
      <c r="F588" t="s">
        <v>2</v>
      </c>
      <c r="G588">
        <v>29.081600000000002</v>
      </c>
      <c r="H588">
        <v>142.4</v>
      </c>
      <c r="I588">
        <v>85203.486300000004</v>
      </c>
    </row>
    <row r="589" spans="2:9" x14ac:dyDescent="0.25">
      <c r="B589" s="3"/>
      <c r="D589" s="3"/>
      <c r="F589" t="s">
        <v>2</v>
      </c>
      <c r="G589">
        <v>29.088200000000001</v>
      </c>
      <c r="H589">
        <v>142.4</v>
      </c>
      <c r="I589">
        <v>85201.849400000006</v>
      </c>
    </row>
    <row r="590" spans="2:9" x14ac:dyDescent="0.25">
      <c r="B590" s="3"/>
      <c r="D590" s="3"/>
      <c r="F590" t="s">
        <v>2</v>
      </c>
      <c r="G590">
        <v>29.106999999999999</v>
      </c>
      <c r="H590">
        <v>142.4</v>
      </c>
      <c r="I590">
        <v>85199.340100000001</v>
      </c>
    </row>
    <row r="591" spans="2:9" x14ac:dyDescent="0.25">
      <c r="B591" s="3"/>
      <c r="D591" s="3"/>
      <c r="F591" t="s">
        <v>2</v>
      </c>
      <c r="G591">
        <v>28.921900000000001</v>
      </c>
      <c r="H591">
        <v>142.5</v>
      </c>
      <c r="I591">
        <v>85278.531300000002</v>
      </c>
    </row>
    <row r="592" spans="2:9" x14ac:dyDescent="0.25">
      <c r="B592" s="3"/>
      <c r="D592" s="3"/>
      <c r="F592" t="s">
        <v>2</v>
      </c>
      <c r="G592">
        <v>28.931100000000001</v>
      </c>
      <c r="H592">
        <v>142.5</v>
      </c>
      <c r="I592">
        <v>85238.149799999999</v>
      </c>
    </row>
    <row r="593" spans="2:9" x14ac:dyDescent="0.25">
      <c r="B593" s="3"/>
      <c r="D593" s="3"/>
      <c r="F593" t="s">
        <v>2</v>
      </c>
      <c r="G593">
        <v>28.939</v>
      </c>
      <c r="H593">
        <v>142.5</v>
      </c>
      <c r="I593">
        <v>85207.278000000006</v>
      </c>
    </row>
    <row r="594" spans="2:9" x14ac:dyDescent="0.25">
      <c r="B594" s="3"/>
      <c r="D594" s="3"/>
      <c r="F594" t="s">
        <v>2</v>
      </c>
      <c r="G594">
        <v>28.939299999999999</v>
      </c>
      <c r="H594">
        <v>142.5</v>
      </c>
      <c r="I594">
        <v>85137.895900000003</v>
      </c>
    </row>
    <row r="595" spans="2:9" x14ac:dyDescent="0.25">
      <c r="B595" s="3"/>
      <c r="D595" s="3"/>
      <c r="F595" t="s">
        <v>2</v>
      </c>
      <c r="G595">
        <v>28.8508</v>
      </c>
      <c r="H595">
        <v>142.6</v>
      </c>
      <c r="I595">
        <v>85224.672999999995</v>
      </c>
    </row>
    <row r="596" spans="2:9" x14ac:dyDescent="0.25">
      <c r="B596" s="3"/>
      <c r="D596" s="3"/>
      <c r="F596" t="s">
        <v>2</v>
      </c>
      <c r="G596">
        <v>28.854099999999999</v>
      </c>
      <c r="H596">
        <v>142.6</v>
      </c>
      <c r="I596">
        <v>85198.744200000001</v>
      </c>
    </row>
    <row r="597" spans="2:9" x14ac:dyDescent="0.25">
      <c r="B597" s="3"/>
      <c r="D597" s="3"/>
      <c r="F597" t="s">
        <v>2</v>
      </c>
      <c r="G597">
        <v>28.857600000000001</v>
      </c>
      <c r="H597">
        <v>142.6</v>
      </c>
      <c r="I597">
        <v>85191.832399999999</v>
      </c>
    </row>
    <row r="598" spans="2:9" x14ac:dyDescent="0.25">
      <c r="B598" s="3"/>
      <c r="D598" s="3"/>
      <c r="F598" t="s">
        <v>2</v>
      </c>
      <c r="G598">
        <v>28.888100000000001</v>
      </c>
      <c r="H598">
        <v>142.6</v>
      </c>
      <c r="I598">
        <v>85182.804000000004</v>
      </c>
    </row>
    <row r="599" spans="2:9" x14ac:dyDescent="0.25">
      <c r="B599" s="3"/>
      <c r="D599" s="3"/>
      <c r="F599" t="s">
        <v>2</v>
      </c>
      <c r="G599">
        <v>28.7133</v>
      </c>
      <c r="H599">
        <v>142.69999999999999</v>
      </c>
      <c r="I599">
        <v>85153.4035</v>
      </c>
    </row>
    <row r="600" spans="2:9" x14ac:dyDescent="0.25">
      <c r="B600" s="3"/>
      <c r="D600" s="3"/>
      <c r="F600" t="s">
        <v>2</v>
      </c>
      <c r="G600">
        <v>28.7288</v>
      </c>
      <c r="H600">
        <v>142.69999999999999</v>
      </c>
      <c r="I600">
        <v>85128.940300000002</v>
      </c>
    </row>
    <row r="601" spans="2:9" x14ac:dyDescent="0.25">
      <c r="B601" s="3"/>
      <c r="D601" s="3"/>
      <c r="F601" t="s">
        <v>2</v>
      </c>
      <c r="G601">
        <v>28.652100000000001</v>
      </c>
      <c r="H601">
        <v>142.80000000000001</v>
      </c>
      <c r="I601">
        <v>85218.526899999997</v>
      </c>
    </row>
    <row r="602" spans="2:9" x14ac:dyDescent="0.25">
      <c r="B602" s="3"/>
      <c r="D602" s="3"/>
      <c r="F602" t="s">
        <v>2</v>
      </c>
      <c r="G602">
        <v>28.662600000000001</v>
      </c>
      <c r="H602">
        <v>142.80000000000001</v>
      </c>
      <c r="I602">
        <v>85211.342999999993</v>
      </c>
    </row>
    <row r="603" spans="2:9" x14ac:dyDescent="0.25">
      <c r="B603" s="3"/>
      <c r="D603" s="3"/>
      <c r="F603" t="s">
        <v>2</v>
      </c>
      <c r="G603">
        <v>28.662700000000001</v>
      </c>
      <c r="H603">
        <v>142.80000000000001</v>
      </c>
      <c r="I603">
        <v>85186.975399999996</v>
      </c>
    </row>
    <row r="604" spans="2:9" x14ac:dyDescent="0.25">
      <c r="B604" s="3"/>
      <c r="D604" s="3"/>
      <c r="F604" t="s">
        <v>2</v>
      </c>
      <c r="G604">
        <v>28.664899999999999</v>
      </c>
      <c r="H604">
        <v>142.80000000000001</v>
      </c>
      <c r="I604">
        <v>85177.596000000005</v>
      </c>
    </row>
    <row r="605" spans="2:9" x14ac:dyDescent="0.25">
      <c r="B605" s="3"/>
      <c r="D605" s="3"/>
      <c r="F605" t="s">
        <v>2</v>
      </c>
      <c r="G605">
        <v>28.5487</v>
      </c>
      <c r="H605">
        <v>142.9</v>
      </c>
      <c r="I605">
        <v>85227.273300000001</v>
      </c>
    </row>
    <row r="606" spans="2:9" x14ac:dyDescent="0.25">
      <c r="B606" s="3"/>
      <c r="D606" s="3"/>
      <c r="F606" t="s">
        <v>2</v>
      </c>
      <c r="G606">
        <v>28.555199999999999</v>
      </c>
      <c r="H606">
        <v>142.9</v>
      </c>
      <c r="I606">
        <v>85186.545599999998</v>
      </c>
    </row>
    <row r="607" spans="2:9" x14ac:dyDescent="0.25">
      <c r="B607" s="3"/>
      <c r="D607" s="3"/>
      <c r="F607" t="s">
        <v>2</v>
      </c>
      <c r="G607">
        <v>28.455400000000001</v>
      </c>
      <c r="H607">
        <v>143</v>
      </c>
      <c r="I607">
        <v>85199.215299999996</v>
      </c>
    </row>
    <row r="608" spans="2:9" x14ac:dyDescent="0.25">
      <c r="B608" s="3"/>
      <c r="D608" s="3"/>
      <c r="F608" t="s">
        <v>2</v>
      </c>
      <c r="G608">
        <v>28.462</v>
      </c>
      <c r="H608">
        <v>143</v>
      </c>
      <c r="I608">
        <v>85193.344400000002</v>
      </c>
    </row>
    <row r="609" spans="2:9" x14ac:dyDescent="0.25">
      <c r="B609" s="3"/>
      <c r="D609" s="3"/>
      <c r="F609" t="s">
        <v>2</v>
      </c>
      <c r="G609">
        <v>28.308800000000002</v>
      </c>
      <c r="H609">
        <v>143.1</v>
      </c>
      <c r="I609">
        <v>85180.765899999999</v>
      </c>
    </row>
    <row r="610" spans="2:9" x14ac:dyDescent="0.25">
      <c r="B610" s="3"/>
      <c r="D610" s="3"/>
      <c r="F610" t="s">
        <v>2</v>
      </c>
      <c r="G610">
        <v>28.317699999999999</v>
      </c>
      <c r="H610">
        <v>143.1</v>
      </c>
      <c r="I610">
        <v>85168.97</v>
      </c>
    </row>
    <row r="611" spans="2:9" x14ac:dyDescent="0.25">
      <c r="B611" s="3"/>
      <c r="D611" s="3"/>
      <c r="F611" t="s">
        <v>2</v>
      </c>
      <c r="G611">
        <v>28.336300000000001</v>
      </c>
      <c r="H611">
        <v>143.1</v>
      </c>
      <c r="I611">
        <v>85132.147700000001</v>
      </c>
    </row>
    <row r="612" spans="2:9" x14ac:dyDescent="0.25">
      <c r="B612" s="3"/>
      <c r="D612" s="3"/>
      <c r="F612" t="s">
        <v>2</v>
      </c>
      <c r="G612">
        <v>28.211600000000001</v>
      </c>
      <c r="H612">
        <v>143.19999999999999</v>
      </c>
      <c r="I612">
        <v>85127.038199999995</v>
      </c>
    </row>
    <row r="613" spans="2:9" x14ac:dyDescent="0.25">
      <c r="B613" s="3"/>
      <c r="D613" s="3"/>
      <c r="F613" t="s">
        <v>2</v>
      </c>
      <c r="G613">
        <v>28.307700000000001</v>
      </c>
      <c r="H613">
        <v>143.19999999999999</v>
      </c>
      <c r="I613">
        <v>85123.462899999999</v>
      </c>
    </row>
    <row r="614" spans="2:9" x14ac:dyDescent="0.25">
      <c r="B614" s="3"/>
      <c r="D614" s="3"/>
      <c r="F614" t="s">
        <v>2</v>
      </c>
      <c r="G614">
        <v>28.118200000000002</v>
      </c>
      <c r="H614">
        <v>143.30000000000001</v>
      </c>
      <c r="I614">
        <v>85139.679499999998</v>
      </c>
    </row>
    <row r="615" spans="2:9" x14ac:dyDescent="0.25">
      <c r="B615" s="3"/>
      <c r="D615" s="3"/>
      <c r="F615" t="s">
        <v>2</v>
      </c>
      <c r="G615">
        <v>28.1311</v>
      </c>
      <c r="H615">
        <v>143.30000000000001</v>
      </c>
      <c r="I615">
        <v>85095.186199999996</v>
      </c>
    </row>
    <row r="616" spans="2:9" x14ac:dyDescent="0.25">
      <c r="B616" s="3"/>
      <c r="D616" s="3"/>
      <c r="F616" t="s">
        <v>2</v>
      </c>
      <c r="G616">
        <v>28.150099999999998</v>
      </c>
      <c r="H616">
        <v>143.30000000000001</v>
      </c>
      <c r="I616">
        <v>85074.884099999996</v>
      </c>
    </row>
    <row r="617" spans="2:9" x14ac:dyDescent="0.25">
      <c r="B617" s="3"/>
      <c r="D617" s="3"/>
      <c r="F617" t="s">
        <v>2</v>
      </c>
      <c r="G617">
        <v>28.021699999999999</v>
      </c>
      <c r="H617">
        <v>143.4</v>
      </c>
      <c r="I617">
        <v>85120.059899999993</v>
      </c>
    </row>
    <row r="618" spans="2:9" x14ac:dyDescent="0.25">
      <c r="B618" s="3"/>
      <c r="D618" s="3"/>
      <c r="F618" t="s">
        <v>2</v>
      </c>
      <c r="G618">
        <v>28.033899999999999</v>
      </c>
      <c r="H618">
        <v>143.4</v>
      </c>
      <c r="I618">
        <v>85085.825100000002</v>
      </c>
    </row>
    <row r="619" spans="2:9" x14ac:dyDescent="0.25">
      <c r="B619" s="3"/>
      <c r="D619" s="3"/>
      <c r="F619" t="s">
        <v>2</v>
      </c>
      <c r="G619">
        <v>27.927499999999998</v>
      </c>
      <c r="H619">
        <v>143.5</v>
      </c>
      <c r="I619">
        <v>85132.207399999999</v>
      </c>
    </row>
    <row r="620" spans="2:9" x14ac:dyDescent="0.25">
      <c r="B620" s="3"/>
      <c r="D620" s="3"/>
      <c r="F620" t="s">
        <v>2</v>
      </c>
      <c r="G620">
        <v>27.936499999999999</v>
      </c>
      <c r="H620">
        <v>143.5</v>
      </c>
      <c r="I620">
        <v>85091.928899999999</v>
      </c>
    </row>
    <row r="621" spans="2:9" x14ac:dyDescent="0.25">
      <c r="B621" s="3"/>
      <c r="D621" s="3"/>
      <c r="F621" t="s">
        <v>2</v>
      </c>
      <c r="G621">
        <v>27.9407</v>
      </c>
      <c r="H621">
        <v>143.5</v>
      </c>
      <c r="I621">
        <v>85082.676699999996</v>
      </c>
    </row>
    <row r="622" spans="2:9" x14ac:dyDescent="0.25">
      <c r="B622" s="3"/>
      <c r="D622" s="3"/>
      <c r="F622" t="s">
        <v>2</v>
      </c>
      <c r="G622">
        <v>27.8126</v>
      </c>
      <c r="H622">
        <v>143.6</v>
      </c>
      <c r="I622">
        <v>85126.410099999994</v>
      </c>
    </row>
    <row r="623" spans="2:9" x14ac:dyDescent="0.25">
      <c r="B623" s="3"/>
      <c r="D623" s="3"/>
      <c r="F623" t="s">
        <v>2</v>
      </c>
      <c r="G623">
        <v>27.837800000000001</v>
      </c>
      <c r="H623">
        <v>143.6</v>
      </c>
      <c r="I623">
        <v>85112.764200000005</v>
      </c>
    </row>
    <row r="624" spans="2:9" x14ac:dyDescent="0.25">
      <c r="B624" s="3"/>
      <c r="D624" s="3"/>
      <c r="F624" t="s">
        <v>2</v>
      </c>
      <c r="G624">
        <v>27.839500000000001</v>
      </c>
      <c r="H624">
        <v>143.6</v>
      </c>
      <c r="I624">
        <v>85086.926200000002</v>
      </c>
    </row>
    <row r="625" spans="2:9" x14ac:dyDescent="0.25">
      <c r="B625" s="3"/>
      <c r="D625" s="3"/>
      <c r="F625" t="s">
        <v>2</v>
      </c>
      <c r="G625">
        <v>27.867799999999999</v>
      </c>
      <c r="H625">
        <v>143.6</v>
      </c>
      <c r="I625">
        <v>85074.327399999995</v>
      </c>
    </row>
    <row r="626" spans="2:9" x14ac:dyDescent="0.25">
      <c r="B626" s="3"/>
      <c r="D626" s="3"/>
      <c r="F626" t="s">
        <v>2</v>
      </c>
      <c r="G626">
        <v>27.898499999999999</v>
      </c>
      <c r="H626">
        <v>143.6</v>
      </c>
      <c r="I626">
        <v>85066.012300000002</v>
      </c>
    </row>
    <row r="627" spans="2:9" x14ac:dyDescent="0.25">
      <c r="B627" s="3"/>
      <c r="D627" s="3"/>
      <c r="F627" t="s">
        <v>2</v>
      </c>
      <c r="G627">
        <v>27.726500000000001</v>
      </c>
      <c r="H627">
        <v>143.69999999999999</v>
      </c>
      <c r="I627">
        <v>85092.099700000006</v>
      </c>
    </row>
    <row r="628" spans="2:9" x14ac:dyDescent="0.25">
      <c r="B628" s="3"/>
      <c r="D628" s="3"/>
      <c r="F628" t="s">
        <v>2</v>
      </c>
      <c r="G628">
        <v>27.7699</v>
      </c>
      <c r="H628">
        <v>143.69999999999999</v>
      </c>
      <c r="I628">
        <v>85073.226599999995</v>
      </c>
    </row>
    <row r="629" spans="2:9" x14ac:dyDescent="0.25">
      <c r="B629" s="3"/>
      <c r="D629" s="3"/>
      <c r="F629" t="s">
        <v>2</v>
      </c>
      <c r="G629">
        <v>27.6128</v>
      </c>
      <c r="H629">
        <v>143.80000000000001</v>
      </c>
      <c r="I629">
        <v>85135.848100000003</v>
      </c>
    </row>
    <row r="630" spans="2:9" x14ac:dyDescent="0.25">
      <c r="B630" s="3"/>
      <c r="D630" s="3"/>
      <c r="F630" t="s">
        <v>2</v>
      </c>
      <c r="G630">
        <v>27.627500000000001</v>
      </c>
      <c r="H630">
        <v>143.80000000000001</v>
      </c>
      <c r="I630">
        <v>85101.940100000007</v>
      </c>
    </row>
    <row r="631" spans="2:9" x14ac:dyDescent="0.25">
      <c r="B631" s="3"/>
      <c r="D631" s="3"/>
      <c r="F631" t="s">
        <v>2</v>
      </c>
      <c r="G631">
        <v>27.6374</v>
      </c>
      <c r="H631">
        <v>143.80000000000001</v>
      </c>
      <c r="I631">
        <v>85077.238299999997</v>
      </c>
    </row>
    <row r="632" spans="2:9" x14ac:dyDescent="0.25">
      <c r="B632" s="3"/>
      <c r="D632" s="3"/>
      <c r="F632" t="s">
        <v>2</v>
      </c>
      <c r="G632">
        <v>27.657</v>
      </c>
      <c r="H632">
        <v>143.80000000000001</v>
      </c>
      <c r="I632">
        <v>85075.835300000006</v>
      </c>
    </row>
    <row r="633" spans="2:9" x14ac:dyDescent="0.25">
      <c r="B633" s="3"/>
      <c r="D633" s="3"/>
      <c r="F633" t="s">
        <v>2</v>
      </c>
      <c r="G633">
        <v>27.697399999999998</v>
      </c>
      <c r="H633">
        <v>143.80000000000001</v>
      </c>
      <c r="I633">
        <v>85061.7497</v>
      </c>
    </row>
    <row r="634" spans="2:9" x14ac:dyDescent="0.25">
      <c r="B634" s="3"/>
      <c r="D634" s="3"/>
      <c r="F634" t="s">
        <v>2</v>
      </c>
      <c r="G634">
        <v>27.7012</v>
      </c>
      <c r="H634">
        <v>143.80000000000001</v>
      </c>
      <c r="I634">
        <v>85046.232600000003</v>
      </c>
    </row>
    <row r="635" spans="2:9" x14ac:dyDescent="0.25">
      <c r="B635" s="3"/>
      <c r="D635" s="3"/>
      <c r="F635" t="s">
        <v>2</v>
      </c>
      <c r="G635">
        <v>27.5261</v>
      </c>
      <c r="H635">
        <v>143.9</v>
      </c>
      <c r="I635">
        <v>85139.086899999995</v>
      </c>
    </row>
    <row r="636" spans="2:9" x14ac:dyDescent="0.25">
      <c r="B636" s="3"/>
      <c r="D636" s="3"/>
      <c r="F636" t="s">
        <v>2</v>
      </c>
      <c r="G636">
        <v>27.531500000000001</v>
      </c>
      <c r="H636">
        <v>143.9</v>
      </c>
      <c r="I636">
        <v>85025.017900000006</v>
      </c>
    </row>
    <row r="637" spans="2:9" x14ac:dyDescent="0.25">
      <c r="B637" s="3"/>
      <c r="D637" s="3"/>
      <c r="F637" t="s">
        <v>2</v>
      </c>
      <c r="G637">
        <v>27.442499999999999</v>
      </c>
      <c r="H637">
        <v>144</v>
      </c>
      <c r="I637">
        <v>85099.611300000004</v>
      </c>
    </row>
    <row r="638" spans="2:9" x14ac:dyDescent="0.25">
      <c r="B638" s="3"/>
      <c r="D638" s="3"/>
      <c r="F638" t="s">
        <v>2</v>
      </c>
      <c r="G638">
        <v>27.443100000000001</v>
      </c>
      <c r="H638">
        <v>144</v>
      </c>
      <c r="I638">
        <v>85090.155400000003</v>
      </c>
    </row>
    <row r="639" spans="2:9" x14ac:dyDescent="0.25">
      <c r="B639" s="3"/>
      <c r="D639" s="3"/>
      <c r="F639" t="s">
        <v>2</v>
      </c>
      <c r="G639">
        <v>27.462499999999999</v>
      </c>
      <c r="H639">
        <v>144</v>
      </c>
      <c r="I639">
        <v>85068.528399999996</v>
      </c>
    </row>
    <row r="640" spans="2:9" x14ac:dyDescent="0.25">
      <c r="B640" s="3"/>
      <c r="D640" s="3"/>
      <c r="F640" t="s">
        <v>2</v>
      </c>
      <c r="G640">
        <v>27.482700000000001</v>
      </c>
      <c r="H640">
        <v>144</v>
      </c>
      <c r="I640">
        <v>85040.178100000005</v>
      </c>
    </row>
    <row r="641" spans="2:9" x14ac:dyDescent="0.25">
      <c r="B641" s="3"/>
      <c r="D641" s="3"/>
      <c r="F641" t="s">
        <v>2</v>
      </c>
      <c r="G641">
        <v>27.327200000000001</v>
      </c>
      <c r="H641">
        <v>144.1</v>
      </c>
      <c r="I641">
        <v>85010.336800000005</v>
      </c>
    </row>
    <row r="642" spans="2:9" x14ac:dyDescent="0.25">
      <c r="B642" s="3"/>
      <c r="D642" s="3"/>
      <c r="F642" t="s">
        <v>2</v>
      </c>
      <c r="G642">
        <v>27.235399999999998</v>
      </c>
      <c r="H642">
        <v>144.19999999999999</v>
      </c>
      <c r="I642">
        <v>85070.607999999993</v>
      </c>
    </row>
    <row r="643" spans="2:9" x14ac:dyDescent="0.25">
      <c r="B643" s="3"/>
      <c r="D643" s="3"/>
      <c r="F643" t="s">
        <v>2</v>
      </c>
      <c r="G643">
        <v>27.258700000000001</v>
      </c>
      <c r="H643">
        <v>144.19999999999999</v>
      </c>
      <c r="I643">
        <v>85055.310299999997</v>
      </c>
    </row>
    <row r="644" spans="2:9" x14ac:dyDescent="0.25">
      <c r="B644" s="3"/>
      <c r="D644" s="3"/>
      <c r="F644" t="s">
        <v>2</v>
      </c>
      <c r="G644">
        <v>27.280999999999999</v>
      </c>
      <c r="H644">
        <v>144.19999999999999</v>
      </c>
      <c r="I644">
        <v>85041.557499999995</v>
      </c>
    </row>
    <row r="645" spans="2:9" x14ac:dyDescent="0.25">
      <c r="B645" s="3"/>
      <c r="D645" s="3"/>
      <c r="F645" t="s">
        <v>2</v>
      </c>
      <c r="G645">
        <v>27.305700000000002</v>
      </c>
      <c r="H645">
        <v>144.19999999999999</v>
      </c>
      <c r="I645">
        <v>85030.476200000005</v>
      </c>
    </row>
    <row r="646" spans="2:9" x14ac:dyDescent="0.25">
      <c r="B646" s="3"/>
      <c r="D646" s="3"/>
      <c r="F646" t="s">
        <v>2</v>
      </c>
      <c r="G646">
        <v>27.1204</v>
      </c>
      <c r="H646">
        <v>144.30000000000001</v>
      </c>
      <c r="I646">
        <v>85034.621299999999</v>
      </c>
    </row>
    <row r="647" spans="2:9" x14ac:dyDescent="0.25">
      <c r="B647" s="3"/>
      <c r="D647" s="3"/>
      <c r="F647" t="s">
        <v>2</v>
      </c>
      <c r="G647">
        <v>27.123100000000001</v>
      </c>
      <c r="H647">
        <v>144.30000000000001</v>
      </c>
      <c r="I647">
        <v>85003.7785</v>
      </c>
    </row>
    <row r="648" spans="2:9" x14ac:dyDescent="0.25">
      <c r="B648" s="3"/>
      <c r="D648" s="3"/>
      <c r="F648" t="s">
        <v>2</v>
      </c>
      <c r="G648">
        <v>27.1313</v>
      </c>
      <c r="H648">
        <v>144.30000000000001</v>
      </c>
      <c r="I648">
        <v>84982.322799999994</v>
      </c>
    </row>
    <row r="649" spans="2:9" x14ac:dyDescent="0.25">
      <c r="B649" s="3"/>
      <c r="D649" s="3"/>
      <c r="F649" t="s">
        <v>2</v>
      </c>
      <c r="G649">
        <v>27.210999999999999</v>
      </c>
      <c r="H649">
        <v>144.30000000000001</v>
      </c>
      <c r="I649">
        <v>84970.837499999994</v>
      </c>
    </row>
    <row r="650" spans="2:9" x14ac:dyDescent="0.25">
      <c r="B650" s="3"/>
      <c r="D650" s="3"/>
      <c r="F650" t="s">
        <v>2</v>
      </c>
      <c r="G650">
        <v>27.0318</v>
      </c>
      <c r="H650">
        <v>144.4</v>
      </c>
      <c r="I650">
        <v>85048.1535</v>
      </c>
    </row>
    <row r="651" spans="2:9" x14ac:dyDescent="0.25">
      <c r="B651" s="3"/>
      <c r="D651" s="3"/>
      <c r="F651" t="s">
        <v>2</v>
      </c>
      <c r="G651">
        <v>27.083600000000001</v>
      </c>
      <c r="H651">
        <v>144.4</v>
      </c>
      <c r="I651">
        <v>85031.439799999993</v>
      </c>
    </row>
    <row r="652" spans="2:9" x14ac:dyDescent="0.25">
      <c r="B652" s="3"/>
      <c r="D652" s="3"/>
      <c r="F652" t="s">
        <v>2</v>
      </c>
      <c r="G652">
        <v>26.912199999999999</v>
      </c>
      <c r="H652">
        <v>144.5</v>
      </c>
      <c r="I652">
        <v>84959.946200000006</v>
      </c>
    </row>
    <row r="653" spans="2:9" x14ac:dyDescent="0.25">
      <c r="B653" s="3"/>
      <c r="D653" s="3"/>
      <c r="F653" t="s">
        <v>2</v>
      </c>
      <c r="G653">
        <v>26.947299999999998</v>
      </c>
      <c r="H653">
        <v>144.5</v>
      </c>
      <c r="I653">
        <v>84950.404800000004</v>
      </c>
    </row>
    <row r="654" spans="2:9" x14ac:dyDescent="0.25">
      <c r="B654" s="3"/>
      <c r="D654" s="3"/>
      <c r="F654" t="s">
        <v>2</v>
      </c>
      <c r="G654">
        <v>26.8368</v>
      </c>
      <c r="H654">
        <v>144.6</v>
      </c>
      <c r="I654">
        <v>84934.213300000003</v>
      </c>
    </row>
    <row r="655" spans="2:9" x14ac:dyDescent="0.25">
      <c r="B655" s="3"/>
      <c r="D655" s="3"/>
      <c r="F655" t="s">
        <v>2</v>
      </c>
      <c r="G655">
        <v>26.732099999999999</v>
      </c>
      <c r="H655">
        <v>144.69999999999999</v>
      </c>
      <c r="I655">
        <v>84955.026800000007</v>
      </c>
    </row>
    <row r="656" spans="2:9" x14ac:dyDescent="0.25">
      <c r="B656" s="3"/>
      <c r="D656" s="3"/>
      <c r="F656" t="s">
        <v>2</v>
      </c>
      <c r="G656">
        <v>26.611599999999999</v>
      </c>
      <c r="H656">
        <v>144.80000000000001</v>
      </c>
      <c r="I656">
        <v>85023.756500000003</v>
      </c>
    </row>
    <row r="657" spans="2:9" x14ac:dyDescent="0.25">
      <c r="B657" s="3"/>
      <c r="D657" s="3"/>
      <c r="F657" t="s">
        <v>2</v>
      </c>
      <c r="G657">
        <v>26.613900000000001</v>
      </c>
      <c r="H657">
        <v>144.80000000000001</v>
      </c>
      <c r="I657">
        <v>84974.771399999998</v>
      </c>
    </row>
    <row r="658" spans="2:9" x14ac:dyDescent="0.25">
      <c r="B658" s="3"/>
      <c r="D658" s="3"/>
      <c r="F658" t="s">
        <v>2</v>
      </c>
      <c r="G658">
        <v>26.663900000000002</v>
      </c>
      <c r="H658">
        <v>144.80000000000001</v>
      </c>
      <c r="I658">
        <v>84964.269400000005</v>
      </c>
    </row>
    <row r="659" spans="2:9" x14ac:dyDescent="0.25">
      <c r="B659" s="3"/>
      <c r="D659" s="3"/>
      <c r="F659" t="s">
        <v>2</v>
      </c>
      <c r="G659">
        <v>26.515899999999998</v>
      </c>
      <c r="H659">
        <v>144.9</v>
      </c>
      <c r="I659">
        <v>84920.890700000004</v>
      </c>
    </row>
    <row r="660" spans="2:9" x14ac:dyDescent="0.25">
      <c r="B660" s="3"/>
      <c r="D660" s="3"/>
      <c r="F660" t="s">
        <v>2</v>
      </c>
      <c r="G660">
        <v>26.425000000000001</v>
      </c>
      <c r="H660">
        <v>145</v>
      </c>
      <c r="I660">
        <v>84963.831200000001</v>
      </c>
    </row>
    <row r="661" spans="2:9" x14ac:dyDescent="0.25">
      <c r="B661" s="3"/>
      <c r="D661" s="3"/>
      <c r="F661" t="s">
        <v>2</v>
      </c>
      <c r="G661">
        <v>26.4255</v>
      </c>
      <c r="H661">
        <v>145</v>
      </c>
      <c r="I661">
        <v>84960.584300000002</v>
      </c>
    </row>
    <row r="662" spans="2:9" x14ac:dyDescent="0.25">
      <c r="B662" s="3"/>
      <c r="D662" s="3"/>
      <c r="F662" t="s">
        <v>2</v>
      </c>
      <c r="G662">
        <v>26.428599999999999</v>
      </c>
      <c r="H662">
        <v>145</v>
      </c>
      <c r="I662">
        <v>84935.353900000002</v>
      </c>
    </row>
    <row r="663" spans="2:9" x14ac:dyDescent="0.25">
      <c r="B663" s="3"/>
      <c r="D663" s="3"/>
      <c r="F663" t="s">
        <v>2</v>
      </c>
      <c r="G663">
        <v>26.315000000000001</v>
      </c>
      <c r="H663">
        <v>145.1</v>
      </c>
      <c r="I663">
        <v>84981.637799999997</v>
      </c>
    </row>
    <row r="664" spans="2:9" x14ac:dyDescent="0.25">
      <c r="B664" s="3"/>
      <c r="D664" s="3"/>
      <c r="F664" t="s">
        <v>2</v>
      </c>
      <c r="G664">
        <v>26.345400000000001</v>
      </c>
      <c r="H664">
        <v>145.1</v>
      </c>
      <c r="I664">
        <v>84949.549199999994</v>
      </c>
    </row>
    <row r="665" spans="2:9" x14ac:dyDescent="0.25">
      <c r="B665" s="3"/>
      <c r="D665" s="3"/>
      <c r="F665" t="s">
        <v>2</v>
      </c>
      <c r="G665">
        <v>26.4068</v>
      </c>
      <c r="H665">
        <v>145.1</v>
      </c>
      <c r="I665">
        <v>84942.175300000003</v>
      </c>
    </row>
    <row r="666" spans="2:9" x14ac:dyDescent="0.25">
      <c r="B666" s="3"/>
      <c r="D666" s="3"/>
      <c r="F666" t="s">
        <v>2</v>
      </c>
      <c r="G666">
        <v>26.221599999999999</v>
      </c>
      <c r="H666">
        <v>145.19999999999999</v>
      </c>
      <c r="I666">
        <v>84912.199399999998</v>
      </c>
    </row>
    <row r="667" spans="2:9" x14ac:dyDescent="0.25">
      <c r="B667" s="3"/>
      <c r="D667" s="3"/>
      <c r="F667" t="s">
        <v>2</v>
      </c>
      <c r="G667">
        <v>26.266200000000001</v>
      </c>
      <c r="H667">
        <v>145.19999999999999</v>
      </c>
      <c r="I667">
        <v>84899.407699999996</v>
      </c>
    </row>
    <row r="668" spans="2:9" x14ac:dyDescent="0.25">
      <c r="B668" s="3"/>
      <c r="D668" s="3"/>
      <c r="F668" t="s">
        <v>2</v>
      </c>
      <c r="G668">
        <v>26.269400000000001</v>
      </c>
      <c r="H668">
        <v>145.19999999999999</v>
      </c>
      <c r="I668">
        <v>84891.591199999995</v>
      </c>
    </row>
    <row r="669" spans="2:9" x14ac:dyDescent="0.25">
      <c r="B669" s="3"/>
      <c r="D669" s="3"/>
      <c r="F669" t="s">
        <v>2</v>
      </c>
      <c r="G669">
        <v>26.113299999999999</v>
      </c>
      <c r="H669">
        <v>145.30000000000001</v>
      </c>
      <c r="I669">
        <v>84895.362699999998</v>
      </c>
    </row>
    <row r="670" spans="2:9" x14ac:dyDescent="0.25">
      <c r="B670" s="3"/>
      <c r="F670" t="s">
        <v>2</v>
      </c>
      <c r="G670">
        <v>26.011800000000001</v>
      </c>
      <c r="H670">
        <v>145.4</v>
      </c>
      <c r="I670">
        <v>84903.625100000005</v>
      </c>
    </row>
    <row r="671" spans="2:9" x14ac:dyDescent="0.25">
      <c r="B671" s="3"/>
      <c r="D671" s="3"/>
      <c r="F671" t="s">
        <v>2</v>
      </c>
      <c r="G671">
        <v>25.918500000000002</v>
      </c>
      <c r="H671">
        <v>145.5</v>
      </c>
      <c r="I671">
        <v>84989.599499999997</v>
      </c>
    </row>
    <row r="672" spans="2:9" x14ac:dyDescent="0.25">
      <c r="B672" s="3"/>
      <c r="D672" s="3"/>
      <c r="F672" t="s">
        <v>2</v>
      </c>
      <c r="G672">
        <v>25.9253</v>
      </c>
      <c r="H672">
        <v>145.5</v>
      </c>
      <c r="I672">
        <v>84898.295700000002</v>
      </c>
    </row>
    <row r="673" spans="2:9" x14ac:dyDescent="0.25">
      <c r="B673" s="3"/>
      <c r="D673" s="3"/>
      <c r="F673" t="s">
        <v>2</v>
      </c>
      <c r="G673">
        <v>25.940300000000001</v>
      </c>
      <c r="H673">
        <v>145.5</v>
      </c>
      <c r="I673">
        <v>84869.433999999994</v>
      </c>
    </row>
    <row r="674" spans="2:9" x14ac:dyDescent="0.25">
      <c r="B674" s="3"/>
      <c r="D674" s="3"/>
      <c r="F674" t="s">
        <v>2</v>
      </c>
      <c r="G674">
        <v>25.8126</v>
      </c>
      <c r="H674">
        <v>145.6</v>
      </c>
      <c r="I674">
        <v>84936.519100000005</v>
      </c>
    </row>
    <row r="675" spans="2:9" x14ac:dyDescent="0.25">
      <c r="B675" s="3"/>
      <c r="D675" s="3"/>
      <c r="F675" t="s">
        <v>2</v>
      </c>
      <c r="G675">
        <v>25.8247</v>
      </c>
      <c r="H675">
        <v>145.6</v>
      </c>
      <c r="I675">
        <v>84908.391699999993</v>
      </c>
    </row>
    <row r="676" spans="2:9" x14ac:dyDescent="0.25">
      <c r="B676" s="3"/>
      <c r="D676" s="3"/>
      <c r="F676" t="s">
        <v>2</v>
      </c>
      <c r="G676">
        <v>25.8489</v>
      </c>
      <c r="H676">
        <v>145.6</v>
      </c>
      <c r="I676">
        <v>84876.775699999998</v>
      </c>
    </row>
    <row r="677" spans="2:9" x14ac:dyDescent="0.25">
      <c r="B677" s="3"/>
      <c r="D677" s="3"/>
      <c r="F677" t="s">
        <v>2</v>
      </c>
      <c r="G677">
        <v>25.712199999999999</v>
      </c>
      <c r="H677">
        <v>145.69999999999999</v>
      </c>
      <c r="I677">
        <v>84945.910300000003</v>
      </c>
    </row>
    <row r="678" spans="2:9" x14ac:dyDescent="0.25">
      <c r="B678" s="3"/>
      <c r="D678" s="3"/>
      <c r="F678" t="s">
        <v>2</v>
      </c>
      <c r="G678">
        <v>25.7273</v>
      </c>
      <c r="H678">
        <v>145.69999999999999</v>
      </c>
      <c r="I678">
        <v>84883.949900000007</v>
      </c>
    </row>
    <row r="679" spans="2:9" x14ac:dyDescent="0.25">
      <c r="B679" s="3"/>
      <c r="D679" s="3"/>
      <c r="F679" t="s">
        <v>2</v>
      </c>
      <c r="G679">
        <v>25.733000000000001</v>
      </c>
      <c r="H679">
        <v>145.69999999999999</v>
      </c>
      <c r="I679">
        <v>84858.776599999997</v>
      </c>
    </row>
    <row r="680" spans="2:9" x14ac:dyDescent="0.25">
      <c r="B680" s="3"/>
      <c r="D680" s="3"/>
      <c r="F680" t="s">
        <v>2</v>
      </c>
      <c r="G680">
        <v>25.7926</v>
      </c>
      <c r="H680">
        <v>145.69999999999999</v>
      </c>
      <c r="I680">
        <v>84852.859700000001</v>
      </c>
    </row>
    <row r="681" spans="2:9" x14ac:dyDescent="0.25">
      <c r="B681" s="3"/>
      <c r="D681" s="3"/>
      <c r="F681" t="s">
        <v>2</v>
      </c>
      <c r="G681">
        <v>25.6267</v>
      </c>
      <c r="H681">
        <v>145.80000000000001</v>
      </c>
      <c r="I681">
        <v>84870.532300000006</v>
      </c>
    </row>
    <row r="682" spans="2:9" x14ac:dyDescent="0.25">
      <c r="B682" s="3"/>
      <c r="D682" s="3"/>
      <c r="F682" t="s">
        <v>2</v>
      </c>
      <c r="G682">
        <v>25.512899999999998</v>
      </c>
      <c r="H682">
        <v>145.9</v>
      </c>
      <c r="I682">
        <v>84950.588699999993</v>
      </c>
    </row>
    <row r="683" spans="2:9" x14ac:dyDescent="0.25">
      <c r="B683" s="3"/>
      <c r="D683" s="3"/>
      <c r="F683" t="s">
        <v>2</v>
      </c>
      <c r="G683">
        <v>25.520299999999999</v>
      </c>
      <c r="H683">
        <v>145.9</v>
      </c>
      <c r="I683">
        <v>84883.107300000003</v>
      </c>
    </row>
    <row r="684" spans="2:9" x14ac:dyDescent="0.25">
      <c r="B684" s="3"/>
      <c r="D684" s="3"/>
      <c r="F684" t="s">
        <v>2</v>
      </c>
      <c r="G684">
        <v>25.5212</v>
      </c>
      <c r="H684">
        <v>145.9</v>
      </c>
      <c r="I684">
        <v>84875.9565</v>
      </c>
    </row>
    <row r="685" spans="2:9" x14ac:dyDescent="0.25">
      <c r="B685" s="3"/>
      <c r="D685" s="3"/>
      <c r="F685" t="s">
        <v>2</v>
      </c>
      <c r="G685">
        <v>25.532</v>
      </c>
      <c r="H685">
        <v>145.9</v>
      </c>
      <c r="I685">
        <v>84873.716700000004</v>
      </c>
    </row>
    <row r="686" spans="2:9" x14ac:dyDescent="0.25">
      <c r="B686" s="3"/>
      <c r="D686" s="3"/>
      <c r="F686" t="s">
        <v>2</v>
      </c>
      <c r="G686">
        <v>25.5505</v>
      </c>
      <c r="H686">
        <v>145.9</v>
      </c>
      <c r="I686">
        <v>84856.094899999996</v>
      </c>
    </row>
    <row r="687" spans="2:9" x14ac:dyDescent="0.25">
      <c r="B687" s="3"/>
      <c r="D687" s="3"/>
      <c r="F687" t="s">
        <v>2</v>
      </c>
      <c r="G687">
        <v>25.4175</v>
      </c>
      <c r="H687">
        <v>146</v>
      </c>
      <c r="I687">
        <v>84860.771299999993</v>
      </c>
    </row>
    <row r="688" spans="2:9" x14ac:dyDescent="0.25">
      <c r="B688" s="3"/>
      <c r="D688" s="3"/>
      <c r="F688" t="s">
        <v>2</v>
      </c>
      <c r="G688">
        <v>25.419799999999999</v>
      </c>
      <c r="H688">
        <v>146</v>
      </c>
      <c r="I688">
        <v>84846.125799999994</v>
      </c>
    </row>
    <row r="689" spans="2:9" x14ac:dyDescent="0.25">
      <c r="B689" s="3"/>
      <c r="D689" s="3"/>
      <c r="F689" t="s">
        <v>2</v>
      </c>
      <c r="G689">
        <v>25.444500000000001</v>
      </c>
      <c r="H689">
        <v>146</v>
      </c>
      <c r="I689">
        <v>84820.657900000006</v>
      </c>
    </row>
    <row r="690" spans="2:9" x14ac:dyDescent="0.25">
      <c r="B690" s="3"/>
      <c r="D690" s="3"/>
      <c r="F690" t="s">
        <v>2</v>
      </c>
      <c r="G690">
        <v>25.317399999999999</v>
      </c>
      <c r="H690">
        <v>146.1</v>
      </c>
      <c r="I690">
        <v>84860.186100000006</v>
      </c>
    </row>
    <row r="691" spans="2:9" x14ac:dyDescent="0.25">
      <c r="D691" s="3"/>
      <c r="F691" t="s">
        <v>2</v>
      </c>
      <c r="G691">
        <v>25.3354</v>
      </c>
      <c r="H691">
        <v>146.1</v>
      </c>
      <c r="I691">
        <v>84817.412299999996</v>
      </c>
    </row>
    <row r="692" spans="2:9" x14ac:dyDescent="0.25">
      <c r="B692" s="3"/>
      <c r="D692" s="3"/>
      <c r="F692" t="s">
        <v>2</v>
      </c>
      <c r="G692">
        <v>25.223400000000002</v>
      </c>
      <c r="H692">
        <v>146.19999999999999</v>
      </c>
      <c r="I692">
        <v>84913.667600000001</v>
      </c>
    </row>
    <row r="693" spans="2:9" x14ac:dyDescent="0.25">
      <c r="B693" s="3"/>
      <c r="D693" s="3"/>
      <c r="F693" t="s">
        <v>2</v>
      </c>
      <c r="G693">
        <v>25.226299999999998</v>
      </c>
      <c r="H693">
        <v>146.19999999999999</v>
      </c>
      <c r="I693">
        <v>84873.469899999996</v>
      </c>
    </row>
    <row r="694" spans="2:9" x14ac:dyDescent="0.25">
      <c r="B694" s="3"/>
      <c r="D694" s="3"/>
      <c r="F694" t="s">
        <v>2</v>
      </c>
      <c r="G694">
        <v>25.2971</v>
      </c>
      <c r="H694">
        <v>146.19999999999999</v>
      </c>
      <c r="I694">
        <v>84866.881500000003</v>
      </c>
    </row>
    <row r="695" spans="2:9" x14ac:dyDescent="0.25">
      <c r="B695" s="3"/>
      <c r="D695" s="3"/>
      <c r="F695" t="s">
        <v>2</v>
      </c>
      <c r="G695">
        <v>25.299299999999999</v>
      </c>
      <c r="H695">
        <v>146.19999999999999</v>
      </c>
      <c r="I695">
        <v>84800.982099999994</v>
      </c>
    </row>
    <row r="696" spans="2:9" x14ac:dyDescent="0.25">
      <c r="B696" s="3"/>
      <c r="D696" s="3"/>
      <c r="F696" t="s">
        <v>2</v>
      </c>
      <c r="G696">
        <v>25.114899999999999</v>
      </c>
      <c r="H696">
        <v>146.30000000000001</v>
      </c>
      <c r="I696">
        <v>84833.003500000006</v>
      </c>
    </row>
    <row r="697" spans="2:9" x14ac:dyDescent="0.25">
      <c r="B697" s="3"/>
      <c r="D697" s="3"/>
      <c r="F697" t="s">
        <v>2</v>
      </c>
      <c r="G697">
        <v>25.122399999999999</v>
      </c>
      <c r="H697">
        <v>146.30000000000001</v>
      </c>
      <c r="I697">
        <v>84826.032099999997</v>
      </c>
    </row>
    <row r="698" spans="2:9" x14ac:dyDescent="0.25">
      <c r="B698" s="3"/>
      <c r="D698" s="3"/>
      <c r="F698" t="s">
        <v>2</v>
      </c>
      <c r="G698">
        <v>25.153500000000001</v>
      </c>
      <c r="H698">
        <v>146.30000000000001</v>
      </c>
      <c r="I698">
        <v>84807.107199999999</v>
      </c>
    </row>
    <row r="699" spans="2:9" x14ac:dyDescent="0.25">
      <c r="B699" s="3"/>
      <c r="D699" s="3"/>
      <c r="F699" t="s">
        <v>2</v>
      </c>
      <c r="G699">
        <v>25.016400000000001</v>
      </c>
      <c r="H699">
        <v>146.4</v>
      </c>
      <c r="I699">
        <v>84815.487299999993</v>
      </c>
    </row>
    <row r="700" spans="2:9" x14ac:dyDescent="0.25">
      <c r="B700" s="3"/>
      <c r="D700" s="3"/>
      <c r="F700" t="s">
        <v>2</v>
      </c>
      <c r="G700">
        <v>25.061399999999999</v>
      </c>
      <c r="H700">
        <v>146.4</v>
      </c>
      <c r="I700">
        <v>84783.774399999995</v>
      </c>
    </row>
    <row r="701" spans="2:9" x14ac:dyDescent="0.25">
      <c r="B701" s="3"/>
      <c r="D701" s="3"/>
      <c r="F701" t="s">
        <v>2</v>
      </c>
      <c r="G701">
        <v>25.0657</v>
      </c>
      <c r="H701">
        <v>146.4</v>
      </c>
      <c r="I701">
        <v>84781.173599999995</v>
      </c>
    </row>
    <row r="702" spans="2:9" x14ac:dyDescent="0.25">
      <c r="B702" s="3"/>
      <c r="D702" s="3"/>
      <c r="F702" t="s">
        <v>2</v>
      </c>
      <c r="G702">
        <v>24.9147</v>
      </c>
      <c r="H702">
        <v>146.5</v>
      </c>
      <c r="I702">
        <v>84807.355899999995</v>
      </c>
    </row>
    <row r="703" spans="2:9" x14ac:dyDescent="0.25">
      <c r="B703" s="3"/>
      <c r="D703" s="3"/>
      <c r="F703" t="s">
        <v>2</v>
      </c>
      <c r="G703">
        <v>24.9558</v>
      </c>
      <c r="H703">
        <v>146.5</v>
      </c>
      <c r="I703">
        <v>84780.4274</v>
      </c>
    </row>
    <row r="704" spans="2:9" x14ac:dyDescent="0.25">
      <c r="B704" s="3"/>
      <c r="D704" s="3"/>
      <c r="F704" t="s">
        <v>2</v>
      </c>
      <c r="G704">
        <v>24.956399999999999</v>
      </c>
      <c r="H704">
        <v>146.5</v>
      </c>
      <c r="I704">
        <v>84769.189499999993</v>
      </c>
    </row>
    <row r="705" spans="2:9" x14ac:dyDescent="0.25">
      <c r="B705" s="3"/>
      <c r="D705" s="3"/>
      <c r="F705" t="s">
        <v>2</v>
      </c>
      <c r="G705">
        <v>24.819099999999999</v>
      </c>
      <c r="H705">
        <v>146.6</v>
      </c>
      <c r="I705">
        <v>84819.486199999999</v>
      </c>
    </row>
    <row r="706" spans="2:9" x14ac:dyDescent="0.25">
      <c r="B706" s="3"/>
      <c r="D706" s="3"/>
      <c r="F706" t="s">
        <v>2</v>
      </c>
      <c r="G706">
        <v>24.836500000000001</v>
      </c>
      <c r="H706">
        <v>146.6</v>
      </c>
      <c r="I706">
        <v>84794.8</v>
      </c>
    </row>
    <row r="707" spans="2:9" x14ac:dyDescent="0.25">
      <c r="B707" s="3"/>
      <c r="D707" s="3"/>
      <c r="F707" t="s">
        <v>2</v>
      </c>
      <c r="G707">
        <v>24.843299999999999</v>
      </c>
      <c r="H707">
        <v>146.6</v>
      </c>
      <c r="I707">
        <v>84786.531499999997</v>
      </c>
    </row>
    <row r="708" spans="2:9" x14ac:dyDescent="0.25">
      <c r="B708" s="3"/>
      <c r="D708" s="3"/>
      <c r="F708" t="s">
        <v>2</v>
      </c>
      <c r="G708">
        <v>24.713999999999999</v>
      </c>
      <c r="H708">
        <v>146.69999999999999</v>
      </c>
      <c r="I708">
        <v>84764.329100000003</v>
      </c>
    </row>
    <row r="709" spans="2:9" x14ac:dyDescent="0.25">
      <c r="B709" s="3"/>
      <c r="D709" s="3"/>
      <c r="F709" t="s">
        <v>2</v>
      </c>
      <c r="G709">
        <v>24.626100000000001</v>
      </c>
      <c r="H709">
        <v>146.80000000000001</v>
      </c>
      <c r="I709">
        <v>84789.861300000004</v>
      </c>
    </row>
    <row r="710" spans="2:9" x14ac:dyDescent="0.25">
      <c r="B710" s="3"/>
      <c r="F710" t="s">
        <v>2</v>
      </c>
      <c r="G710">
        <v>24.636500000000002</v>
      </c>
      <c r="H710">
        <v>146.80000000000001</v>
      </c>
      <c r="I710">
        <v>84730.1875</v>
      </c>
    </row>
    <row r="711" spans="2:9" x14ac:dyDescent="0.25">
      <c r="B711" s="3"/>
      <c r="D711" s="3"/>
      <c r="F711" t="s">
        <v>2</v>
      </c>
      <c r="G711">
        <v>24.517299999999999</v>
      </c>
      <c r="H711">
        <v>146.9</v>
      </c>
      <c r="I711">
        <v>84802.178700000004</v>
      </c>
    </row>
    <row r="712" spans="2:9" x14ac:dyDescent="0.25">
      <c r="B712" s="3"/>
      <c r="D712" s="3"/>
      <c r="F712" t="s">
        <v>2</v>
      </c>
      <c r="G712">
        <v>24.556899999999999</v>
      </c>
      <c r="H712">
        <v>146.9</v>
      </c>
      <c r="I712">
        <v>84768.756500000003</v>
      </c>
    </row>
    <row r="713" spans="2:9" x14ac:dyDescent="0.25">
      <c r="B713" s="3"/>
      <c r="D713" s="3"/>
      <c r="F713" t="s">
        <v>2</v>
      </c>
      <c r="G713">
        <v>24.605799999999999</v>
      </c>
      <c r="H713">
        <v>146.9</v>
      </c>
      <c r="I713">
        <v>84758.482999999993</v>
      </c>
    </row>
    <row r="714" spans="2:9" x14ac:dyDescent="0.25">
      <c r="B714" s="3"/>
      <c r="D714" s="3"/>
      <c r="F714" t="s">
        <v>2</v>
      </c>
      <c r="G714">
        <v>24.463799999999999</v>
      </c>
      <c r="H714">
        <v>147</v>
      </c>
      <c r="I714">
        <v>84839.874100000001</v>
      </c>
    </row>
    <row r="715" spans="2:9" x14ac:dyDescent="0.25">
      <c r="B715" s="3"/>
      <c r="D715" s="3"/>
      <c r="F715" t="s">
        <v>2</v>
      </c>
      <c r="G715">
        <v>24.478400000000001</v>
      </c>
      <c r="H715">
        <v>147</v>
      </c>
      <c r="I715">
        <v>84804.910300000003</v>
      </c>
    </row>
    <row r="716" spans="2:9" x14ac:dyDescent="0.25">
      <c r="B716" s="3"/>
      <c r="D716" s="3"/>
      <c r="F716" t="s">
        <v>2</v>
      </c>
      <c r="G716">
        <v>24.503</v>
      </c>
      <c r="H716">
        <v>147</v>
      </c>
      <c r="I716">
        <v>84777.686700000006</v>
      </c>
    </row>
    <row r="717" spans="2:9" x14ac:dyDescent="0.25">
      <c r="B717" s="3"/>
      <c r="D717" s="3"/>
      <c r="F717" t="s">
        <v>2</v>
      </c>
      <c r="G717">
        <v>24.330400000000001</v>
      </c>
      <c r="H717">
        <v>147.1</v>
      </c>
      <c r="I717">
        <v>84752.795299999998</v>
      </c>
    </row>
    <row r="718" spans="2:9" x14ac:dyDescent="0.25">
      <c r="B718" s="3"/>
      <c r="D718" s="3"/>
      <c r="F718" t="s">
        <v>2</v>
      </c>
      <c r="G718">
        <v>24.4069</v>
      </c>
      <c r="H718">
        <v>147.1</v>
      </c>
      <c r="I718">
        <v>84722.206600000005</v>
      </c>
    </row>
    <row r="719" spans="2:9" x14ac:dyDescent="0.25">
      <c r="B719" s="3"/>
      <c r="D719" s="3"/>
      <c r="F719" t="s">
        <v>2</v>
      </c>
      <c r="G719">
        <v>24.220600000000001</v>
      </c>
      <c r="H719">
        <v>147.19999999999999</v>
      </c>
      <c r="I719">
        <v>84753.896099999998</v>
      </c>
    </row>
    <row r="720" spans="2:9" x14ac:dyDescent="0.25">
      <c r="B720" s="3"/>
      <c r="D720" s="3"/>
      <c r="F720" t="s">
        <v>2</v>
      </c>
      <c r="G720">
        <v>24.2575</v>
      </c>
      <c r="H720">
        <v>147.19999999999999</v>
      </c>
      <c r="I720">
        <v>84720.086599999995</v>
      </c>
    </row>
    <row r="721" spans="2:9" x14ac:dyDescent="0.25">
      <c r="B721" s="3"/>
      <c r="D721" s="3"/>
      <c r="F721" t="s">
        <v>2</v>
      </c>
      <c r="G721">
        <v>24.1309</v>
      </c>
      <c r="H721">
        <v>147.30000000000001</v>
      </c>
      <c r="I721">
        <v>84747.835800000001</v>
      </c>
    </row>
    <row r="722" spans="2:9" x14ac:dyDescent="0.25">
      <c r="B722" s="3"/>
      <c r="D722" s="3"/>
      <c r="F722" t="s">
        <v>2</v>
      </c>
      <c r="G722">
        <v>24.136099999999999</v>
      </c>
      <c r="H722">
        <v>147.30000000000001</v>
      </c>
      <c r="I722">
        <v>84726.424100000004</v>
      </c>
    </row>
    <row r="723" spans="2:9" x14ac:dyDescent="0.25">
      <c r="B723" s="3"/>
      <c r="D723" s="3"/>
      <c r="F723" t="s">
        <v>2</v>
      </c>
      <c r="G723">
        <v>24.019600000000001</v>
      </c>
      <c r="H723">
        <v>147.4</v>
      </c>
      <c r="I723">
        <v>84724.593900000007</v>
      </c>
    </row>
    <row r="724" spans="2:9" x14ac:dyDescent="0.25">
      <c r="B724" s="3"/>
      <c r="D724" s="3"/>
      <c r="F724" t="s">
        <v>2</v>
      </c>
      <c r="G724">
        <v>24.038599999999999</v>
      </c>
      <c r="H724">
        <v>147.4</v>
      </c>
      <c r="I724">
        <v>84677.503500000006</v>
      </c>
    </row>
    <row r="725" spans="2:9" x14ac:dyDescent="0.25">
      <c r="B725" s="3"/>
      <c r="D725" s="3"/>
      <c r="F725" t="s">
        <v>2</v>
      </c>
      <c r="G725">
        <v>23.913</v>
      </c>
      <c r="H725">
        <v>147.5</v>
      </c>
      <c r="I725">
        <v>84752.648199999996</v>
      </c>
    </row>
    <row r="726" spans="2:9" x14ac:dyDescent="0.25">
      <c r="B726" s="3"/>
      <c r="D726" s="3"/>
      <c r="F726" t="s">
        <v>2</v>
      </c>
      <c r="G726">
        <v>23.9298</v>
      </c>
      <c r="H726">
        <v>147.5</v>
      </c>
      <c r="I726">
        <v>84736.564599999998</v>
      </c>
    </row>
    <row r="727" spans="2:9" x14ac:dyDescent="0.25">
      <c r="B727" s="3"/>
      <c r="D727" s="3"/>
      <c r="F727" t="s">
        <v>2</v>
      </c>
      <c r="G727">
        <v>23.9511</v>
      </c>
      <c r="H727">
        <v>147.5</v>
      </c>
      <c r="I727">
        <v>84653.5147</v>
      </c>
    </row>
    <row r="728" spans="2:9" x14ac:dyDescent="0.25">
      <c r="B728" s="3"/>
      <c r="D728" s="3"/>
      <c r="F728" t="s">
        <v>2</v>
      </c>
      <c r="G728">
        <v>23.813600000000001</v>
      </c>
      <c r="H728">
        <v>147.6</v>
      </c>
      <c r="I728">
        <v>84645.098899999997</v>
      </c>
    </row>
    <row r="729" spans="2:9" x14ac:dyDescent="0.25">
      <c r="B729" s="3"/>
      <c r="D729" s="3"/>
      <c r="F729" t="s">
        <v>2</v>
      </c>
      <c r="G729">
        <v>23.724499999999999</v>
      </c>
      <c r="H729">
        <v>147.69999999999999</v>
      </c>
      <c r="I729">
        <v>84720.729500000001</v>
      </c>
    </row>
    <row r="730" spans="2:9" x14ac:dyDescent="0.25">
      <c r="B730" s="3"/>
      <c r="D730" s="3"/>
      <c r="F730" t="s">
        <v>2</v>
      </c>
      <c r="G730">
        <v>23.748200000000001</v>
      </c>
      <c r="H730">
        <v>147.69999999999999</v>
      </c>
      <c r="I730">
        <v>84718.503800000006</v>
      </c>
    </row>
    <row r="731" spans="2:9" x14ac:dyDescent="0.25">
      <c r="B731" s="3"/>
      <c r="D731" s="3"/>
      <c r="F731" t="s">
        <v>2</v>
      </c>
      <c r="G731">
        <v>23.757400000000001</v>
      </c>
      <c r="H731">
        <v>147.69999999999999</v>
      </c>
      <c r="I731">
        <v>84642.354300000006</v>
      </c>
    </row>
    <row r="732" spans="2:9" x14ac:dyDescent="0.25">
      <c r="B732" s="3"/>
      <c r="D732" s="3"/>
      <c r="F732" t="s">
        <v>2</v>
      </c>
      <c r="G732">
        <v>23.6174</v>
      </c>
      <c r="H732">
        <v>147.80000000000001</v>
      </c>
      <c r="I732">
        <v>84628.849499999997</v>
      </c>
    </row>
    <row r="733" spans="2:9" x14ac:dyDescent="0.25">
      <c r="B733" s="3"/>
      <c r="D733" s="3"/>
      <c r="F733" t="s">
        <v>2</v>
      </c>
      <c r="G733">
        <v>23.511900000000001</v>
      </c>
      <c r="H733">
        <v>147.9</v>
      </c>
      <c r="I733">
        <v>84616.024399999995</v>
      </c>
    </row>
    <row r="734" spans="2:9" x14ac:dyDescent="0.25">
      <c r="B734" s="3"/>
      <c r="D734" s="3"/>
      <c r="F734" t="s">
        <v>2</v>
      </c>
      <c r="G734">
        <v>23.4148</v>
      </c>
      <c r="H734">
        <v>148</v>
      </c>
      <c r="I734">
        <v>84638.622099999993</v>
      </c>
    </row>
    <row r="735" spans="2:9" x14ac:dyDescent="0.25">
      <c r="B735" s="3"/>
      <c r="D735" s="3"/>
      <c r="F735" t="s">
        <v>2</v>
      </c>
      <c r="G735">
        <v>23.415500000000002</v>
      </c>
      <c r="H735">
        <v>148</v>
      </c>
      <c r="I735">
        <v>84609.243499999997</v>
      </c>
    </row>
    <row r="736" spans="2:9" x14ac:dyDescent="0.25">
      <c r="B736" s="3"/>
      <c r="D736" s="3"/>
      <c r="F736" t="s">
        <v>2</v>
      </c>
      <c r="G736">
        <v>23.4512</v>
      </c>
      <c r="H736">
        <v>148</v>
      </c>
      <c r="I736">
        <v>84600.666200000007</v>
      </c>
    </row>
    <row r="737" spans="2:9" x14ac:dyDescent="0.25">
      <c r="B737" s="3"/>
      <c r="D737" s="3"/>
      <c r="F737" t="s">
        <v>2</v>
      </c>
      <c r="G737">
        <v>23.332699999999999</v>
      </c>
      <c r="H737">
        <v>148.1</v>
      </c>
      <c r="I737">
        <v>84647.530499999993</v>
      </c>
    </row>
    <row r="738" spans="2:9" x14ac:dyDescent="0.25">
      <c r="B738" s="3"/>
      <c r="D738" s="3"/>
      <c r="F738" t="s">
        <v>2</v>
      </c>
      <c r="G738">
        <v>23.355499999999999</v>
      </c>
      <c r="H738">
        <v>148.1</v>
      </c>
      <c r="I738">
        <v>84632.350999999995</v>
      </c>
    </row>
    <row r="739" spans="2:9" x14ac:dyDescent="0.25">
      <c r="B739" s="3"/>
      <c r="D739" s="3"/>
      <c r="F739" t="s">
        <v>2</v>
      </c>
      <c r="G739">
        <v>23.221499999999999</v>
      </c>
      <c r="H739">
        <v>148.19999999999999</v>
      </c>
      <c r="I739">
        <v>84630.061799999996</v>
      </c>
    </row>
    <row r="740" spans="2:9" x14ac:dyDescent="0.25">
      <c r="B740" s="3"/>
      <c r="D740" s="3"/>
      <c r="F740" t="s">
        <v>2</v>
      </c>
      <c r="G740">
        <v>23.2272</v>
      </c>
      <c r="H740">
        <v>148.19999999999999</v>
      </c>
      <c r="I740">
        <v>84627.899399999995</v>
      </c>
    </row>
    <row r="741" spans="2:9" x14ac:dyDescent="0.25">
      <c r="B741" s="3"/>
      <c r="D741" s="3"/>
      <c r="F741" t="s">
        <v>2</v>
      </c>
      <c r="G741">
        <v>23.2562</v>
      </c>
      <c r="H741">
        <v>148.19999999999999</v>
      </c>
      <c r="I741">
        <v>84608.444199999998</v>
      </c>
    </row>
    <row r="742" spans="2:9" x14ac:dyDescent="0.25">
      <c r="B742" s="3"/>
      <c r="D742" s="3"/>
      <c r="F742" t="s">
        <v>2</v>
      </c>
      <c r="G742">
        <v>23.130400000000002</v>
      </c>
      <c r="H742">
        <v>148.30000000000001</v>
      </c>
      <c r="I742">
        <v>84716.777700000006</v>
      </c>
    </row>
    <row r="743" spans="2:9" x14ac:dyDescent="0.25">
      <c r="B743" s="3"/>
      <c r="D743" s="3"/>
      <c r="F743" t="s">
        <v>2</v>
      </c>
      <c r="G743">
        <v>23.139099999999999</v>
      </c>
      <c r="H743">
        <v>148.30000000000001</v>
      </c>
      <c r="I743">
        <v>84619.215700000001</v>
      </c>
    </row>
    <row r="744" spans="2:9" x14ac:dyDescent="0.25">
      <c r="B744" s="3"/>
      <c r="D744" s="3"/>
      <c r="F744" t="s">
        <v>2</v>
      </c>
      <c r="G744">
        <v>23.1418</v>
      </c>
      <c r="H744">
        <v>148.30000000000001</v>
      </c>
      <c r="I744">
        <v>84593.028600000005</v>
      </c>
    </row>
    <row r="745" spans="2:9" x14ac:dyDescent="0.25">
      <c r="B745" s="3"/>
      <c r="D745" s="3"/>
      <c r="F745" t="s">
        <v>2</v>
      </c>
      <c r="G745">
        <v>23.0291</v>
      </c>
      <c r="H745">
        <v>148.4</v>
      </c>
      <c r="I745">
        <v>84643.647400000002</v>
      </c>
    </row>
    <row r="746" spans="2:9" x14ac:dyDescent="0.25">
      <c r="B746" s="3"/>
      <c r="D746" s="3"/>
      <c r="F746" t="s">
        <v>2</v>
      </c>
      <c r="G746">
        <v>23.032399999999999</v>
      </c>
      <c r="H746">
        <v>148.4</v>
      </c>
      <c r="I746">
        <v>84588.222899999993</v>
      </c>
    </row>
    <row r="747" spans="2:9" x14ac:dyDescent="0.25">
      <c r="B747" s="3"/>
      <c r="D747" s="3"/>
      <c r="F747" t="s">
        <v>2</v>
      </c>
      <c r="G747">
        <v>23.0581</v>
      </c>
      <c r="H747">
        <v>148.4</v>
      </c>
      <c r="I747">
        <v>84584.046199999997</v>
      </c>
    </row>
    <row r="748" spans="2:9" x14ac:dyDescent="0.25">
      <c r="B748" s="3"/>
      <c r="D748" s="3"/>
      <c r="F748" t="s">
        <v>2</v>
      </c>
      <c r="G748">
        <v>23.1084</v>
      </c>
      <c r="H748">
        <v>148.4</v>
      </c>
      <c r="I748">
        <v>84553.3992</v>
      </c>
    </row>
    <row r="749" spans="2:9" x14ac:dyDescent="0.25">
      <c r="B749" s="3"/>
      <c r="D749" s="3"/>
      <c r="F749" t="s">
        <v>2</v>
      </c>
      <c r="G749">
        <v>22.911899999999999</v>
      </c>
      <c r="H749">
        <v>148.5</v>
      </c>
      <c r="I749">
        <v>84558.9519</v>
      </c>
    </row>
    <row r="750" spans="2:9" x14ac:dyDescent="0.25">
      <c r="B750" s="3"/>
      <c r="D750" s="3"/>
      <c r="F750" t="s">
        <v>2</v>
      </c>
      <c r="G750">
        <v>22.839200000000002</v>
      </c>
      <c r="H750">
        <v>148.6</v>
      </c>
      <c r="I750">
        <v>84657.724100000007</v>
      </c>
    </row>
    <row r="751" spans="2:9" x14ac:dyDescent="0.25">
      <c r="B751" s="3"/>
      <c r="D751" s="3"/>
      <c r="F751" t="s">
        <v>2</v>
      </c>
      <c r="G751">
        <v>22.840199999999999</v>
      </c>
      <c r="H751">
        <v>148.6</v>
      </c>
      <c r="I751">
        <v>84577.286300000007</v>
      </c>
    </row>
    <row r="752" spans="2:9" x14ac:dyDescent="0.25">
      <c r="B752" s="3"/>
      <c r="D752" s="3"/>
      <c r="F752" t="s">
        <v>2</v>
      </c>
      <c r="G752">
        <v>22.856300000000001</v>
      </c>
      <c r="H752">
        <v>148.6</v>
      </c>
      <c r="I752">
        <v>84570.190799999997</v>
      </c>
    </row>
    <row r="753" spans="2:9" x14ac:dyDescent="0.25">
      <c r="B753" s="3"/>
      <c r="D753" s="3"/>
      <c r="F753" t="s">
        <v>2</v>
      </c>
      <c r="G753">
        <v>22.711400000000001</v>
      </c>
      <c r="H753">
        <v>148.69999999999999</v>
      </c>
      <c r="I753">
        <v>84623.423599999995</v>
      </c>
    </row>
    <row r="754" spans="2:9" x14ac:dyDescent="0.25">
      <c r="B754" s="3"/>
      <c r="D754" s="3"/>
      <c r="F754" t="s">
        <v>2</v>
      </c>
      <c r="G754">
        <v>22.711500000000001</v>
      </c>
      <c r="H754">
        <v>148.69999999999999</v>
      </c>
      <c r="I754">
        <v>84603.095700000005</v>
      </c>
    </row>
    <row r="755" spans="2:9" x14ac:dyDescent="0.25">
      <c r="B755" s="3"/>
      <c r="D755" s="3"/>
      <c r="F755" t="s">
        <v>2</v>
      </c>
      <c r="G755">
        <v>22.7117</v>
      </c>
      <c r="H755">
        <v>148.69999999999999</v>
      </c>
      <c r="I755">
        <v>84583.924799999993</v>
      </c>
    </row>
    <row r="756" spans="2:9" x14ac:dyDescent="0.25">
      <c r="B756" s="3"/>
      <c r="D756" s="3"/>
      <c r="F756" t="s">
        <v>2</v>
      </c>
      <c r="G756">
        <v>22.745899999999999</v>
      </c>
      <c r="H756">
        <v>148.69999999999999</v>
      </c>
      <c r="I756">
        <v>84555.874800000005</v>
      </c>
    </row>
    <row r="757" spans="2:9" x14ac:dyDescent="0.25">
      <c r="B757" s="3"/>
      <c r="D757" s="3"/>
      <c r="F757" t="s">
        <v>2</v>
      </c>
      <c r="G757">
        <v>22.616900000000001</v>
      </c>
      <c r="H757">
        <v>148.80000000000001</v>
      </c>
      <c r="I757">
        <v>84594.570099999997</v>
      </c>
    </row>
    <row r="758" spans="2:9" x14ac:dyDescent="0.25">
      <c r="B758" s="3"/>
      <c r="D758" s="3"/>
      <c r="F758" t="s">
        <v>2</v>
      </c>
      <c r="G758">
        <v>22.645499999999998</v>
      </c>
      <c r="H758">
        <v>148.80000000000001</v>
      </c>
      <c r="I758">
        <v>84570.990900000004</v>
      </c>
    </row>
    <row r="759" spans="2:9" x14ac:dyDescent="0.25">
      <c r="B759" s="3"/>
      <c r="D759" s="3"/>
      <c r="F759" t="s">
        <v>2</v>
      </c>
      <c r="G759">
        <v>22.654499999999999</v>
      </c>
      <c r="H759">
        <v>148.80000000000001</v>
      </c>
      <c r="I759">
        <v>84558.409700000004</v>
      </c>
    </row>
    <row r="760" spans="2:9" x14ac:dyDescent="0.25">
      <c r="B760" s="3"/>
      <c r="D760" s="3"/>
      <c r="F760" t="s">
        <v>2</v>
      </c>
      <c r="G760">
        <v>22.656600000000001</v>
      </c>
      <c r="H760">
        <v>148.80000000000001</v>
      </c>
      <c r="I760">
        <v>84556.681800000006</v>
      </c>
    </row>
    <row r="761" spans="2:9" x14ac:dyDescent="0.25">
      <c r="B761" s="3"/>
      <c r="D761" s="3"/>
      <c r="F761" t="s">
        <v>2</v>
      </c>
      <c r="G761">
        <v>22.514099999999999</v>
      </c>
      <c r="H761">
        <v>148.9</v>
      </c>
      <c r="I761">
        <v>84546.520900000003</v>
      </c>
    </row>
    <row r="762" spans="2:9" x14ac:dyDescent="0.25">
      <c r="B762" s="3"/>
      <c r="D762" s="3"/>
      <c r="F762" t="s">
        <v>2</v>
      </c>
      <c r="G762">
        <v>22.556799999999999</v>
      </c>
      <c r="H762">
        <v>148.9</v>
      </c>
      <c r="I762">
        <v>84542.813699999999</v>
      </c>
    </row>
    <row r="763" spans="2:9" x14ac:dyDescent="0.25">
      <c r="B763" s="3"/>
      <c r="D763" s="3"/>
      <c r="F763" t="s">
        <v>2</v>
      </c>
      <c r="G763">
        <v>22.4175</v>
      </c>
      <c r="H763">
        <v>149</v>
      </c>
      <c r="I763">
        <v>84561.982699999993</v>
      </c>
    </row>
    <row r="764" spans="2:9" x14ac:dyDescent="0.25">
      <c r="B764" s="3"/>
      <c r="D764" s="3"/>
      <c r="F764" t="s">
        <v>2</v>
      </c>
      <c r="G764">
        <v>22.505099999999999</v>
      </c>
      <c r="H764">
        <v>149</v>
      </c>
      <c r="I764">
        <v>84548.932700000005</v>
      </c>
    </row>
    <row r="765" spans="2:9" x14ac:dyDescent="0.25">
      <c r="B765" s="3"/>
      <c r="D765" s="3"/>
      <c r="F765" t="s">
        <v>2</v>
      </c>
      <c r="G765">
        <v>22.309100000000001</v>
      </c>
      <c r="H765">
        <v>149.1</v>
      </c>
      <c r="I765">
        <v>84583.123500000002</v>
      </c>
    </row>
    <row r="766" spans="2:9" x14ac:dyDescent="0.25">
      <c r="B766" s="3"/>
      <c r="D766" s="3"/>
      <c r="F766" t="s">
        <v>2</v>
      </c>
      <c r="G766">
        <v>22.327400000000001</v>
      </c>
      <c r="H766">
        <v>149.1</v>
      </c>
      <c r="I766">
        <v>84528.066099999996</v>
      </c>
    </row>
    <row r="767" spans="2:9" x14ac:dyDescent="0.25">
      <c r="B767" s="3"/>
      <c r="D767" s="3"/>
      <c r="F767" t="s">
        <v>2</v>
      </c>
      <c r="G767">
        <v>22.2104</v>
      </c>
      <c r="H767">
        <v>149.19999999999999</v>
      </c>
      <c r="I767">
        <v>84510.247600000002</v>
      </c>
    </row>
    <row r="768" spans="2:9" x14ac:dyDescent="0.25">
      <c r="B768" s="3"/>
      <c r="D768" s="3"/>
      <c r="F768" t="s">
        <v>2</v>
      </c>
      <c r="G768">
        <v>22.120999999999999</v>
      </c>
      <c r="H768">
        <v>149.30000000000001</v>
      </c>
      <c r="I768">
        <v>84461.849400000006</v>
      </c>
    </row>
    <row r="769" spans="2:9" x14ac:dyDescent="0.25">
      <c r="B769" s="3"/>
      <c r="D769" s="3"/>
      <c r="F769" t="s">
        <v>2</v>
      </c>
      <c r="G769">
        <v>22.037700000000001</v>
      </c>
      <c r="H769">
        <v>149.4</v>
      </c>
      <c r="I769">
        <v>84539.934599999993</v>
      </c>
    </row>
    <row r="770" spans="2:9" x14ac:dyDescent="0.25">
      <c r="B770" s="3"/>
      <c r="D770" s="3"/>
      <c r="F770" t="s">
        <v>2</v>
      </c>
      <c r="G770">
        <v>22.076699999999999</v>
      </c>
      <c r="H770">
        <v>149.4</v>
      </c>
      <c r="I770">
        <v>84509.816699999996</v>
      </c>
    </row>
    <row r="771" spans="2:9" x14ac:dyDescent="0.25">
      <c r="B771" s="3"/>
      <c r="D771" s="3"/>
      <c r="F771" t="s">
        <v>2</v>
      </c>
      <c r="G771">
        <v>21.920999999999999</v>
      </c>
      <c r="H771">
        <v>149.5</v>
      </c>
      <c r="I771">
        <v>84514.089099999997</v>
      </c>
    </row>
    <row r="772" spans="2:9" x14ac:dyDescent="0.25">
      <c r="B772" s="3"/>
      <c r="D772" s="3"/>
      <c r="F772" t="s">
        <v>2</v>
      </c>
      <c r="G772">
        <v>21.921900000000001</v>
      </c>
      <c r="H772">
        <v>149.5</v>
      </c>
      <c r="I772">
        <v>84491.203599999993</v>
      </c>
    </row>
    <row r="773" spans="2:9" x14ac:dyDescent="0.25">
      <c r="B773" s="3"/>
      <c r="D773" s="3"/>
      <c r="F773" t="s">
        <v>2</v>
      </c>
      <c r="G773">
        <v>21.950099999999999</v>
      </c>
      <c r="H773">
        <v>149.5</v>
      </c>
      <c r="I773">
        <v>84487.424299999999</v>
      </c>
    </row>
    <row r="774" spans="2:9" x14ac:dyDescent="0.25">
      <c r="B774" s="3"/>
      <c r="D774" s="3"/>
      <c r="F774" t="s">
        <v>2</v>
      </c>
      <c r="G774">
        <v>21.828600000000002</v>
      </c>
      <c r="H774">
        <v>149.6</v>
      </c>
      <c r="I774">
        <v>84471.923699999999</v>
      </c>
    </row>
    <row r="775" spans="2:9" x14ac:dyDescent="0.25">
      <c r="B775" s="3"/>
      <c r="D775" s="3"/>
      <c r="F775" t="s">
        <v>2</v>
      </c>
      <c r="G775">
        <v>21.866</v>
      </c>
      <c r="H775">
        <v>149.6</v>
      </c>
      <c r="I775">
        <v>84445.438899999994</v>
      </c>
    </row>
    <row r="776" spans="2:9" x14ac:dyDescent="0.25">
      <c r="B776" s="3"/>
      <c r="D776" s="3"/>
      <c r="F776" t="s">
        <v>2</v>
      </c>
      <c r="G776">
        <v>21.7164</v>
      </c>
      <c r="H776">
        <v>149.69999999999999</v>
      </c>
      <c r="I776">
        <v>84493.062699999995</v>
      </c>
    </row>
    <row r="777" spans="2:9" x14ac:dyDescent="0.25">
      <c r="B777" s="3"/>
      <c r="D777" s="3"/>
      <c r="F777" t="s">
        <v>2</v>
      </c>
      <c r="G777">
        <v>21.717700000000001</v>
      </c>
      <c r="H777">
        <v>149.69999999999999</v>
      </c>
      <c r="I777">
        <v>84474.548699999999</v>
      </c>
    </row>
    <row r="778" spans="2:9" x14ac:dyDescent="0.25">
      <c r="B778" s="3"/>
      <c r="D778" s="3"/>
      <c r="F778" t="s">
        <v>2</v>
      </c>
      <c r="G778">
        <v>21.7637</v>
      </c>
      <c r="H778">
        <v>149.69999999999999</v>
      </c>
      <c r="I778">
        <v>84461.826000000001</v>
      </c>
    </row>
    <row r="779" spans="2:9" x14ac:dyDescent="0.25">
      <c r="B779" s="3"/>
      <c r="D779" s="3"/>
      <c r="F779" t="s">
        <v>2</v>
      </c>
      <c r="G779">
        <v>21.632000000000001</v>
      </c>
      <c r="H779">
        <v>149.80000000000001</v>
      </c>
      <c r="I779">
        <v>84532.835399999996</v>
      </c>
    </row>
    <row r="780" spans="2:9" x14ac:dyDescent="0.25">
      <c r="B780" s="3"/>
      <c r="D780" s="3"/>
      <c r="F780" t="s">
        <v>2</v>
      </c>
      <c r="G780">
        <v>21.646699999999999</v>
      </c>
      <c r="H780">
        <v>149.80000000000001</v>
      </c>
      <c r="I780">
        <v>84485.461800000005</v>
      </c>
    </row>
    <row r="781" spans="2:9" x14ac:dyDescent="0.25">
      <c r="B781" s="3"/>
      <c r="D781" s="3"/>
      <c r="F781" t="s">
        <v>2</v>
      </c>
      <c r="G781">
        <v>21.654800000000002</v>
      </c>
      <c r="H781">
        <v>149.80000000000001</v>
      </c>
      <c r="I781">
        <v>84483.020699999994</v>
      </c>
    </row>
    <row r="782" spans="2:9" x14ac:dyDescent="0.25">
      <c r="B782" s="3"/>
      <c r="D782" s="3"/>
      <c r="F782" t="s">
        <v>2</v>
      </c>
      <c r="G782">
        <v>21.659600000000001</v>
      </c>
      <c r="H782">
        <v>149.80000000000001</v>
      </c>
      <c r="I782">
        <v>84470.905899999998</v>
      </c>
    </row>
    <row r="783" spans="2:9" x14ac:dyDescent="0.25">
      <c r="B783" s="3"/>
      <c r="D783" s="3"/>
      <c r="F783" t="s">
        <v>2</v>
      </c>
      <c r="G783">
        <v>21.671399999999998</v>
      </c>
      <c r="H783">
        <v>149.80000000000001</v>
      </c>
      <c r="I783">
        <v>84437.652799999996</v>
      </c>
    </row>
    <row r="784" spans="2:9" x14ac:dyDescent="0.25">
      <c r="B784" s="3"/>
      <c r="D784" s="3"/>
      <c r="F784" t="s">
        <v>2</v>
      </c>
      <c r="G784">
        <v>21.5473</v>
      </c>
      <c r="H784">
        <v>149.9</v>
      </c>
      <c r="I784">
        <v>84492.216</v>
      </c>
    </row>
    <row r="785" spans="2:9" x14ac:dyDescent="0.25">
      <c r="B785" s="3"/>
      <c r="D785" s="3"/>
      <c r="F785" t="s">
        <v>2</v>
      </c>
      <c r="G785">
        <v>21.592199999999998</v>
      </c>
      <c r="H785">
        <v>149.9</v>
      </c>
      <c r="I785">
        <v>84445.283299999996</v>
      </c>
    </row>
    <row r="786" spans="2:9" x14ac:dyDescent="0.25">
      <c r="B786" s="3"/>
      <c r="D786" s="3"/>
      <c r="F786" t="s">
        <v>2</v>
      </c>
      <c r="G786">
        <v>21.420400000000001</v>
      </c>
      <c r="H786">
        <v>150</v>
      </c>
      <c r="I786">
        <v>84476.542300000001</v>
      </c>
    </row>
    <row r="787" spans="2:9" x14ac:dyDescent="0.25">
      <c r="B787" s="3"/>
      <c r="D787" s="3"/>
      <c r="F787" t="s">
        <v>2</v>
      </c>
      <c r="G787">
        <v>21.4407</v>
      </c>
      <c r="H787">
        <v>150</v>
      </c>
      <c r="I787">
        <v>84447.339399999997</v>
      </c>
    </row>
    <row r="788" spans="2:9" x14ac:dyDescent="0.25">
      <c r="B788" s="3"/>
      <c r="D788" s="3"/>
      <c r="F788" t="s">
        <v>2</v>
      </c>
      <c r="G788">
        <v>21.454799999999999</v>
      </c>
      <c r="H788">
        <v>150</v>
      </c>
      <c r="I788">
        <v>84436.799400000004</v>
      </c>
    </row>
    <row r="789" spans="2:9" x14ac:dyDescent="0.25">
      <c r="B789" s="3"/>
      <c r="D789" s="3"/>
      <c r="F789" t="s">
        <v>2</v>
      </c>
      <c r="G789">
        <v>21.470099999999999</v>
      </c>
      <c r="H789">
        <v>150</v>
      </c>
      <c r="I789">
        <v>84435.920700000002</v>
      </c>
    </row>
    <row r="790" spans="2:9" x14ac:dyDescent="0.25">
      <c r="B790" s="3"/>
      <c r="D790" s="3"/>
      <c r="F790" t="s">
        <v>2</v>
      </c>
      <c r="G790">
        <v>21.358899999999998</v>
      </c>
      <c r="H790">
        <v>150.1</v>
      </c>
      <c r="I790">
        <v>84470.142600000006</v>
      </c>
    </row>
    <row r="791" spans="2:9" x14ac:dyDescent="0.25">
      <c r="B791" s="3"/>
      <c r="D791" s="3"/>
      <c r="F791" t="s">
        <v>2</v>
      </c>
      <c r="G791">
        <v>21.4038</v>
      </c>
      <c r="H791">
        <v>150.1</v>
      </c>
      <c r="I791">
        <v>84456.279599999994</v>
      </c>
    </row>
    <row r="792" spans="2:9" x14ac:dyDescent="0.25">
      <c r="B792" s="3"/>
      <c r="D792" s="3"/>
      <c r="F792" t="s">
        <v>2</v>
      </c>
      <c r="G792">
        <v>21.221599999999999</v>
      </c>
      <c r="H792">
        <v>150.19999999999999</v>
      </c>
      <c r="I792">
        <v>84389.016499999998</v>
      </c>
    </row>
    <row r="793" spans="2:9" x14ac:dyDescent="0.25">
      <c r="B793" s="3"/>
      <c r="D793" s="3"/>
      <c r="F793" t="s">
        <v>2</v>
      </c>
      <c r="G793">
        <v>21.126000000000001</v>
      </c>
      <c r="H793">
        <v>150.30000000000001</v>
      </c>
      <c r="I793">
        <v>84421.054699999993</v>
      </c>
    </row>
    <row r="794" spans="2:9" x14ac:dyDescent="0.25">
      <c r="B794" s="3"/>
      <c r="D794" s="3"/>
      <c r="F794" t="s">
        <v>2</v>
      </c>
      <c r="G794">
        <v>21.168800000000001</v>
      </c>
      <c r="H794">
        <v>150.30000000000001</v>
      </c>
      <c r="I794">
        <v>84411.329899999997</v>
      </c>
    </row>
    <row r="795" spans="2:9" x14ac:dyDescent="0.25">
      <c r="B795" s="3"/>
      <c r="D795" s="3"/>
      <c r="F795" t="s">
        <v>2</v>
      </c>
      <c r="G795">
        <v>21.011800000000001</v>
      </c>
      <c r="H795">
        <v>150.4</v>
      </c>
      <c r="I795">
        <v>84390.749599999996</v>
      </c>
    </row>
    <row r="796" spans="2:9" x14ac:dyDescent="0.25">
      <c r="B796" s="3"/>
      <c r="D796" s="3"/>
      <c r="F796" t="s">
        <v>2</v>
      </c>
      <c r="G796">
        <v>20.930900000000001</v>
      </c>
      <c r="H796">
        <v>150.5</v>
      </c>
      <c r="I796">
        <v>84436.833199999994</v>
      </c>
    </row>
    <row r="797" spans="2:9" x14ac:dyDescent="0.25">
      <c r="B797" s="3"/>
      <c r="D797" s="3"/>
      <c r="F797" t="s">
        <v>2</v>
      </c>
      <c r="G797">
        <v>20.941800000000001</v>
      </c>
      <c r="H797">
        <v>150.5</v>
      </c>
      <c r="I797">
        <v>84429.082800000004</v>
      </c>
    </row>
    <row r="798" spans="2:9" x14ac:dyDescent="0.25">
      <c r="B798" s="3"/>
      <c r="D798" s="3"/>
      <c r="F798" t="s">
        <v>2</v>
      </c>
      <c r="G798">
        <v>20.947099999999999</v>
      </c>
      <c r="H798">
        <v>150.5</v>
      </c>
      <c r="I798">
        <v>84428.462299999999</v>
      </c>
    </row>
    <row r="799" spans="2:9" x14ac:dyDescent="0.25">
      <c r="B799" s="3"/>
      <c r="D799" s="3"/>
      <c r="F799" t="s">
        <v>2</v>
      </c>
      <c r="G799">
        <v>20.9621</v>
      </c>
      <c r="H799">
        <v>150.5</v>
      </c>
      <c r="I799">
        <v>84375.737699999998</v>
      </c>
    </row>
    <row r="800" spans="2:9" x14ac:dyDescent="0.25">
      <c r="B800" s="3"/>
      <c r="D800" s="3"/>
      <c r="F800" t="s">
        <v>2</v>
      </c>
      <c r="G800">
        <v>20.819900000000001</v>
      </c>
      <c r="H800">
        <v>150.6</v>
      </c>
      <c r="I800">
        <v>84390.051099999997</v>
      </c>
    </row>
    <row r="801" spans="2:9" x14ac:dyDescent="0.25">
      <c r="B801" s="3"/>
      <c r="D801" s="3"/>
      <c r="F801" t="s">
        <v>2</v>
      </c>
      <c r="G801">
        <v>20.846800000000002</v>
      </c>
      <c r="H801">
        <v>150.6</v>
      </c>
      <c r="I801">
        <v>84384.458299999998</v>
      </c>
    </row>
    <row r="802" spans="2:9" x14ac:dyDescent="0.25">
      <c r="B802" s="3"/>
      <c r="D802" s="3"/>
      <c r="F802" t="s">
        <v>2</v>
      </c>
      <c r="G802">
        <v>20.886800000000001</v>
      </c>
      <c r="H802">
        <v>150.6</v>
      </c>
      <c r="I802">
        <v>84372.930099999998</v>
      </c>
    </row>
    <row r="803" spans="2:9" x14ac:dyDescent="0.25">
      <c r="B803" s="3"/>
      <c r="D803" s="3"/>
      <c r="F803" t="s">
        <v>2</v>
      </c>
      <c r="G803">
        <v>20.8964</v>
      </c>
      <c r="H803">
        <v>150.6</v>
      </c>
      <c r="I803">
        <v>84365.472999999998</v>
      </c>
    </row>
    <row r="804" spans="2:9" x14ac:dyDescent="0.25">
      <c r="B804" s="3"/>
      <c r="D804" s="3"/>
      <c r="F804" t="s">
        <v>2</v>
      </c>
      <c r="G804">
        <v>20.730899999999998</v>
      </c>
      <c r="H804">
        <v>150.69999999999999</v>
      </c>
      <c r="I804">
        <v>84425.859100000001</v>
      </c>
    </row>
    <row r="805" spans="2:9" x14ac:dyDescent="0.25">
      <c r="B805" s="3"/>
      <c r="D805" s="3"/>
      <c r="F805" t="s">
        <v>2</v>
      </c>
      <c r="G805">
        <v>20.739699999999999</v>
      </c>
      <c r="H805">
        <v>150.69999999999999</v>
      </c>
      <c r="I805">
        <v>84358.266399999993</v>
      </c>
    </row>
    <row r="806" spans="2:9" x14ac:dyDescent="0.25">
      <c r="B806" s="3"/>
      <c r="D806" s="3"/>
      <c r="F806" t="s">
        <v>2</v>
      </c>
      <c r="G806">
        <v>20.783899999999999</v>
      </c>
      <c r="H806">
        <v>150.69999999999999</v>
      </c>
      <c r="I806">
        <v>84331.887100000007</v>
      </c>
    </row>
    <row r="807" spans="2:9" x14ac:dyDescent="0.25">
      <c r="B807" s="3"/>
      <c r="D807" s="3"/>
      <c r="F807" t="s">
        <v>2</v>
      </c>
      <c r="G807">
        <v>20.641999999999999</v>
      </c>
      <c r="H807">
        <v>150.80000000000001</v>
      </c>
      <c r="I807">
        <v>84368.854600000006</v>
      </c>
    </row>
    <row r="808" spans="2:9" x14ac:dyDescent="0.25">
      <c r="B808" s="3"/>
      <c r="D808" s="3"/>
      <c r="F808" t="s">
        <v>2</v>
      </c>
      <c r="G808">
        <v>20.647400000000001</v>
      </c>
      <c r="H808">
        <v>150.80000000000001</v>
      </c>
      <c r="I808">
        <v>84354.134399999995</v>
      </c>
    </row>
    <row r="809" spans="2:9" x14ac:dyDescent="0.25">
      <c r="B809" s="3"/>
      <c r="D809" s="3"/>
      <c r="F809" t="s">
        <v>2</v>
      </c>
      <c r="G809">
        <v>20.5168</v>
      </c>
      <c r="H809">
        <v>150.9</v>
      </c>
      <c r="I809">
        <v>84327.099100000007</v>
      </c>
    </row>
    <row r="810" spans="2:9" x14ac:dyDescent="0.25">
      <c r="B810" s="3"/>
      <c r="D810" s="3"/>
      <c r="F810" t="s">
        <v>2</v>
      </c>
      <c r="G810">
        <v>20.432500000000001</v>
      </c>
      <c r="H810">
        <v>151</v>
      </c>
      <c r="I810">
        <v>84336.179000000004</v>
      </c>
    </row>
    <row r="811" spans="2:9" x14ac:dyDescent="0.25">
      <c r="B811" s="3"/>
      <c r="D811" s="3"/>
      <c r="F811" t="s">
        <v>2</v>
      </c>
      <c r="G811">
        <v>20.501300000000001</v>
      </c>
      <c r="H811">
        <v>151</v>
      </c>
      <c r="I811">
        <v>84324.644</v>
      </c>
    </row>
    <row r="812" spans="2:9" x14ac:dyDescent="0.25">
      <c r="B812" s="3"/>
      <c r="D812" s="3"/>
      <c r="F812" t="s">
        <v>2</v>
      </c>
      <c r="G812">
        <v>20.3245</v>
      </c>
      <c r="H812">
        <v>151.1</v>
      </c>
      <c r="I812">
        <v>84349.881099999999</v>
      </c>
    </row>
    <row r="813" spans="2:9" x14ac:dyDescent="0.25">
      <c r="B813" s="3"/>
      <c r="D813" s="3"/>
      <c r="F813" t="s">
        <v>2</v>
      </c>
      <c r="G813">
        <v>20.3399</v>
      </c>
      <c r="H813">
        <v>151.1</v>
      </c>
      <c r="I813">
        <v>84338.714300000007</v>
      </c>
    </row>
    <row r="814" spans="2:9" x14ac:dyDescent="0.25">
      <c r="B814" s="3"/>
      <c r="D814" s="3"/>
      <c r="F814" t="s">
        <v>2</v>
      </c>
      <c r="G814">
        <v>20.3675</v>
      </c>
      <c r="H814">
        <v>151.1</v>
      </c>
      <c r="I814">
        <v>84334.744900000005</v>
      </c>
    </row>
    <row r="815" spans="2:9" x14ac:dyDescent="0.25">
      <c r="B815" s="3"/>
      <c r="D815" s="3"/>
      <c r="F815" t="s">
        <v>2</v>
      </c>
      <c r="G815">
        <v>20.2315</v>
      </c>
      <c r="H815">
        <v>151.19999999999999</v>
      </c>
      <c r="I815">
        <v>84348.202499999999</v>
      </c>
    </row>
    <row r="816" spans="2:9" x14ac:dyDescent="0.25">
      <c r="B816" s="3"/>
      <c r="D816" s="3"/>
      <c r="F816" t="s">
        <v>2</v>
      </c>
      <c r="G816">
        <v>20.263500000000001</v>
      </c>
      <c r="H816">
        <v>151.19999999999999</v>
      </c>
      <c r="I816">
        <v>84325.741899999994</v>
      </c>
    </row>
    <row r="817" spans="2:9" x14ac:dyDescent="0.25">
      <c r="B817" s="3"/>
      <c r="D817" s="3"/>
      <c r="F817" t="s">
        <v>2</v>
      </c>
      <c r="G817">
        <v>20.130700000000001</v>
      </c>
      <c r="H817">
        <v>151.30000000000001</v>
      </c>
      <c r="I817">
        <v>84336.179799999998</v>
      </c>
    </row>
    <row r="818" spans="2:9" x14ac:dyDescent="0.25">
      <c r="B818" s="3"/>
      <c r="D818" s="3"/>
      <c r="F818" t="s">
        <v>2</v>
      </c>
      <c r="G818">
        <v>20.144600000000001</v>
      </c>
      <c r="H818">
        <v>151.30000000000001</v>
      </c>
      <c r="I818">
        <v>84292.393800000005</v>
      </c>
    </row>
    <row r="819" spans="2:9" x14ac:dyDescent="0.25">
      <c r="B819" s="3"/>
      <c r="D819" s="3"/>
      <c r="F819" t="s">
        <v>2</v>
      </c>
      <c r="G819">
        <v>20.165500000000002</v>
      </c>
      <c r="H819">
        <v>151.30000000000001</v>
      </c>
      <c r="I819">
        <v>84283.988299999997</v>
      </c>
    </row>
    <row r="820" spans="2:9" x14ac:dyDescent="0.25">
      <c r="B820" s="3"/>
      <c r="D820" s="3"/>
      <c r="F820" t="s">
        <v>2</v>
      </c>
      <c r="G820">
        <v>20.015899999999998</v>
      </c>
      <c r="H820">
        <v>151.4</v>
      </c>
      <c r="I820">
        <v>84332.856899999999</v>
      </c>
    </row>
    <row r="821" spans="2:9" x14ac:dyDescent="0.25">
      <c r="B821" s="3"/>
      <c r="D821" s="3"/>
      <c r="F821" t="s">
        <v>2</v>
      </c>
      <c r="G821">
        <v>20.0457</v>
      </c>
      <c r="H821">
        <v>151.4</v>
      </c>
      <c r="I821">
        <v>84320.348100000003</v>
      </c>
    </row>
    <row r="822" spans="2:9" x14ac:dyDescent="0.25">
      <c r="B822" s="3"/>
      <c r="D822" s="3"/>
      <c r="F822" t="s">
        <v>2</v>
      </c>
      <c r="G822">
        <v>19.934200000000001</v>
      </c>
      <c r="H822">
        <v>151.5</v>
      </c>
      <c r="I822">
        <v>84325.838399999993</v>
      </c>
    </row>
    <row r="823" spans="2:9" x14ac:dyDescent="0.25">
      <c r="B823" s="3"/>
      <c r="D823" s="3"/>
      <c r="F823" t="s">
        <v>2</v>
      </c>
      <c r="G823">
        <v>19.9788</v>
      </c>
      <c r="H823">
        <v>151.5</v>
      </c>
      <c r="I823">
        <v>84325.368900000001</v>
      </c>
    </row>
    <row r="824" spans="2:9" x14ac:dyDescent="0.25">
      <c r="B824" s="3"/>
      <c r="D824" s="3"/>
      <c r="F824" t="s">
        <v>2</v>
      </c>
      <c r="G824">
        <v>19.985399999999998</v>
      </c>
      <c r="H824">
        <v>151.5</v>
      </c>
      <c r="I824">
        <v>84319.879300000001</v>
      </c>
    </row>
    <row r="825" spans="2:9" x14ac:dyDescent="0.25">
      <c r="B825" s="3"/>
      <c r="D825" s="3"/>
      <c r="F825" t="s">
        <v>2</v>
      </c>
      <c r="G825">
        <v>19.821999999999999</v>
      </c>
      <c r="H825">
        <v>151.6</v>
      </c>
      <c r="I825">
        <v>84312.2356</v>
      </c>
    </row>
    <row r="826" spans="2:9" x14ac:dyDescent="0.25">
      <c r="B826" s="3"/>
      <c r="D826" s="3"/>
      <c r="F826" t="s">
        <v>2</v>
      </c>
      <c r="G826">
        <v>19.828399999999998</v>
      </c>
      <c r="H826">
        <v>151.6</v>
      </c>
      <c r="I826">
        <v>84275.91</v>
      </c>
    </row>
    <row r="827" spans="2:9" x14ac:dyDescent="0.25">
      <c r="B827" s="3"/>
      <c r="D827" s="3"/>
      <c r="F827" t="s">
        <v>2</v>
      </c>
      <c r="G827">
        <v>19.840199999999999</v>
      </c>
      <c r="H827">
        <v>151.6</v>
      </c>
      <c r="I827">
        <v>84256.200500000006</v>
      </c>
    </row>
    <row r="828" spans="2:9" x14ac:dyDescent="0.25">
      <c r="B828" s="3"/>
      <c r="D828" s="3"/>
      <c r="F828" t="s">
        <v>2</v>
      </c>
      <c r="G828">
        <v>19.7255</v>
      </c>
      <c r="H828">
        <v>151.69999999999999</v>
      </c>
      <c r="I828">
        <v>84293.233300000007</v>
      </c>
    </row>
    <row r="829" spans="2:9" x14ac:dyDescent="0.25">
      <c r="B829" s="3"/>
      <c r="D829" s="3"/>
      <c r="F829" t="s">
        <v>2</v>
      </c>
      <c r="G829">
        <v>19.736000000000001</v>
      </c>
      <c r="H829">
        <v>151.69999999999999</v>
      </c>
      <c r="I829">
        <v>84276.027799999996</v>
      </c>
    </row>
    <row r="830" spans="2:9" x14ac:dyDescent="0.25">
      <c r="B830" s="3"/>
      <c r="D830" s="3"/>
      <c r="F830" t="s">
        <v>2</v>
      </c>
      <c r="G830">
        <v>19.625900000000001</v>
      </c>
      <c r="H830">
        <v>151.80000000000001</v>
      </c>
      <c r="I830">
        <v>84264.921000000002</v>
      </c>
    </row>
    <row r="831" spans="2:9" x14ac:dyDescent="0.25">
      <c r="B831" s="3"/>
      <c r="D831" s="3"/>
      <c r="F831" t="s">
        <v>2</v>
      </c>
      <c r="G831">
        <v>19.542000000000002</v>
      </c>
      <c r="H831">
        <v>151.9</v>
      </c>
      <c r="I831">
        <v>84258.417000000001</v>
      </c>
    </row>
    <row r="832" spans="2:9" x14ac:dyDescent="0.25">
      <c r="B832" s="3"/>
      <c r="D832" s="3"/>
      <c r="F832" t="s">
        <v>2</v>
      </c>
      <c r="G832">
        <v>19.551300000000001</v>
      </c>
      <c r="H832">
        <v>151.9</v>
      </c>
      <c r="I832">
        <v>84244.748800000001</v>
      </c>
    </row>
    <row r="833" spans="2:9" x14ac:dyDescent="0.25">
      <c r="B833" s="3"/>
      <c r="D833" s="3"/>
      <c r="F833" t="s">
        <v>2</v>
      </c>
      <c r="G833">
        <v>19.554200000000002</v>
      </c>
      <c r="H833">
        <v>151.9</v>
      </c>
      <c r="I833">
        <v>84243.746899999998</v>
      </c>
    </row>
    <row r="834" spans="2:9" x14ac:dyDescent="0.25">
      <c r="B834" s="3"/>
      <c r="D834" s="3"/>
      <c r="F834" t="s">
        <v>2</v>
      </c>
      <c r="G834">
        <v>19.5624</v>
      </c>
      <c r="H834">
        <v>151.9</v>
      </c>
      <c r="I834">
        <v>84236.831399999995</v>
      </c>
    </row>
    <row r="835" spans="2:9" x14ac:dyDescent="0.25">
      <c r="B835" s="3"/>
      <c r="D835" s="3"/>
      <c r="F835" t="s">
        <v>2</v>
      </c>
      <c r="G835">
        <v>19.413599999999999</v>
      </c>
      <c r="H835">
        <v>152</v>
      </c>
      <c r="I835">
        <v>84281.003200000006</v>
      </c>
    </row>
    <row r="836" spans="2:9" x14ac:dyDescent="0.25">
      <c r="B836" s="3"/>
      <c r="D836" s="3"/>
      <c r="F836" t="s">
        <v>2</v>
      </c>
      <c r="G836">
        <v>19.4848</v>
      </c>
      <c r="H836">
        <v>152</v>
      </c>
      <c r="I836">
        <v>84240.234700000001</v>
      </c>
    </row>
    <row r="837" spans="2:9" x14ac:dyDescent="0.25">
      <c r="B837" s="3"/>
      <c r="D837" s="3"/>
      <c r="F837" t="s">
        <v>2</v>
      </c>
      <c r="G837">
        <v>19.322199999999999</v>
      </c>
      <c r="H837">
        <v>152.1</v>
      </c>
      <c r="I837">
        <v>84252.634099999996</v>
      </c>
    </row>
    <row r="838" spans="2:9" x14ac:dyDescent="0.25">
      <c r="B838" s="3"/>
      <c r="D838" s="3"/>
      <c r="F838" t="s">
        <v>2</v>
      </c>
      <c r="G838">
        <v>19.334199999999999</v>
      </c>
      <c r="H838">
        <v>152.1</v>
      </c>
      <c r="I838">
        <v>84238.903600000005</v>
      </c>
    </row>
    <row r="839" spans="2:9" x14ac:dyDescent="0.25">
      <c r="B839" s="3"/>
      <c r="D839" s="3"/>
      <c r="F839" t="s">
        <v>2</v>
      </c>
      <c r="G839">
        <v>19.335999999999999</v>
      </c>
      <c r="H839">
        <v>152.1</v>
      </c>
      <c r="I839">
        <v>84228.516199999998</v>
      </c>
    </row>
    <row r="840" spans="2:9" x14ac:dyDescent="0.25">
      <c r="B840" s="3"/>
      <c r="D840" s="3"/>
      <c r="F840" t="s">
        <v>2</v>
      </c>
      <c r="G840">
        <v>19.345600000000001</v>
      </c>
      <c r="H840">
        <v>152.1</v>
      </c>
      <c r="I840">
        <v>84200.569799999997</v>
      </c>
    </row>
    <row r="841" spans="2:9" x14ac:dyDescent="0.25">
      <c r="B841" s="3"/>
      <c r="D841" s="3"/>
      <c r="F841" t="s">
        <v>2</v>
      </c>
      <c r="G841">
        <v>19.223099999999999</v>
      </c>
      <c r="H841">
        <v>152.19999999999999</v>
      </c>
      <c r="I841">
        <v>84277.922200000001</v>
      </c>
    </row>
    <row r="842" spans="2:9" x14ac:dyDescent="0.25">
      <c r="B842" s="3"/>
      <c r="D842" s="3"/>
      <c r="F842" t="s">
        <v>2</v>
      </c>
      <c r="G842">
        <v>19.2242</v>
      </c>
      <c r="H842">
        <v>152.19999999999999</v>
      </c>
      <c r="I842">
        <v>84236.956999999995</v>
      </c>
    </row>
    <row r="843" spans="2:9" x14ac:dyDescent="0.25">
      <c r="B843" s="3"/>
      <c r="D843" s="3"/>
      <c r="F843" t="s">
        <v>2</v>
      </c>
      <c r="G843">
        <v>19.276700000000002</v>
      </c>
      <c r="H843">
        <v>152.19999999999999</v>
      </c>
      <c r="I843">
        <v>84192.1967</v>
      </c>
    </row>
    <row r="844" spans="2:9" x14ac:dyDescent="0.25">
      <c r="B844" s="3"/>
      <c r="D844" s="3"/>
      <c r="F844" t="s">
        <v>2</v>
      </c>
      <c r="G844">
        <v>19.117599999999999</v>
      </c>
      <c r="H844">
        <v>152.30000000000001</v>
      </c>
      <c r="I844">
        <v>84243.965700000001</v>
      </c>
    </row>
    <row r="845" spans="2:9" x14ac:dyDescent="0.25">
      <c r="B845" s="3"/>
      <c r="D845" s="3"/>
      <c r="F845" t="s">
        <v>2</v>
      </c>
      <c r="G845">
        <v>19.136199999999999</v>
      </c>
      <c r="H845">
        <v>152.30000000000001</v>
      </c>
      <c r="I845">
        <v>84240.578699999998</v>
      </c>
    </row>
    <row r="846" spans="2:9" x14ac:dyDescent="0.25">
      <c r="B846" s="3"/>
      <c r="D846" s="3"/>
      <c r="F846" t="s">
        <v>2</v>
      </c>
      <c r="G846">
        <v>19.152899999999999</v>
      </c>
      <c r="H846">
        <v>152.30000000000001</v>
      </c>
      <c r="I846">
        <v>84199.261899999998</v>
      </c>
    </row>
    <row r="847" spans="2:9" x14ac:dyDescent="0.25">
      <c r="B847" s="3"/>
      <c r="D847" s="3"/>
      <c r="F847" t="s">
        <v>2</v>
      </c>
      <c r="G847">
        <v>19.015599999999999</v>
      </c>
      <c r="H847">
        <v>152.4</v>
      </c>
      <c r="I847">
        <v>84182.2641</v>
      </c>
    </row>
    <row r="848" spans="2:9" x14ac:dyDescent="0.25">
      <c r="B848" s="3"/>
      <c r="D848" s="3"/>
      <c r="F848" t="s">
        <v>2</v>
      </c>
      <c r="G848">
        <v>18.9086</v>
      </c>
      <c r="H848">
        <v>152.5</v>
      </c>
      <c r="I848">
        <v>84199.756200000003</v>
      </c>
    </row>
    <row r="849" spans="2:9" x14ac:dyDescent="0.25">
      <c r="B849" s="3"/>
      <c r="D849" s="3"/>
      <c r="F849" t="s">
        <v>2</v>
      </c>
      <c r="G849">
        <v>18.918099999999999</v>
      </c>
      <c r="H849">
        <v>152.5</v>
      </c>
      <c r="I849">
        <v>84173.734700000001</v>
      </c>
    </row>
    <row r="850" spans="2:9" x14ac:dyDescent="0.25">
      <c r="B850" s="3"/>
      <c r="D850" s="3"/>
      <c r="F850" t="s">
        <v>2</v>
      </c>
      <c r="G850">
        <v>18.8078</v>
      </c>
      <c r="H850">
        <v>152.6</v>
      </c>
      <c r="I850">
        <v>84198.111399999994</v>
      </c>
    </row>
    <row r="851" spans="2:9" x14ac:dyDescent="0.25">
      <c r="B851" s="3"/>
      <c r="D851" s="3"/>
      <c r="F851" t="s">
        <v>2</v>
      </c>
      <c r="G851">
        <v>18.851800000000001</v>
      </c>
      <c r="H851">
        <v>152.6</v>
      </c>
      <c r="I851">
        <v>84159.0196</v>
      </c>
    </row>
    <row r="852" spans="2:9" x14ac:dyDescent="0.25">
      <c r="B852" s="3"/>
      <c r="D852" s="3"/>
      <c r="F852" t="s">
        <v>2</v>
      </c>
      <c r="G852">
        <v>18.716100000000001</v>
      </c>
      <c r="H852">
        <v>152.69999999999999</v>
      </c>
      <c r="I852">
        <v>84173.337199999994</v>
      </c>
    </row>
    <row r="853" spans="2:9" x14ac:dyDescent="0.25">
      <c r="B853" s="3"/>
      <c r="D853" s="3"/>
      <c r="F853" t="s">
        <v>2</v>
      </c>
      <c r="G853">
        <v>18.6357</v>
      </c>
      <c r="H853">
        <v>152.80000000000001</v>
      </c>
      <c r="I853">
        <v>84238.68</v>
      </c>
    </row>
    <row r="854" spans="2:9" x14ac:dyDescent="0.25">
      <c r="B854" s="3"/>
      <c r="D854" s="3"/>
      <c r="F854" t="s">
        <v>2</v>
      </c>
      <c r="G854">
        <v>18.651399999999999</v>
      </c>
      <c r="H854">
        <v>152.80000000000001</v>
      </c>
      <c r="I854">
        <v>84209.294699999999</v>
      </c>
    </row>
    <row r="855" spans="2:9" x14ac:dyDescent="0.25">
      <c r="B855" s="3"/>
      <c r="D855" s="3"/>
      <c r="F855" t="s">
        <v>2</v>
      </c>
      <c r="G855">
        <v>18.675599999999999</v>
      </c>
      <c r="H855">
        <v>152.80000000000001</v>
      </c>
      <c r="I855">
        <v>84180.504799999995</v>
      </c>
    </row>
    <row r="856" spans="2:9" x14ac:dyDescent="0.25">
      <c r="B856" s="3"/>
      <c r="D856" s="3"/>
      <c r="F856" t="s">
        <v>2</v>
      </c>
      <c r="G856">
        <v>18.5261</v>
      </c>
      <c r="H856">
        <v>152.9</v>
      </c>
      <c r="I856">
        <v>84187.178799999994</v>
      </c>
    </row>
    <row r="857" spans="2:9" x14ac:dyDescent="0.25">
      <c r="B857" s="3"/>
      <c r="D857" s="3"/>
      <c r="F857" t="s">
        <v>2</v>
      </c>
      <c r="G857">
        <v>18.548100000000002</v>
      </c>
      <c r="H857">
        <v>152.9</v>
      </c>
      <c r="I857">
        <v>84154.36</v>
      </c>
    </row>
    <row r="858" spans="2:9" x14ac:dyDescent="0.25">
      <c r="B858" s="3"/>
      <c r="D858" s="3"/>
      <c r="F858" t="s">
        <v>2</v>
      </c>
      <c r="G858">
        <v>18.558900000000001</v>
      </c>
      <c r="H858">
        <v>152.9</v>
      </c>
      <c r="I858">
        <v>84133.672399999996</v>
      </c>
    </row>
    <row r="859" spans="2:9" x14ac:dyDescent="0.25">
      <c r="B859" s="3"/>
      <c r="D859" s="3"/>
      <c r="F859" t="s">
        <v>2</v>
      </c>
      <c r="G859">
        <v>18.423100000000002</v>
      </c>
      <c r="H859">
        <v>153</v>
      </c>
      <c r="I859">
        <v>84163.926999999996</v>
      </c>
    </row>
    <row r="860" spans="2:9" x14ac:dyDescent="0.25">
      <c r="B860" s="3"/>
      <c r="D860" s="3"/>
      <c r="F860" t="s">
        <v>2</v>
      </c>
      <c r="G860">
        <v>18.446100000000001</v>
      </c>
      <c r="H860">
        <v>153</v>
      </c>
      <c r="I860">
        <v>84141.5965</v>
      </c>
    </row>
    <row r="861" spans="2:9" x14ac:dyDescent="0.25">
      <c r="B861" s="3"/>
      <c r="D861" s="3"/>
      <c r="F861" t="s">
        <v>2</v>
      </c>
      <c r="G861">
        <v>18.459599999999998</v>
      </c>
      <c r="H861">
        <v>153</v>
      </c>
      <c r="I861">
        <v>84132.5769</v>
      </c>
    </row>
    <row r="862" spans="2:9" x14ac:dyDescent="0.25">
      <c r="B862" s="3"/>
      <c r="D862" s="3"/>
      <c r="F862" t="s">
        <v>2</v>
      </c>
      <c r="G862">
        <v>18.315100000000001</v>
      </c>
      <c r="H862">
        <v>153.1</v>
      </c>
      <c r="I862">
        <v>84157.635800000004</v>
      </c>
    </row>
    <row r="863" spans="2:9" x14ac:dyDescent="0.25">
      <c r="B863" s="3"/>
      <c r="D863" s="3"/>
      <c r="F863" t="s">
        <v>2</v>
      </c>
      <c r="G863">
        <v>18.320399999999999</v>
      </c>
      <c r="H863">
        <v>153.1</v>
      </c>
      <c r="I863">
        <v>84145.124299999996</v>
      </c>
    </row>
    <row r="864" spans="2:9" x14ac:dyDescent="0.25">
      <c r="B864" s="3"/>
      <c r="D864" s="3"/>
      <c r="F864" t="s">
        <v>2</v>
      </c>
      <c r="G864">
        <v>18.335100000000001</v>
      </c>
      <c r="H864">
        <v>153.1</v>
      </c>
      <c r="I864">
        <v>84115.244600000005</v>
      </c>
    </row>
    <row r="865" spans="2:9" x14ac:dyDescent="0.25">
      <c r="B865" s="3"/>
      <c r="D865" s="3"/>
      <c r="F865" t="s">
        <v>2</v>
      </c>
      <c r="G865">
        <v>18.348800000000001</v>
      </c>
      <c r="H865">
        <v>153.1</v>
      </c>
      <c r="I865">
        <v>84115.1492</v>
      </c>
    </row>
    <row r="866" spans="2:9" x14ac:dyDescent="0.25">
      <c r="B866" s="3"/>
      <c r="D866" s="3"/>
      <c r="F866" t="s">
        <v>2</v>
      </c>
      <c r="G866">
        <v>18.215399999999999</v>
      </c>
      <c r="H866">
        <v>153.19999999999999</v>
      </c>
      <c r="I866">
        <v>84146.525399999999</v>
      </c>
    </row>
    <row r="867" spans="2:9" x14ac:dyDescent="0.25">
      <c r="B867" s="3"/>
      <c r="D867" s="3"/>
      <c r="F867" t="s">
        <v>2</v>
      </c>
      <c r="G867">
        <v>18.255800000000001</v>
      </c>
      <c r="H867">
        <v>153.19999999999999</v>
      </c>
      <c r="I867">
        <v>84137.9905</v>
      </c>
    </row>
    <row r="868" spans="2:9" x14ac:dyDescent="0.25">
      <c r="B868" s="3"/>
      <c r="D868" s="3"/>
      <c r="F868" t="s">
        <v>2</v>
      </c>
      <c r="G868">
        <v>18.286000000000001</v>
      </c>
      <c r="H868">
        <v>153.19999999999999</v>
      </c>
      <c r="I868">
        <v>84097.376300000004</v>
      </c>
    </row>
    <row r="869" spans="2:9" x14ac:dyDescent="0.25">
      <c r="B869" s="3"/>
      <c r="D869" s="3"/>
      <c r="F869" t="s">
        <v>2</v>
      </c>
      <c r="G869">
        <v>18.126999999999999</v>
      </c>
      <c r="H869">
        <v>153.30000000000001</v>
      </c>
      <c r="I869">
        <v>84101.582500000004</v>
      </c>
    </row>
    <row r="870" spans="2:9" x14ac:dyDescent="0.25">
      <c r="B870" s="3"/>
      <c r="D870" s="3"/>
      <c r="F870" t="s">
        <v>2</v>
      </c>
      <c r="G870">
        <v>18.017900000000001</v>
      </c>
      <c r="H870">
        <v>153.4</v>
      </c>
      <c r="I870">
        <v>84105.032900000006</v>
      </c>
    </row>
    <row r="871" spans="2:9" x14ac:dyDescent="0.25">
      <c r="B871" s="3"/>
      <c r="D871" s="3"/>
      <c r="F871" t="s">
        <v>2</v>
      </c>
      <c r="G871">
        <v>17.9194</v>
      </c>
      <c r="H871">
        <v>153.5</v>
      </c>
      <c r="I871">
        <v>84105.3177</v>
      </c>
    </row>
    <row r="872" spans="2:9" x14ac:dyDescent="0.25">
      <c r="B872" s="3"/>
      <c r="D872" s="3"/>
      <c r="F872" t="s">
        <v>2</v>
      </c>
      <c r="G872">
        <v>17.9346</v>
      </c>
      <c r="H872">
        <v>153.5</v>
      </c>
      <c r="I872">
        <v>84100.611900000004</v>
      </c>
    </row>
    <row r="873" spans="2:9" x14ac:dyDescent="0.25">
      <c r="B873" s="3"/>
      <c r="D873" s="3"/>
      <c r="F873" t="s">
        <v>2</v>
      </c>
      <c r="G873">
        <v>17.935400000000001</v>
      </c>
      <c r="H873">
        <v>153.5</v>
      </c>
      <c r="I873">
        <v>84083.072499999995</v>
      </c>
    </row>
    <row r="874" spans="2:9" x14ac:dyDescent="0.25">
      <c r="B874" s="3"/>
      <c r="D874" s="3"/>
      <c r="F874" t="s">
        <v>2</v>
      </c>
      <c r="G874">
        <v>17.814499999999999</v>
      </c>
      <c r="H874">
        <v>153.6</v>
      </c>
      <c r="I874">
        <v>84072.070300000007</v>
      </c>
    </row>
    <row r="875" spans="2:9" x14ac:dyDescent="0.25">
      <c r="B875" s="3"/>
      <c r="D875" s="3"/>
      <c r="F875" t="s">
        <v>2</v>
      </c>
      <c r="G875">
        <v>17.8537</v>
      </c>
      <c r="H875">
        <v>153.6</v>
      </c>
      <c r="I875">
        <v>84066.448000000004</v>
      </c>
    </row>
    <row r="876" spans="2:9" x14ac:dyDescent="0.25">
      <c r="B876" s="3"/>
      <c r="D876" s="3"/>
      <c r="F876" t="s">
        <v>2</v>
      </c>
      <c r="G876">
        <v>17.869599999999998</v>
      </c>
      <c r="H876">
        <v>153.6</v>
      </c>
      <c r="I876">
        <v>84058.644</v>
      </c>
    </row>
    <row r="877" spans="2:9" x14ac:dyDescent="0.25">
      <c r="B877" s="3"/>
      <c r="D877" s="3"/>
      <c r="F877" t="s">
        <v>2</v>
      </c>
      <c r="G877">
        <v>17.717300000000002</v>
      </c>
      <c r="H877">
        <v>153.69999999999999</v>
      </c>
      <c r="I877">
        <v>84106.696899999995</v>
      </c>
    </row>
    <row r="878" spans="2:9" x14ac:dyDescent="0.25">
      <c r="B878" s="3"/>
      <c r="D878" s="3"/>
      <c r="F878" t="s">
        <v>2</v>
      </c>
      <c r="G878">
        <v>17.726299999999998</v>
      </c>
      <c r="H878">
        <v>153.69999999999999</v>
      </c>
      <c r="I878">
        <v>84076.763699999996</v>
      </c>
    </row>
    <row r="879" spans="2:9" x14ac:dyDescent="0.25">
      <c r="B879" s="3"/>
      <c r="D879" s="3"/>
      <c r="F879" t="s">
        <v>2</v>
      </c>
      <c r="G879">
        <v>17.729700000000001</v>
      </c>
      <c r="H879">
        <v>153.69999999999999</v>
      </c>
      <c r="I879">
        <v>84053.105200000005</v>
      </c>
    </row>
    <row r="880" spans="2:9" x14ac:dyDescent="0.25">
      <c r="B880" s="3"/>
      <c r="F880" t="s">
        <v>2</v>
      </c>
      <c r="G880">
        <v>17.619800000000001</v>
      </c>
      <c r="H880">
        <v>153.80000000000001</v>
      </c>
      <c r="I880">
        <v>84066.7117</v>
      </c>
    </row>
    <row r="881" spans="2:9" x14ac:dyDescent="0.25">
      <c r="B881" s="3"/>
      <c r="D881" s="3"/>
      <c r="F881" t="s">
        <v>2</v>
      </c>
      <c r="G881">
        <v>17.675699999999999</v>
      </c>
      <c r="H881">
        <v>153.80000000000001</v>
      </c>
      <c r="I881">
        <v>84060.8217</v>
      </c>
    </row>
    <row r="882" spans="2:9" x14ac:dyDescent="0.25">
      <c r="B882" s="3"/>
      <c r="D882" s="3"/>
      <c r="F882" t="s">
        <v>2</v>
      </c>
      <c r="G882">
        <v>17.681100000000001</v>
      </c>
      <c r="H882">
        <v>153.80000000000001</v>
      </c>
      <c r="I882">
        <v>84058.768200000006</v>
      </c>
    </row>
    <row r="883" spans="2:9" x14ac:dyDescent="0.25">
      <c r="B883" s="3"/>
      <c r="D883" s="3"/>
      <c r="F883" t="s">
        <v>2</v>
      </c>
      <c r="G883">
        <v>17.5382</v>
      </c>
      <c r="H883">
        <v>153.9</v>
      </c>
      <c r="I883">
        <v>84105.107699999993</v>
      </c>
    </row>
    <row r="884" spans="2:9" x14ac:dyDescent="0.25">
      <c r="B884" s="3"/>
      <c r="D884" s="3"/>
      <c r="F884" t="s">
        <v>2</v>
      </c>
      <c r="G884">
        <v>17.5504</v>
      </c>
      <c r="H884">
        <v>153.9</v>
      </c>
      <c r="I884">
        <v>84077.9139</v>
      </c>
    </row>
    <row r="885" spans="2:9" x14ac:dyDescent="0.25">
      <c r="B885" s="3"/>
      <c r="D885" s="3"/>
      <c r="F885" t="s">
        <v>2</v>
      </c>
      <c r="G885">
        <v>17.553599999999999</v>
      </c>
      <c r="H885">
        <v>153.9</v>
      </c>
      <c r="I885">
        <v>84065.1198</v>
      </c>
    </row>
    <row r="886" spans="2:9" x14ac:dyDescent="0.25">
      <c r="B886" s="3"/>
      <c r="D886" s="3"/>
      <c r="F886" t="s">
        <v>2</v>
      </c>
      <c r="G886">
        <v>17.596399999999999</v>
      </c>
      <c r="H886">
        <v>153.9</v>
      </c>
      <c r="I886">
        <v>84052.245899999994</v>
      </c>
    </row>
    <row r="887" spans="2:9" x14ac:dyDescent="0.25">
      <c r="B887" s="3"/>
      <c r="D887" s="3"/>
      <c r="F887" t="s">
        <v>2</v>
      </c>
      <c r="G887">
        <v>17.4132</v>
      </c>
      <c r="H887">
        <v>154</v>
      </c>
      <c r="I887">
        <v>84078.535600000003</v>
      </c>
    </row>
    <row r="888" spans="2:9" x14ac:dyDescent="0.25">
      <c r="B888" s="3"/>
      <c r="D888" s="3"/>
      <c r="F888" t="s">
        <v>2</v>
      </c>
      <c r="G888">
        <v>17.4254</v>
      </c>
      <c r="H888">
        <v>154</v>
      </c>
      <c r="I888">
        <v>84076.384900000005</v>
      </c>
    </row>
    <row r="889" spans="2:9" x14ac:dyDescent="0.25">
      <c r="B889" s="3"/>
      <c r="D889" s="3"/>
      <c r="F889" t="s">
        <v>2</v>
      </c>
      <c r="G889">
        <v>17.4255</v>
      </c>
      <c r="H889">
        <v>154</v>
      </c>
      <c r="I889">
        <v>84043.020399999994</v>
      </c>
    </row>
    <row r="890" spans="2:9" x14ac:dyDescent="0.25">
      <c r="B890" s="3"/>
      <c r="D890" s="3"/>
      <c r="F890" t="s">
        <v>2</v>
      </c>
      <c r="G890">
        <v>17.3338</v>
      </c>
      <c r="H890">
        <v>154.1</v>
      </c>
      <c r="I890">
        <v>84045.927200000006</v>
      </c>
    </row>
    <row r="891" spans="2:9" x14ac:dyDescent="0.25">
      <c r="B891" s="3"/>
      <c r="D891" s="3"/>
      <c r="F891" t="s">
        <v>2</v>
      </c>
      <c r="G891">
        <v>17.369</v>
      </c>
      <c r="H891">
        <v>154.1</v>
      </c>
      <c r="I891">
        <v>84035.590400000001</v>
      </c>
    </row>
    <row r="892" spans="2:9" x14ac:dyDescent="0.25">
      <c r="B892" s="3"/>
      <c r="D892" s="3"/>
      <c r="F892" t="s">
        <v>2</v>
      </c>
      <c r="G892">
        <v>17.212</v>
      </c>
      <c r="H892">
        <v>154.19999999999999</v>
      </c>
      <c r="I892">
        <v>84008.729200000002</v>
      </c>
    </row>
    <row r="893" spans="2:9" x14ac:dyDescent="0.25">
      <c r="B893" s="3"/>
      <c r="D893" s="3"/>
      <c r="F893" t="s">
        <v>2</v>
      </c>
      <c r="G893">
        <v>17.136199999999999</v>
      </c>
      <c r="H893">
        <v>154.30000000000001</v>
      </c>
      <c r="I893">
        <v>84045.566900000005</v>
      </c>
    </row>
    <row r="894" spans="2:9" x14ac:dyDescent="0.25">
      <c r="B894" s="3"/>
      <c r="D894" s="3"/>
      <c r="F894" t="s">
        <v>2</v>
      </c>
      <c r="G894">
        <v>17.141200000000001</v>
      </c>
      <c r="H894">
        <v>154.30000000000001</v>
      </c>
      <c r="I894">
        <v>84028.043900000004</v>
      </c>
    </row>
    <row r="895" spans="2:9" x14ac:dyDescent="0.25">
      <c r="B895" s="3"/>
      <c r="D895" s="3"/>
      <c r="F895" t="s">
        <v>2</v>
      </c>
      <c r="G895">
        <v>17.185400000000001</v>
      </c>
      <c r="H895">
        <v>154.30000000000001</v>
      </c>
      <c r="I895">
        <v>83997.980599999995</v>
      </c>
    </row>
    <row r="896" spans="2:9" x14ac:dyDescent="0.25">
      <c r="B896" s="3"/>
      <c r="D896" s="3"/>
      <c r="F896" t="s">
        <v>2</v>
      </c>
      <c r="G896">
        <v>17.0123</v>
      </c>
      <c r="H896">
        <v>154.4</v>
      </c>
      <c r="I896">
        <v>83988.383400000006</v>
      </c>
    </row>
    <row r="897" spans="2:9" x14ac:dyDescent="0.25">
      <c r="B897" s="3"/>
      <c r="D897" s="3"/>
      <c r="F897" t="s">
        <v>2</v>
      </c>
      <c r="G897">
        <v>16.918199999999999</v>
      </c>
      <c r="H897">
        <v>154.5</v>
      </c>
      <c r="I897">
        <v>84026.7016</v>
      </c>
    </row>
    <row r="898" spans="2:9" x14ac:dyDescent="0.25">
      <c r="B898" s="3"/>
      <c r="D898" s="3"/>
      <c r="F898" t="s">
        <v>2</v>
      </c>
      <c r="G898">
        <v>16.924099999999999</v>
      </c>
      <c r="H898">
        <v>154.5</v>
      </c>
      <c r="I898">
        <v>83975.141099999993</v>
      </c>
    </row>
    <row r="899" spans="2:9" x14ac:dyDescent="0.25">
      <c r="B899" s="3"/>
      <c r="D899" s="3"/>
      <c r="F899" t="s">
        <v>2</v>
      </c>
      <c r="G899">
        <v>16.814299999999999</v>
      </c>
      <c r="H899">
        <v>154.6</v>
      </c>
      <c r="I899">
        <v>84012.367800000007</v>
      </c>
    </row>
    <row r="900" spans="2:9" x14ac:dyDescent="0.25">
      <c r="B900" s="3"/>
      <c r="D900" s="3"/>
      <c r="F900" t="s">
        <v>2</v>
      </c>
      <c r="G900">
        <v>16.819299999999998</v>
      </c>
      <c r="H900">
        <v>154.6</v>
      </c>
      <c r="I900">
        <v>84009.782800000001</v>
      </c>
    </row>
    <row r="901" spans="2:9" x14ac:dyDescent="0.25">
      <c r="B901" s="3"/>
      <c r="D901" s="3"/>
      <c r="F901" t="s">
        <v>2</v>
      </c>
      <c r="G901">
        <v>16.826799999999999</v>
      </c>
      <c r="H901">
        <v>154.6</v>
      </c>
      <c r="I901">
        <v>83971.200500000006</v>
      </c>
    </row>
    <row r="902" spans="2:9" x14ac:dyDescent="0.25">
      <c r="B902" s="3"/>
      <c r="D902" s="3"/>
      <c r="F902" t="s">
        <v>2</v>
      </c>
      <c r="G902">
        <v>16.847200000000001</v>
      </c>
      <c r="H902">
        <v>154.6</v>
      </c>
      <c r="I902">
        <v>83967.426900000006</v>
      </c>
    </row>
    <row r="903" spans="2:9" x14ac:dyDescent="0.25">
      <c r="B903" s="3"/>
      <c r="D903" s="3"/>
      <c r="F903" t="s">
        <v>2</v>
      </c>
      <c r="G903">
        <v>16.728999999999999</v>
      </c>
      <c r="H903">
        <v>154.69999999999999</v>
      </c>
      <c r="I903">
        <v>83998.179099999994</v>
      </c>
    </row>
    <row r="904" spans="2:9" x14ac:dyDescent="0.25">
      <c r="B904" s="3"/>
      <c r="D904" s="3"/>
      <c r="F904" t="s">
        <v>2</v>
      </c>
      <c r="G904">
        <v>16.7349</v>
      </c>
      <c r="H904">
        <v>154.69999999999999</v>
      </c>
      <c r="I904">
        <v>83965.147800000006</v>
      </c>
    </row>
    <row r="905" spans="2:9" x14ac:dyDescent="0.25">
      <c r="B905" s="3"/>
      <c r="D905" s="3"/>
      <c r="F905" t="s">
        <v>2</v>
      </c>
      <c r="G905">
        <v>16.629799999999999</v>
      </c>
      <c r="H905">
        <v>154.80000000000001</v>
      </c>
      <c r="I905">
        <v>83979.553199999995</v>
      </c>
    </row>
    <row r="906" spans="2:9" x14ac:dyDescent="0.25">
      <c r="B906" s="3"/>
      <c r="D906" s="3"/>
      <c r="F906" t="s">
        <v>2</v>
      </c>
      <c r="G906">
        <v>16.660799999999998</v>
      </c>
      <c r="H906">
        <v>154.80000000000001</v>
      </c>
      <c r="I906">
        <v>83948.570300000007</v>
      </c>
    </row>
    <row r="907" spans="2:9" x14ac:dyDescent="0.25">
      <c r="B907" s="3"/>
      <c r="D907" s="3"/>
      <c r="F907" t="s">
        <v>2</v>
      </c>
      <c r="G907">
        <v>16.525700000000001</v>
      </c>
      <c r="H907">
        <v>154.9</v>
      </c>
      <c r="I907">
        <v>83992.110700000005</v>
      </c>
    </row>
    <row r="908" spans="2:9" x14ac:dyDescent="0.25">
      <c r="B908" s="3"/>
      <c r="D908" s="3"/>
      <c r="F908" t="s">
        <v>2</v>
      </c>
      <c r="G908">
        <v>16.532399999999999</v>
      </c>
      <c r="H908">
        <v>154.9</v>
      </c>
      <c r="I908">
        <v>83954.650800000003</v>
      </c>
    </row>
    <row r="909" spans="2:9" x14ac:dyDescent="0.25">
      <c r="B909" s="3"/>
      <c r="D909" s="3"/>
      <c r="F909" t="s">
        <v>2</v>
      </c>
      <c r="G909">
        <v>16.433399999999999</v>
      </c>
      <c r="H909">
        <v>155</v>
      </c>
      <c r="I909">
        <v>83973.361900000004</v>
      </c>
    </row>
    <row r="910" spans="2:9" x14ac:dyDescent="0.25">
      <c r="B910" s="3"/>
      <c r="D910" s="3"/>
      <c r="F910" t="s">
        <v>2</v>
      </c>
      <c r="G910">
        <v>16.445799999999998</v>
      </c>
      <c r="H910">
        <v>155</v>
      </c>
      <c r="I910">
        <v>83961.965200000006</v>
      </c>
    </row>
    <row r="911" spans="2:9" x14ac:dyDescent="0.25">
      <c r="B911" s="3"/>
      <c r="D911" s="3"/>
      <c r="F911" t="s">
        <v>2</v>
      </c>
      <c r="G911">
        <v>16.459</v>
      </c>
      <c r="H911">
        <v>155</v>
      </c>
      <c r="I911">
        <v>83938.482099999994</v>
      </c>
    </row>
    <row r="912" spans="2:9" x14ac:dyDescent="0.25">
      <c r="B912" s="3"/>
      <c r="D912" s="3"/>
      <c r="F912" t="s">
        <v>2</v>
      </c>
      <c r="G912">
        <v>16.3184</v>
      </c>
      <c r="H912">
        <v>155.1</v>
      </c>
      <c r="I912">
        <v>83935.781300000002</v>
      </c>
    </row>
    <row r="913" spans="2:9" x14ac:dyDescent="0.25">
      <c r="B913" s="3"/>
      <c r="D913" s="3"/>
      <c r="F913" t="s">
        <v>2</v>
      </c>
      <c r="G913">
        <v>16.217300000000002</v>
      </c>
      <c r="H913">
        <v>155.19999999999999</v>
      </c>
      <c r="I913">
        <v>83927.170899999997</v>
      </c>
    </row>
    <row r="914" spans="2:9" x14ac:dyDescent="0.25">
      <c r="B914" s="3"/>
      <c r="D914" s="3"/>
      <c r="F914" t="s">
        <v>2</v>
      </c>
      <c r="G914">
        <v>16.2437</v>
      </c>
      <c r="H914">
        <v>155.19999999999999</v>
      </c>
      <c r="I914">
        <v>83920.760399999999</v>
      </c>
    </row>
    <row r="915" spans="2:9" x14ac:dyDescent="0.25">
      <c r="B915" s="3"/>
      <c r="D915" s="3"/>
      <c r="F915" t="s">
        <v>2</v>
      </c>
      <c r="G915">
        <v>16.122599999999998</v>
      </c>
      <c r="H915">
        <v>155.30000000000001</v>
      </c>
      <c r="I915">
        <v>83921.904200000004</v>
      </c>
    </row>
    <row r="916" spans="2:9" x14ac:dyDescent="0.25">
      <c r="B916" s="3"/>
      <c r="D916" s="3"/>
      <c r="F916" t="s">
        <v>2</v>
      </c>
      <c r="G916">
        <v>16.172999999999998</v>
      </c>
      <c r="H916">
        <v>155.30000000000001</v>
      </c>
      <c r="I916">
        <v>83920.721099999995</v>
      </c>
    </row>
    <row r="917" spans="2:9" x14ac:dyDescent="0.25">
      <c r="B917" s="3"/>
      <c r="D917" s="3"/>
      <c r="F917" t="s">
        <v>2</v>
      </c>
      <c r="G917">
        <v>16.020900000000001</v>
      </c>
      <c r="H917">
        <v>155.4</v>
      </c>
      <c r="I917">
        <v>83931.934099999999</v>
      </c>
    </row>
    <row r="918" spans="2:9" x14ac:dyDescent="0.25">
      <c r="B918" s="3"/>
      <c r="D918" s="3"/>
      <c r="F918" t="s">
        <v>2</v>
      </c>
      <c r="G918">
        <v>16.081199999999999</v>
      </c>
      <c r="H918">
        <v>155.4</v>
      </c>
      <c r="I918">
        <v>83889.316399999996</v>
      </c>
    </row>
    <row r="919" spans="2:9" x14ac:dyDescent="0.25">
      <c r="B919" s="3"/>
      <c r="D919" s="3"/>
      <c r="F919" t="s">
        <v>2</v>
      </c>
      <c r="G919">
        <v>15.9094</v>
      </c>
      <c r="H919">
        <v>155.5</v>
      </c>
      <c r="I919">
        <v>83922.854600000006</v>
      </c>
    </row>
    <row r="920" spans="2:9" x14ac:dyDescent="0.25">
      <c r="B920" s="3"/>
      <c r="D920" s="3"/>
      <c r="F920" t="s">
        <v>2</v>
      </c>
      <c r="G920">
        <v>15.9199</v>
      </c>
      <c r="H920">
        <v>155.5</v>
      </c>
      <c r="I920">
        <v>83911.194399999993</v>
      </c>
    </row>
    <row r="921" spans="2:9" x14ac:dyDescent="0.25">
      <c r="B921" s="3"/>
      <c r="D921" s="3"/>
      <c r="F921" t="s">
        <v>2</v>
      </c>
      <c r="G921">
        <v>15.9316</v>
      </c>
      <c r="H921">
        <v>155.5</v>
      </c>
      <c r="I921">
        <v>83902.203699999998</v>
      </c>
    </row>
    <row r="922" spans="2:9" x14ac:dyDescent="0.25">
      <c r="B922" s="3"/>
      <c r="D922" s="3"/>
      <c r="F922" t="s">
        <v>2</v>
      </c>
      <c r="G922">
        <v>15.979699999999999</v>
      </c>
      <c r="H922">
        <v>155.5</v>
      </c>
      <c r="I922">
        <v>83894.888699999996</v>
      </c>
    </row>
    <row r="923" spans="2:9" x14ac:dyDescent="0.25">
      <c r="B923" s="3"/>
      <c r="D923" s="3"/>
      <c r="F923" t="s">
        <v>2</v>
      </c>
      <c r="G923">
        <v>15.811400000000001</v>
      </c>
      <c r="H923">
        <v>155.6</v>
      </c>
      <c r="I923">
        <v>83919.4283</v>
      </c>
    </row>
    <row r="924" spans="2:9" x14ac:dyDescent="0.25">
      <c r="B924" s="3"/>
      <c r="D924" s="3"/>
      <c r="F924" t="s">
        <v>2</v>
      </c>
      <c r="G924">
        <v>15.8119</v>
      </c>
      <c r="H924">
        <v>155.6</v>
      </c>
      <c r="I924">
        <v>83911.444600000003</v>
      </c>
    </row>
    <row r="925" spans="2:9" x14ac:dyDescent="0.25">
      <c r="B925" s="3"/>
      <c r="D925" s="3"/>
      <c r="F925" t="s">
        <v>2</v>
      </c>
      <c r="G925">
        <v>15.829499999999999</v>
      </c>
      <c r="H925">
        <v>155.6</v>
      </c>
      <c r="I925">
        <v>83898.447899999999</v>
      </c>
    </row>
    <row r="926" spans="2:9" x14ac:dyDescent="0.25">
      <c r="B926" s="3"/>
      <c r="D926" s="3"/>
      <c r="F926" t="s">
        <v>2</v>
      </c>
      <c r="G926">
        <v>15.8409</v>
      </c>
      <c r="H926">
        <v>155.6</v>
      </c>
      <c r="I926">
        <v>83872.047699999996</v>
      </c>
    </row>
    <row r="927" spans="2:9" x14ac:dyDescent="0.25">
      <c r="B927" s="3"/>
      <c r="D927" s="3"/>
      <c r="F927" t="s">
        <v>2</v>
      </c>
      <c r="G927">
        <v>15.720700000000001</v>
      </c>
      <c r="H927">
        <v>155.69999999999999</v>
      </c>
      <c r="I927">
        <v>83848.669099999999</v>
      </c>
    </row>
    <row r="928" spans="2:9" x14ac:dyDescent="0.25">
      <c r="B928" s="3"/>
      <c r="D928" s="3"/>
      <c r="F928" t="s">
        <v>2</v>
      </c>
      <c r="G928">
        <v>15.6518</v>
      </c>
      <c r="H928">
        <v>155.80000000000001</v>
      </c>
      <c r="I928">
        <v>83869.445600000006</v>
      </c>
    </row>
    <row r="929" spans="2:9" x14ac:dyDescent="0.25">
      <c r="B929" s="3"/>
      <c r="D929" s="3"/>
      <c r="F929" t="s">
        <v>2</v>
      </c>
      <c r="G929">
        <v>15.6564</v>
      </c>
      <c r="H929">
        <v>155.80000000000001</v>
      </c>
      <c r="I929">
        <v>83856.721600000004</v>
      </c>
    </row>
    <row r="930" spans="2:9" x14ac:dyDescent="0.25">
      <c r="B930" s="3"/>
      <c r="D930" s="3"/>
      <c r="F930" t="s">
        <v>2</v>
      </c>
      <c r="G930">
        <v>15.514799999999999</v>
      </c>
      <c r="H930">
        <v>155.9</v>
      </c>
      <c r="I930">
        <v>83881.098400000003</v>
      </c>
    </row>
    <row r="931" spans="2:9" x14ac:dyDescent="0.25">
      <c r="B931" s="3"/>
      <c r="D931" s="3"/>
      <c r="F931" t="s">
        <v>2</v>
      </c>
      <c r="G931">
        <v>15.5329</v>
      </c>
      <c r="H931">
        <v>155.9</v>
      </c>
      <c r="I931">
        <v>83869.918099999995</v>
      </c>
    </row>
    <row r="932" spans="2:9" x14ac:dyDescent="0.25">
      <c r="B932" s="3"/>
      <c r="D932" s="3"/>
      <c r="F932" t="s">
        <v>2</v>
      </c>
      <c r="G932">
        <v>15.5616</v>
      </c>
      <c r="H932">
        <v>155.9</v>
      </c>
      <c r="I932">
        <v>83841.895799999998</v>
      </c>
    </row>
    <row r="933" spans="2:9" x14ac:dyDescent="0.25">
      <c r="B933" s="3"/>
      <c r="D933" s="3"/>
      <c r="F933" t="s">
        <v>2</v>
      </c>
      <c r="G933">
        <v>15.449400000000001</v>
      </c>
      <c r="H933">
        <v>156</v>
      </c>
      <c r="I933">
        <v>83893.304699999993</v>
      </c>
    </row>
    <row r="934" spans="2:9" x14ac:dyDescent="0.25">
      <c r="B934" s="3"/>
      <c r="D934" s="3"/>
      <c r="F934" t="s">
        <v>2</v>
      </c>
      <c r="G934">
        <v>15.4617</v>
      </c>
      <c r="H934">
        <v>156</v>
      </c>
      <c r="I934">
        <v>83858.654399999999</v>
      </c>
    </row>
    <row r="935" spans="2:9" x14ac:dyDescent="0.25">
      <c r="B935" s="3"/>
      <c r="D935" s="3"/>
      <c r="F935" t="s">
        <v>2</v>
      </c>
      <c r="G935">
        <v>15.465</v>
      </c>
      <c r="H935">
        <v>156</v>
      </c>
      <c r="I935">
        <v>83833.7785</v>
      </c>
    </row>
    <row r="936" spans="2:9" x14ac:dyDescent="0.25">
      <c r="B936" s="3"/>
      <c r="D936" s="3"/>
      <c r="F936" t="s">
        <v>2</v>
      </c>
      <c r="G936">
        <v>15.3232</v>
      </c>
      <c r="H936">
        <v>156.1</v>
      </c>
      <c r="I936">
        <v>83875.789799999999</v>
      </c>
    </row>
    <row r="937" spans="2:9" x14ac:dyDescent="0.25">
      <c r="B937" s="3"/>
      <c r="D937" s="3"/>
      <c r="F937" t="s">
        <v>2</v>
      </c>
      <c r="G937">
        <v>15.3469</v>
      </c>
      <c r="H937">
        <v>156.1</v>
      </c>
      <c r="I937">
        <v>83872.073600000003</v>
      </c>
    </row>
    <row r="938" spans="2:9" x14ac:dyDescent="0.25">
      <c r="B938" s="3"/>
      <c r="D938" s="3"/>
      <c r="F938" t="s">
        <v>2</v>
      </c>
      <c r="G938">
        <v>15.347099999999999</v>
      </c>
      <c r="H938">
        <v>156.1</v>
      </c>
      <c r="I938">
        <v>83841.3753</v>
      </c>
    </row>
    <row r="939" spans="2:9" x14ac:dyDescent="0.25">
      <c r="B939" s="3"/>
      <c r="D939" s="3"/>
      <c r="F939" t="s">
        <v>2</v>
      </c>
      <c r="G939">
        <v>15.349299999999999</v>
      </c>
      <c r="H939">
        <v>156.1</v>
      </c>
      <c r="I939">
        <v>83827.496100000004</v>
      </c>
    </row>
    <row r="940" spans="2:9" x14ac:dyDescent="0.25">
      <c r="B940" s="3"/>
      <c r="D940" s="3"/>
      <c r="F940" t="s">
        <v>2</v>
      </c>
      <c r="G940">
        <v>15.35</v>
      </c>
      <c r="H940">
        <v>156.1</v>
      </c>
      <c r="I940">
        <v>83806.979900000006</v>
      </c>
    </row>
    <row r="941" spans="2:9" x14ac:dyDescent="0.25">
      <c r="B941" s="3"/>
      <c r="D941" s="3"/>
      <c r="F941" t="s">
        <v>2</v>
      </c>
      <c r="G941">
        <v>15.2165</v>
      </c>
      <c r="H941">
        <v>156.19999999999999</v>
      </c>
      <c r="I941">
        <v>83811.907399999996</v>
      </c>
    </row>
    <row r="942" spans="2:9" x14ac:dyDescent="0.25">
      <c r="B942" s="3"/>
      <c r="D942" s="3"/>
      <c r="F942" t="s">
        <v>2</v>
      </c>
      <c r="G942">
        <v>15.1175</v>
      </c>
      <c r="H942">
        <v>156.30000000000001</v>
      </c>
      <c r="I942">
        <v>83848.808600000004</v>
      </c>
    </row>
    <row r="943" spans="2:9" x14ac:dyDescent="0.25">
      <c r="B943" s="3"/>
      <c r="D943" s="3"/>
      <c r="F943" t="s">
        <v>2</v>
      </c>
      <c r="G943">
        <v>15.1273</v>
      </c>
      <c r="H943">
        <v>156.30000000000001</v>
      </c>
      <c r="I943">
        <v>83848.502699999997</v>
      </c>
    </row>
    <row r="944" spans="2:9" x14ac:dyDescent="0.25">
      <c r="B944" s="3"/>
      <c r="F944" t="s">
        <v>2</v>
      </c>
      <c r="G944">
        <v>15.1304</v>
      </c>
      <c r="H944">
        <v>156.30000000000001</v>
      </c>
      <c r="I944">
        <v>83787.592499999999</v>
      </c>
    </row>
    <row r="945" spans="2:9" x14ac:dyDescent="0.25">
      <c r="B945" s="3"/>
      <c r="D945" s="3"/>
      <c r="F945" t="s">
        <v>2</v>
      </c>
      <c r="G945">
        <v>15.0198</v>
      </c>
      <c r="H945">
        <v>156.4</v>
      </c>
      <c r="I945">
        <v>83838.260599999994</v>
      </c>
    </row>
    <row r="946" spans="2:9" x14ac:dyDescent="0.25">
      <c r="B946" s="3"/>
      <c r="D946" s="3"/>
      <c r="F946" t="s">
        <v>2</v>
      </c>
      <c r="G946">
        <v>15.0318</v>
      </c>
      <c r="H946">
        <v>156.4</v>
      </c>
      <c r="I946">
        <v>83812.225699999995</v>
      </c>
    </row>
    <row r="947" spans="2:9" x14ac:dyDescent="0.25">
      <c r="B947" s="3"/>
      <c r="D947" s="3"/>
      <c r="F947" t="s">
        <v>2</v>
      </c>
      <c r="G947">
        <v>15.039899999999999</v>
      </c>
      <c r="H947">
        <v>156.4</v>
      </c>
      <c r="I947">
        <v>83809.494699999996</v>
      </c>
    </row>
    <row r="948" spans="2:9" x14ac:dyDescent="0.25">
      <c r="B948" s="3"/>
      <c r="D948" s="3"/>
      <c r="F948" t="s">
        <v>2</v>
      </c>
      <c r="G948">
        <v>14.920500000000001</v>
      </c>
      <c r="H948">
        <v>156.5</v>
      </c>
      <c r="I948">
        <v>83802.0576</v>
      </c>
    </row>
    <row r="949" spans="2:9" x14ac:dyDescent="0.25">
      <c r="B949" s="3"/>
      <c r="D949" s="3"/>
      <c r="F949" t="s">
        <v>2</v>
      </c>
      <c r="G949">
        <v>14.9297</v>
      </c>
      <c r="H949">
        <v>156.5</v>
      </c>
      <c r="I949">
        <v>83791.092000000004</v>
      </c>
    </row>
    <row r="950" spans="2:9" x14ac:dyDescent="0.25">
      <c r="B950" s="3"/>
      <c r="D950" s="3"/>
      <c r="F950" t="s">
        <v>2</v>
      </c>
      <c r="G950">
        <v>14.936199999999999</v>
      </c>
      <c r="H950">
        <v>156.5</v>
      </c>
      <c r="I950">
        <v>83785.091499999995</v>
      </c>
    </row>
    <row r="951" spans="2:9" x14ac:dyDescent="0.25">
      <c r="B951" s="3"/>
      <c r="D951" s="3"/>
      <c r="F951" t="s">
        <v>2</v>
      </c>
      <c r="G951">
        <v>14.811</v>
      </c>
      <c r="H951">
        <v>156.6</v>
      </c>
      <c r="I951">
        <v>83795.087799999994</v>
      </c>
    </row>
    <row r="952" spans="2:9" x14ac:dyDescent="0.25">
      <c r="B952" s="3"/>
      <c r="D952" s="3"/>
      <c r="F952" t="s">
        <v>2</v>
      </c>
      <c r="G952">
        <v>14.8659</v>
      </c>
      <c r="H952">
        <v>156.6</v>
      </c>
      <c r="I952">
        <v>83757.931800000006</v>
      </c>
    </row>
    <row r="953" spans="2:9" x14ac:dyDescent="0.25">
      <c r="B953" s="3"/>
      <c r="D953" s="3"/>
      <c r="F953" t="s">
        <v>2</v>
      </c>
      <c r="G953">
        <v>14.714700000000001</v>
      </c>
      <c r="H953">
        <v>156.69999999999999</v>
      </c>
      <c r="I953">
        <v>83809.295800000007</v>
      </c>
    </row>
    <row r="954" spans="2:9" x14ac:dyDescent="0.25">
      <c r="B954" s="3"/>
      <c r="D954" s="3"/>
      <c r="F954" t="s">
        <v>2</v>
      </c>
      <c r="G954">
        <v>14.7163</v>
      </c>
      <c r="H954">
        <v>156.69999999999999</v>
      </c>
      <c r="I954">
        <v>83784.695200000002</v>
      </c>
    </row>
    <row r="955" spans="2:9" x14ac:dyDescent="0.25">
      <c r="B955" s="3"/>
      <c r="D955" s="3"/>
      <c r="F955" t="s">
        <v>2</v>
      </c>
      <c r="G955">
        <v>14.7171</v>
      </c>
      <c r="H955">
        <v>156.69999999999999</v>
      </c>
      <c r="I955">
        <v>83779.286200000002</v>
      </c>
    </row>
    <row r="956" spans="2:9" x14ac:dyDescent="0.25">
      <c r="B956" s="3"/>
      <c r="D956" s="3"/>
      <c r="F956" t="s">
        <v>2</v>
      </c>
      <c r="G956">
        <v>14.727499999999999</v>
      </c>
      <c r="H956">
        <v>156.69999999999999</v>
      </c>
      <c r="I956">
        <v>83771.142200000002</v>
      </c>
    </row>
    <row r="957" spans="2:9" x14ac:dyDescent="0.25">
      <c r="B957" s="3"/>
      <c r="D957" s="3"/>
      <c r="F957" t="s">
        <v>2</v>
      </c>
      <c r="G957">
        <v>14.6294</v>
      </c>
      <c r="H957">
        <v>156.80000000000001</v>
      </c>
      <c r="I957">
        <v>83789.998800000001</v>
      </c>
    </row>
    <row r="958" spans="2:9" x14ac:dyDescent="0.25">
      <c r="F958" t="s">
        <v>2</v>
      </c>
      <c r="G958">
        <v>14.654500000000001</v>
      </c>
      <c r="H958">
        <v>156.80000000000001</v>
      </c>
      <c r="I958">
        <v>83771.811100000006</v>
      </c>
    </row>
    <row r="959" spans="2:9" x14ac:dyDescent="0.25">
      <c r="F959" t="s">
        <v>2</v>
      </c>
      <c r="G959">
        <v>14.6678</v>
      </c>
      <c r="H959">
        <v>156.80000000000001</v>
      </c>
      <c r="I959">
        <v>83762.446500000005</v>
      </c>
    </row>
    <row r="960" spans="2:9" x14ac:dyDescent="0.25">
      <c r="F960" t="s">
        <v>2</v>
      </c>
      <c r="G960">
        <v>14.674099999999999</v>
      </c>
      <c r="H960">
        <v>156.80000000000001</v>
      </c>
      <c r="I960">
        <v>83758.020600000003</v>
      </c>
    </row>
    <row r="961" spans="6:9" x14ac:dyDescent="0.25">
      <c r="F961" t="s">
        <v>2</v>
      </c>
      <c r="G961">
        <v>14.5243</v>
      </c>
      <c r="H961">
        <v>156.9</v>
      </c>
      <c r="I961">
        <v>83793.198699999994</v>
      </c>
    </row>
    <row r="962" spans="6:9" x14ac:dyDescent="0.25">
      <c r="F962" t="s">
        <v>2</v>
      </c>
      <c r="G962">
        <v>14.5611</v>
      </c>
      <c r="H962">
        <v>156.9</v>
      </c>
      <c r="I962">
        <v>83770.389899999995</v>
      </c>
    </row>
    <row r="963" spans="6:9" x14ac:dyDescent="0.25">
      <c r="F963" t="s">
        <v>2</v>
      </c>
      <c r="G963">
        <v>14.4207</v>
      </c>
      <c r="H963">
        <v>157</v>
      </c>
      <c r="I963">
        <v>83745.601500000004</v>
      </c>
    </row>
    <row r="964" spans="6:9" x14ac:dyDescent="0.25">
      <c r="F964" t="s">
        <v>2</v>
      </c>
      <c r="G964">
        <v>14.440300000000001</v>
      </c>
      <c r="H964">
        <v>157</v>
      </c>
      <c r="I964">
        <v>83738.968699999998</v>
      </c>
    </row>
    <row r="965" spans="6:9" x14ac:dyDescent="0.25">
      <c r="F965" t="s">
        <v>2</v>
      </c>
      <c r="G965">
        <v>14.481400000000001</v>
      </c>
      <c r="H965">
        <v>157</v>
      </c>
      <c r="I965">
        <v>83722.009900000005</v>
      </c>
    </row>
    <row r="966" spans="6:9" x14ac:dyDescent="0.25">
      <c r="F966" t="s">
        <v>2</v>
      </c>
      <c r="G966">
        <v>14.313700000000001</v>
      </c>
      <c r="H966">
        <v>157.1</v>
      </c>
      <c r="I966">
        <v>83738.675000000003</v>
      </c>
    </row>
    <row r="967" spans="6:9" x14ac:dyDescent="0.25">
      <c r="F967" t="s">
        <v>2</v>
      </c>
      <c r="G967">
        <v>14.325200000000001</v>
      </c>
      <c r="H967">
        <v>157.1</v>
      </c>
      <c r="I967">
        <v>83734.274000000005</v>
      </c>
    </row>
    <row r="968" spans="6:9" x14ac:dyDescent="0.25">
      <c r="F968" t="s">
        <v>2</v>
      </c>
      <c r="G968">
        <v>14.382199999999999</v>
      </c>
      <c r="H968">
        <v>157.1</v>
      </c>
      <c r="I968">
        <v>83731.545800000007</v>
      </c>
    </row>
    <row r="969" spans="6:9" x14ac:dyDescent="0.25">
      <c r="F969" t="s">
        <v>2</v>
      </c>
      <c r="G969">
        <v>14.3986</v>
      </c>
      <c r="H969">
        <v>157.1</v>
      </c>
      <c r="I969">
        <v>83725.951499999996</v>
      </c>
    </row>
    <row r="970" spans="6:9" x14ac:dyDescent="0.25">
      <c r="F970" t="s">
        <v>2</v>
      </c>
      <c r="G970">
        <v>14.224299999999999</v>
      </c>
      <c r="H970">
        <v>157.19999999999999</v>
      </c>
      <c r="I970">
        <v>83762.376199999999</v>
      </c>
    </row>
    <row r="971" spans="6:9" x14ac:dyDescent="0.25">
      <c r="F971" t="s">
        <v>2</v>
      </c>
      <c r="G971">
        <v>14.251799999999999</v>
      </c>
      <c r="H971">
        <v>157.19999999999999</v>
      </c>
      <c r="I971">
        <v>83753.754000000001</v>
      </c>
    </row>
    <row r="972" spans="6:9" x14ac:dyDescent="0.25">
      <c r="F972" t="s">
        <v>2</v>
      </c>
      <c r="G972">
        <v>14.257199999999999</v>
      </c>
      <c r="H972">
        <v>157.19999999999999</v>
      </c>
      <c r="I972">
        <v>83728.952000000005</v>
      </c>
    </row>
    <row r="973" spans="6:9" x14ac:dyDescent="0.25">
      <c r="F973" t="s">
        <v>2</v>
      </c>
      <c r="G973">
        <v>14.278499999999999</v>
      </c>
      <c r="H973">
        <v>157.19999999999999</v>
      </c>
      <c r="I973">
        <v>83721.469700000001</v>
      </c>
    </row>
    <row r="974" spans="6:9" x14ac:dyDescent="0.25">
      <c r="F974" t="s">
        <v>2</v>
      </c>
      <c r="G974">
        <v>14.1295</v>
      </c>
      <c r="H974">
        <v>157.30000000000001</v>
      </c>
      <c r="I974">
        <v>83723.405799999993</v>
      </c>
    </row>
    <row r="975" spans="6:9" x14ac:dyDescent="0.25">
      <c r="F975" t="s">
        <v>2</v>
      </c>
      <c r="G975">
        <v>14.180300000000001</v>
      </c>
      <c r="H975">
        <v>157.30000000000001</v>
      </c>
      <c r="I975">
        <v>83710.116999999998</v>
      </c>
    </row>
    <row r="976" spans="6:9" x14ac:dyDescent="0.25">
      <c r="F976" t="s">
        <v>2</v>
      </c>
      <c r="G976">
        <v>14.015599999999999</v>
      </c>
      <c r="H976">
        <v>157.4</v>
      </c>
      <c r="I976">
        <v>83703.075400000002</v>
      </c>
    </row>
    <row r="977" spans="6:9" x14ac:dyDescent="0.25">
      <c r="F977" t="s">
        <v>2</v>
      </c>
      <c r="G977">
        <v>14.0594</v>
      </c>
      <c r="H977">
        <v>157.4</v>
      </c>
      <c r="I977">
        <v>83701.229500000001</v>
      </c>
    </row>
    <row r="978" spans="6:9" x14ac:dyDescent="0.25">
      <c r="F978" t="s">
        <v>2</v>
      </c>
      <c r="G978">
        <v>13.9145</v>
      </c>
      <c r="H978">
        <v>157.5</v>
      </c>
      <c r="I978">
        <v>83706.379400000005</v>
      </c>
    </row>
    <row r="979" spans="6:9" x14ac:dyDescent="0.25">
      <c r="F979" t="s">
        <v>2</v>
      </c>
      <c r="G979">
        <v>13.926399999999999</v>
      </c>
      <c r="H979">
        <v>157.5</v>
      </c>
      <c r="I979">
        <v>83696.574699999997</v>
      </c>
    </row>
    <row r="980" spans="6:9" x14ac:dyDescent="0.25">
      <c r="F980" t="s">
        <v>2</v>
      </c>
      <c r="G980">
        <v>13.830500000000001</v>
      </c>
      <c r="H980">
        <v>157.6</v>
      </c>
      <c r="I980">
        <v>83727.332899999994</v>
      </c>
    </row>
    <row r="981" spans="6:9" x14ac:dyDescent="0.25">
      <c r="F981" t="s">
        <v>2</v>
      </c>
      <c r="G981">
        <v>13.8582</v>
      </c>
      <c r="H981">
        <v>157.6</v>
      </c>
      <c r="I981">
        <v>83682.058699999994</v>
      </c>
    </row>
    <row r="982" spans="6:9" x14ac:dyDescent="0.25">
      <c r="F982" t="s">
        <v>2</v>
      </c>
      <c r="G982">
        <v>13.712999999999999</v>
      </c>
      <c r="H982">
        <v>157.69999999999999</v>
      </c>
      <c r="I982">
        <v>83690.153999999995</v>
      </c>
    </row>
    <row r="983" spans="6:9" x14ac:dyDescent="0.25">
      <c r="F983" t="s">
        <v>2</v>
      </c>
      <c r="G983">
        <v>13.714700000000001</v>
      </c>
      <c r="H983">
        <v>157.69999999999999</v>
      </c>
      <c r="I983">
        <v>83676.528600000005</v>
      </c>
    </row>
    <row r="984" spans="6:9" x14ac:dyDescent="0.25">
      <c r="F984" t="s">
        <v>2</v>
      </c>
      <c r="G984">
        <v>13.7361</v>
      </c>
      <c r="H984">
        <v>157.69999999999999</v>
      </c>
      <c r="I984">
        <v>83667.791899999997</v>
      </c>
    </row>
    <row r="985" spans="6:9" x14ac:dyDescent="0.25">
      <c r="F985" t="s">
        <v>2</v>
      </c>
      <c r="G985">
        <v>13.616899999999999</v>
      </c>
      <c r="H985">
        <v>157.80000000000001</v>
      </c>
      <c r="I985">
        <v>83676.551500000001</v>
      </c>
    </row>
    <row r="986" spans="6:9" x14ac:dyDescent="0.25">
      <c r="F986" t="s">
        <v>2</v>
      </c>
      <c r="G986">
        <v>13.6214</v>
      </c>
      <c r="H986">
        <v>157.80000000000001</v>
      </c>
      <c r="I986">
        <v>83673.964000000007</v>
      </c>
    </row>
    <row r="987" spans="6:9" x14ac:dyDescent="0.25">
      <c r="F987" t="s">
        <v>2</v>
      </c>
      <c r="G987">
        <v>13.6279</v>
      </c>
      <c r="H987">
        <v>157.80000000000001</v>
      </c>
      <c r="I987">
        <v>83656.404399999999</v>
      </c>
    </row>
    <row r="988" spans="6:9" x14ac:dyDescent="0.25">
      <c r="F988" t="s">
        <v>2</v>
      </c>
      <c r="G988">
        <v>13.5831</v>
      </c>
      <c r="H988">
        <v>157.9</v>
      </c>
      <c r="I988">
        <v>83675.416899999997</v>
      </c>
    </row>
    <row r="989" spans="6:9" x14ac:dyDescent="0.25">
      <c r="F989" t="s">
        <v>2</v>
      </c>
      <c r="G989">
        <v>13.410299999999999</v>
      </c>
      <c r="H989">
        <v>158</v>
      </c>
      <c r="I989">
        <v>83624.310800000007</v>
      </c>
    </row>
    <row r="990" spans="6:9" x14ac:dyDescent="0.25">
      <c r="F990" t="s">
        <v>2</v>
      </c>
      <c r="G990">
        <v>13.3477</v>
      </c>
      <c r="H990">
        <v>158.1</v>
      </c>
      <c r="I990">
        <v>83651.489300000001</v>
      </c>
    </row>
    <row r="991" spans="6:9" x14ac:dyDescent="0.25">
      <c r="F991" t="s">
        <v>2</v>
      </c>
      <c r="G991">
        <v>13.356299999999999</v>
      </c>
      <c r="H991">
        <v>158.1</v>
      </c>
      <c r="I991">
        <v>83625.331099999996</v>
      </c>
    </row>
    <row r="992" spans="6:9" x14ac:dyDescent="0.25">
      <c r="F992" t="s">
        <v>2</v>
      </c>
      <c r="G992">
        <v>13.2136</v>
      </c>
      <c r="H992">
        <v>158.19999999999999</v>
      </c>
      <c r="I992">
        <v>83634.196899999995</v>
      </c>
    </row>
    <row r="993" spans="6:9" x14ac:dyDescent="0.25">
      <c r="F993" t="s">
        <v>2</v>
      </c>
      <c r="G993">
        <v>13.2395</v>
      </c>
      <c r="H993">
        <v>158.19999999999999</v>
      </c>
      <c r="I993">
        <v>83633.911999999997</v>
      </c>
    </row>
    <row r="994" spans="6:9" x14ac:dyDescent="0.25">
      <c r="F994" t="s">
        <v>2</v>
      </c>
      <c r="G994">
        <v>13.114699999999999</v>
      </c>
      <c r="H994">
        <v>158.30000000000001</v>
      </c>
      <c r="I994">
        <v>83646.882599999997</v>
      </c>
    </row>
    <row r="995" spans="6:9" x14ac:dyDescent="0.25">
      <c r="F995" t="s">
        <v>2</v>
      </c>
      <c r="G995">
        <v>13.136200000000001</v>
      </c>
      <c r="H995">
        <v>158.30000000000001</v>
      </c>
      <c r="I995">
        <v>83621.690199999997</v>
      </c>
    </row>
    <row r="996" spans="6:9" x14ac:dyDescent="0.25">
      <c r="F996" t="s">
        <v>2</v>
      </c>
      <c r="G996">
        <v>13.152799999999999</v>
      </c>
      <c r="H996">
        <v>158.30000000000001</v>
      </c>
      <c r="I996">
        <v>83604.897200000007</v>
      </c>
    </row>
    <row r="997" spans="6:9" x14ac:dyDescent="0.25">
      <c r="F997" t="s">
        <v>2</v>
      </c>
      <c r="G997">
        <v>13.053800000000001</v>
      </c>
      <c r="H997">
        <v>158.4</v>
      </c>
      <c r="I997">
        <v>83664.078899999993</v>
      </c>
    </row>
    <row r="998" spans="6:9" x14ac:dyDescent="0.25">
      <c r="F998" t="s">
        <v>2</v>
      </c>
      <c r="G998">
        <v>13.0707</v>
      </c>
      <c r="H998">
        <v>158.4</v>
      </c>
      <c r="I998">
        <v>83595.5913</v>
      </c>
    </row>
    <row r="999" spans="6:9" x14ac:dyDescent="0.25">
      <c r="F999" t="s">
        <v>2</v>
      </c>
      <c r="G999">
        <v>12.9391</v>
      </c>
      <c r="H999">
        <v>158.5</v>
      </c>
      <c r="I999">
        <v>83613.895000000004</v>
      </c>
    </row>
    <row r="1000" spans="6:9" x14ac:dyDescent="0.25">
      <c r="F1000" t="s">
        <v>2</v>
      </c>
      <c r="G1000">
        <v>12.9758</v>
      </c>
      <c r="H1000">
        <v>158.5</v>
      </c>
      <c r="I1000">
        <v>83610.7981</v>
      </c>
    </row>
    <row r="1001" spans="6:9" x14ac:dyDescent="0.25">
      <c r="F1001" t="s">
        <v>2</v>
      </c>
      <c r="G1001">
        <v>12.988300000000001</v>
      </c>
      <c r="H1001">
        <v>158.5</v>
      </c>
      <c r="I1001">
        <v>83597.207299999995</v>
      </c>
    </row>
    <row r="1002" spans="6:9" x14ac:dyDescent="0.25">
      <c r="F1002" t="s">
        <v>2</v>
      </c>
      <c r="G1002">
        <v>12.819100000000001</v>
      </c>
      <c r="H1002">
        <v>158.6</v>
      </c>
      <c r="I1002">
        <v>83570.700899999996</v>
      </c>
    </row>
    <row r="1003" spans="6:9" x14ac:dyDescent="0.25">
      <c r="F1003" t="s">
        <v>2</v>
      </c>
      <c r="G1003">
        <v>12.7193</v>
      </c>
      <c r="H1003">
        <v>158.69999999999999</v>
      </c>
      <c r="I1003">
        <v>83597.851500000004</v>
      </c>
    </row>
    <row r="1004" spans="6:9" x14ac:dyDescent="0.25">
      <c r="F1004" t="s">
        <v>2</v>
      </c>
      <c r="G1004">
        <v>12.741300000000001</v>
      </c>
      <c r="H1004">
        <v>158.69999999999999</v>
      </c>
      <c r="I1004">
        <v>83585.118499999997</v>
      </c>
    </row>
    <row r="1005" spans="6:9" x14ac:dyDescent="0.25">
      <c r="F1005" t="s">
        <v>2</v>
      </c>
      <c r="G1005">
        <v>12.776199999999999</v>
      </c>
      <c r="H1005">
        <v>158.69999999999999</v>
      </c>
      <c r="I1005">
        <v>83578.933099999995</v>
      </c>
    </row>
    <row r="1006" spans="6:9" x14ac:dyDescent="0.25">
      <c r="F1006" t="s">
        <v>2</v>
      </c>
      <c r="G1006">
        <v>12.7821</v>
      </c>
      <c r="H1006">
        <v>158.69999999999999</v>
      </c>
      <c r="I1006">
        <v>83572.269199999995</v>
      </c>
    </row>
    <row r="1007" spans="6:9" x14ac:dyDescent="0.25">
      <c r="F1007" t="s">
        <v>2</v>
      </c>
      <c r="G1007">
        <v>12.616099999999999</v>
      </c>
      <c r="H1007">
        <v>158.80000000000001</v>
      </c>
      <c r="I1007">
        <v>83576.538799999995</v>
      </c>
    </row>
    <row r="1008" spans="6:9" x14ac:dyDescent="0.25">
      <c r="F1008" t="s">
        <v>2</v>
      </c>
      <c r="G1008">
        <v>12.647500000000001</v>
      </c>
      <c r="H1008">
        <v>158.80000000000001</v>
      </c>
      <c r="I1008">
        <v>83570.699099999998</v>
      </c>
    </row>
    <row r="1009" spans="6:9" x14ac:dyDescent="0.25">
      <c r="F1009" t="s">
        <v>2</v>
      </c>
      <c r="G1009">
        <v>12.6562</v>
      </c>
      <c r="H1009">
        <v>158.80000000000001</v>
      </c>
      <c r="I1009">
        <v>83558.532800000001</v>
      </c>
    </row>
    <row r="1010" spans="6:9" x14ac:dyDescent="0.25">
      <c r="F1010" t="s">
        <v>2</v>
      </c>
      <c r="G1010">
        <v>12.524699999999999</v>
      </c>
      <c r="H1010">
        <v>158.9</v>
      </c>
      <c r="I1010">
        <v>83571.301399999997</v>
      </c>
    </row>
    <row r="1011" spans="6:9" x14ac:dyDescent="0.25">
      <c r="F1011" t="s">
        <v>2</v>
      </c>
      <c r="G1011">
        <v>12.526400000000001</v>
      </c>
      <c r="H1011">
        <v>158.9</v>
      </c>
      <c r="I1011">
        <v>83559.210800000001</v>
      </c>
    </row>
    <row r="1012" spans="6:9" x14ac:dyDescent="0.25">
      <c r="F1012" t="s">
        <v>2</v>
      </c>
      <c r="G1012">
        <v>12.528</v>
      </c>
      <c r="H1012">
        <v>158.9</v>
      </c>
      <c r="I1012">
        <v>83549.465500000006</v>
      </c>
    </row>
    <row r="1013" spans="6:9" x14ac:dyDescent="0.25">
      <c r="F1013" t="s">
        <v>2</v>
      </c>
      <c r="G1013">
        <v>12.4207</v>
      </c>
      <c r="H1013">
        <v>159</v>
      </c>
      <c r="I1013">
        <v>83526.898300000001</v>
      </c>
    </row>
    <row r="1014" spans="6:9" x14ac:dyDescent="0.25">
      <c r="F1014" t="s">
        <v>2</v>
      </c>
      <c r="G1014">
        <v>12.310600000000001</v>
      </c>
      <c r="H1014">
        <v>159.1</v>
      </c>
      <c r="I1014">
        <v>83534.167700000005</v>
      </c>
    </row>
    <row r="1015" spans="6:9" x14ac:dyDescent="0.25">
      <c r="F1015" t="s">
        <v>2</v>
      </c>
      <c r="G1015">
        <v>12.228</v>
      </c>
      <c r="H1015">
        <v>159.19999999999999</v>
      </c>
      <c r="I1015">
        <v>83532.095300000001</v>
      </c>
    </row>
    <row r="1016" spans="6:9" x14ac:dyDescent="0.25">
      <c r="F1016" t="s">
        <v>2</v>
      </c>
      <c r="G1016">
        <v>12.285</v>
      </c>
      <c r="H1016">
        <v>159.19999999999999</v>
      </c>
      <c r="I1016">
        <v>83531.138600000006</v>
      </c>
    </row>
    <row r="1017" spans="6:9" x14ac:dyDescent="0.25">
      <c r="F1017" t="s">
        <v>2</v>
      </c>
      <c r="G1017">
        <v>12.112399999999999</v>
      </c>
      <c r="H1017">
        <v>159.30000000000001</v>
      </c>
      <c r="I1017">
        <v>83514.457899999994</v>
      </c>
    </row>
    <row r="1018" spans="6:9" x14ac:dyDescent="0.25">
      <c r="F1018" t="s">
        <v>2</v>
      </c>
      <c r="G1018">
        <v>12.1485</v>
      </c>
      <c r="H1018">
        <v>159.30000000000001</v>
      </c>
      <c r="I1018">
        <v>83502.279899999994</v>
      </c>
    </row>
    <row r="1019" spans="6:9" x14ac:dyDescent="0.25">
      <c r="F1019" t="s">
        <v>2</v>
      </c>
      <c r="G1019">
        <v>12.013999999999999</v>
      </c>
      <c r="H1019">
        <v>159.4</v>
      </c>
      <c r="I1019">
        <v>83496.176999999996</v>
      </c>
    </row>
    <row r="1020" spans="6:9" x14ac:dyDescent="0.25">
      <c r="F1020" t="s">
        <v>2</v>
      </c>
      <c r="G1020">
        <v>12.0235</v>
      </c>
      <c r="H1020">
        <v>159.4</v>
      </c>
      <c r="I1020">
        <v>83495.818400000004</v>
      </c>
    </row>
    <row r="1021" spans="6:9" x14ac:dyDescent="0.25">
      <c r="F1021" t="s">
        <v>2</v>
      </c>
      <c r="G1021">
        <v>12.040100000000001</v>
      </c>
      <c r="H1021">
        <v>159.4</v>
      </c>
      <c r="I1021">
        <v>83493.2837</v>
      </c>
    </row>
    <row r="1022" spans="6:9" x14ac:dyDescent="0.25">
      <c r="F1022" t="s">
        <v>2</v>
      </c>
      <c r="G1022">
        <v>11.911199999999999</v>
      </c>
      <c r="H1022">
        <v>159.5</v>
      </c>
      <c r="I1022">
        <v>83497.256099999999</v>
      </c>
    </row>
    <row r="1023" spans="6:9" x14ac:dyDescent="0.25">
      <c r="F1023" t="s">
        <v>2</v>
      </c>
      <c r="G1023">
        <v>11.982200000000001</v>
      </c>
      <c r="H1023">
        <v>159.5</v>
      </c>
      <c r="I1023">
        <v>83494.751199999999</v>
      </c>
    </row>
    <row r="1024" spans="6:9" x14ac:dyDescent="0.25">
      <c r="F1024" t="s">
        <v>2</v>
      </c>
      <c r="G1024">
        <v>11.843299999999999</v>
      </c>
      <c r="H1024">
        <v>159.6</v>
      </c>
      <c r="I1024">
        <v>83496.835900000005</v>
      </c>
    </row>
    <row r="1025" spans="6:9" x14ac:dyDescent="0.25">
      <c r="F1025" t="s">
        <v>2</v>
      </c>
      <c r="G1025">
        <v>11.861599999999999</v>
      </c>
      <c r="H1025">
        <v>159.6</v>
      </c>
      <c r="I1025">
        <v>83491.832599999994</v>
      </c>
    </row>
    <row r="1026" spans="6:9" x14ac:dyDescent="0.25">
      <c r="F1026" t="s">
        <v>2</v>
      </c>
      <c r="G1026">
        <v>11.7105</v>
      </c>
      <c r="H1026">
        <v>159.69999999999999</v>
      </c>
      <c r="I1026">
        <v>83486.156600000002</v>
      </c>
    </row>
    <row r="1027" spans="6:9" x14ac:dyDescent="0.25">
      <c r="F1027" t="s">
        <v>2</v>
      </c>
      <c r="G1027">
        <v>11.728899999999999</v>
      </c>
      <c r="H1027">
        <v>159.69999999999999</v>
      </c>
      <c r="I1027">
        <v>83479.647599999997</v>
      </c>
    </row>
    <row r="1028" spans="6:9" x14ac:dyDescent="0.25">
      <c r="F1028" t="s">
        <v>2</v>
      </c>
      <c r="G1028">
        <v>11.742000000000001</v>
      </c>
      <c r="H1028">
        <v>159.69999999999999</v>
      </c>
      <c r="I1028">
        <v>83475.888999999996</v>
      </c>
    </row>
    <row r="1029" spans="6:9" x14ac:dyDescent="0.25">
      <c r="F1029" t="s">
        <v>2</v>
      </c>
      <c r="G1029">
        <v>11.616199999999999</v>
      </c>
      <c r="H1029">
        <v>159.80000000000001</v>
      </c>
      <c r="I1029">
        <v>83454.009600000005</v>
      </c>
    </row>
    <row r="1030" spans="6:9" x14ac:dyDescent="0.25">
      <c r="F1030" t="s">
        <v>2</v>
      </c>
      <c r="G1030">
        <v>11.524699999999999</v>
      </c>
      <c r="H1030">
        <v>159.9</v>
      </c>
      <c r="I1030">
        <v>83466.213600000003</v>
      </c>
    </row>
    <row r="1031" spans="6:9" x14ac:dyDescent="0.25">
      <c r="F1031" t="s">
        <v>2</v>
      </c>
      <c r="G1031">
        <v>11.525700000000001</v>
      </c>
      <c r="H1031">
        <v>159.9</v>
      </c>
      <c r="I1031">
        <v>83464.838900000002</v>
      </c>
    </row>
    <row r="1032" spans="6:9" x14ac:dyDescent="0.25">
      <c r="F1032" t="s">
        <v>2</v>
      </c>
      <c r="G1032">
        <v>11.5395</v>
      </c>
      <c r="H1032">
        <v>159.9</v>
      </c>
      <c r="I1032">
        <v>83446.907200000001</v>
      </c>
    </row>
    <row r="1033" spans="6:9" x14ac:dyDescent="0.25">
      <c r="F1033" t="s">
        <v>2</v>
      </c>
      <c r="G1033">
        <v>11.412599999999999</v>
      </c>
      <c r="H1033">
        <v>160</v>
      </c>
      <c r="I1033">
        <v>83448.945300000007</v>
      </c>
    </row>
    <row r="1034" spans="6:9" x14ac:dyDescent="0.25">
      <c r="F1034" t="s">
        <v>2</v>
      </c>
      <c r="G1034">
        <v>11.3132</v>
      </c>
      <c r="H1034">
        <v>160.1</v>
      </c>
      <c r="I1034">
        <v>83433.575800000006</v>
      </c>
    </row>
    <row r="1035" spans="6:9" x14ac:dyDescent="0.25">
      <c r="F1035" t="s">
        <v>2</v>
      </c>
      <c r="G1035">
        <v>11.3217</v>
      </c>
      <c r="H1035">
        <v>160.1</v>
      </c>
      <c r="I1035">
        <v>83423.913100000005</v>
      </c>
    </row>
    <row r="1036" spans="6:9" x14ac:dyDescent="0.25">
      <c r="F1036" t="s">
        <v>2</v>
      </c>
      <c r="G1036">
        <v>11.2178</v>
      </c>
      <c r="H1036">
        <v>160.19999999999999</v>
      </c>
      <c r="I1036">
        <v>83448.014200000005</v>
      </c>
    </row>
    <row r="1037" spans="6:9" x14ac:dyDescent="0.25">
      <c r="F1037" t="s">
        <v>2</v>
      </c>
      <c r="G1037">
        <v>11.246499999999999</v>
      </c>
      <c r="H1037">
        <v>160.19999999999999</v>
      </c>
      <c r="I1037">
        <v>83422.577499999999</v>
      </c>
    </row>
    <row r="1038" spans="6:9" x14ac:dyDescent="0.25">
      <c r="F1038" t="s">
        <v>2</v>
      </c>
      <c r="G1038">
        <v>11.1137</v>
      </c>
      <c r="H1038">
        <v>160.30000000000001</v>
      </c>
      <c r="I1038">
        <v>83412.875599999999</v>
      </c>
    </row>
    <row r="1039" spans="6:9" x14ac:dyDescent="0.25">
      <c r="F1039" t="s">
        <v>2</v>
      </c>
      <c r="G1039">
        <v>11.1799</v>
      </c>
      <c r="H1039">
        <v>160.30000000000001</v>
      </c>
      <c r="I1039">
        <v>83405.712799999994</v>
      </c>
    </row>
    <row r="1040" spans="6:9" x14ac:dyDescent="0.25">
      <c r="F1040" t="s">
        <v>2</v>
      </c>
      <c r="G1040">
        <v>11.0281</v>
      </c>
      <c r="H1040">
        <v>160.4</v>
      </c>
      <c r="I1040">
        <v>83420.350600000005</v>
      </c>
    </row>
    <row r="1041" spans="6:9" x14ac:dyDescent="0.25">
      <c r="F1041" t="s">
        <v>2</v>
      </c>
      <c r="G1041">
        <v>11.0564</v>
      </c>
      <c r="H1041">
        <v>160.4</v>
      </c>
      <c r="I1041">
        <v>83419.944600000003</v>
      </c>
    </row>
    <row r="1042" spans="6:9" x14ac:dyDescent="0.25">
      <c r="F1042" t="s">
        <v>2</v>
      </c>
      <c r="G1042">
        <v>11.0809</v>
      </c>
      <c r="H1042">
        <v>160.4</v>
      </c>
      <c r="I1042">
        <v>83409.883700000006</v>
      </c>
    </row>
    <row r="1043" spans="6:9" x14ac:dyDescent="0.25">
      <c r="F1043" t="s">
        <v>2</v>
      </c>
      <c r="G1043">
        <v>10.9368</v>
      </c>
      <c r="H1043">
        <v>160.5</v>
      </c>
      <c r="I1043">
        <v>83414.611499999999</v>
      </c>
    </row>
    <row r="1044" spans="6:9" x14ac:dyDescent="0.25">
      <c r="F1044" t="s">
        <v>2</v>
      </c>
      <c r="G1044">
        <v>10.937799999999999</v>
      </c>
      <c r="H1044">
        <v>160.5</v>
      </c>
      <c r="I1044">
        <v>83399.9084</v>
      </c>
    </row>
    <row r="1045" spans="6:9" x14ac:dyDescent="0.25">
      <c r="F1045" t="s">
        <v>2</v>
      </c>
      <c r="G1045">
        <v>10.8118</v>
      </c>
      <c r="H1045">
        <v>160.6</v>
      </c>
      <c r="I1045">
        <v>83374.159599999999</v>
      </c>
    </row>
    <row r="1046" spans="6:9" x14ac:dyDescent="0.25">
      <c r="F1046" t="s">
        <v>2</v>
      </c>
      <c r="G1046">
        <v>10.7239</v>
      </c>
      <c r="H1046">
        <v>160.69999999999999</v>
      </c>
      <c r="I1046">
        <v>83395.904800000004</v>
      </c>
    </row>
    <row r="1047" spans="6:9" x14ac:dyDescent="0.25">
      <c r="F1047" t="s">
        <v>2</v>
      </c>
      <c r="G1047">
        <v>10.7898</v>
      </c>
      <c r="H1047">
        <v>160.69999999999999</v>
      </c>
      <c r="I1047">
        <v>83393.1924</v>
      </c>
    </row>
    <row r="1048" spans="6:9" x14ac:dyDescent="0.25">
      <c r="F1048" t="s">
        <v>2</v>
      </c>
      <c r="G1048">
        <v>10.625999999999999</v>
      </c>
      <c r="H1048">
        <v>160.80000000000001</v>
      </c>
      <c r="I1048">
        <v>83378.390299999999</v>
      </c>
    </row>
    <row r="1049" spans="6:9" x14ac:dyDescent="0.25">
      <c r="F1049" t="s">
        <v>2</v>
      </c>
      <c r="G1049">
        <v>10.6418</v>
      </c>
      <c r="H1049">
        <v>160.80000000000001</v>
      </c>
      <c r="I1049">
        <v>83377.944000000003</v>
      </c>
    </row>
    <row r="1050" spans="6:9" x14ac:dyDescent="0.25">
      <c r="F1050" t="s">
        <v>2</v>
      </c>
      <c r="G1050">
        <v>10.646599999999999</v>
      </c>
      <c r="H1050">
        <v>160.80000000000001</v>
      </c>
      <c r="I1050">
        <v>83373.147599999997</v>
      </c>
    </row>
    <row r="1051" spans="6:9" x14ac:dyDescent="0.25">
      <c r="F1051" t="s">
        <v>2</v>
      </c>
      <c r="G1051">
        <v>10.6485</v>
      </c>
      <c r="H1051">
        <v>160.80000000000001</v>
      </c>
      <c r="I1051">
        <v>83363.617199999993</v>
      </c>
    </row>
    <row r="1052" spans="6:9" x14ac:dyDescent="0.25">
      <c r="F1052" t="s">
        <v>2</v>
      </c>
      <c r="G1052">
        <v>10.517200000000001</v>
      </c>
      <c r="H1052">
        <v>160.9</v>
      </c>
      <c r="I1052">
        <v>83352.232199999999</v>
      </c>
    </row>
    <row r="1053" spans="6:9" x14ac:dyDescent="0.25">
      <c r="F1053" t="s">
        <v>2</v>
      </c>
      <c r="G1053">
        <v>10.5708</v>
      </c>
      <c r="H1053">
        <v>160.9</v>
      </c>
      <c r="I1053">
        <v>83346.750599999999</v>
      </c>
    </row>
    <row r="1054" spans="6:9" x14ac:dyDescent="0.25">
      <c r="F1054" t="s">
        <v>2</v>
      </c>
      <c r="G1054">
        <v>10.415800000000001</v>
      </c>
      <c r="H1054">
        <v>161</v>
      </c>
      <c r="I1054">
        <v>83360.782600000006</v>
      </c>
    </row>
    <row r="1055" spans="6:9" x14ac:dyDescent="0.25">
      <c r="F1055" t="s">
        <v>2</v>
      </c>
      <c r="G1055">
        <v>10.417400000000001</v>
      </c>
      <c r="H1055">
        <v>161</v>
      </c>
      <c r="I1055">
        <v>83358.092699999994</v>
      </c>
    </row>
    <row r="1056" spans="6:9" x14ac:dyDescent="0.25">
      <c r="F1056" t="s">
        <v>2</v>
      </c>
      <c r="G1056">
        <v>10.4834</v>
      </c>
      <c r="H1056">
        <v>161</v>
      </c>
      <c r="I1056">
        <v>83348.540399999998</v>
      </c>
    </row>
    <row r="1057" spans="6:9" x14ac:dyDescent="0.25">
      <c r="F1057" t="s">
        <v>2</v>
      </c>
      <c r="G1057">
        <v>10.5006</v>
      </c>
      <c r="H1057">
        <v>161</v>
      </c>
      <c r="I1057">
        <v>83337.814499999993</v>
      </c>
    </row>
    <row r="1058" spans="6:9" x14ac:dyDescent="0.25">
      <c r="F1058" t="s">
        <v>2</v>
      </c>
      <c r="G1058">
        <v>10.324</v>
      </c>
      <c r="H1058">
        <v>161.1</v>
      </c>
      <c r="I1058">
        <v>83369.893200000006</v>
      </c>
    </row>
    <row r="1059" spans="6:9" x14ac:dyDescent="0.25">
      <c r="F1059" t="s">
        <v>2</v>
      </c>
      <c r="G1059">
        <v>10.357100000000001</v>
      </c>
      <c r="H1059">
        <v>161.1</v>
      </c>
      <c r="I1059">
        <v>83325.401899999997</v>
      </c>
    </row>
    <row r="1060" spans="6:9" x14ac:dyDescent="0.25">
      <c r="F1060" t="s">
        <v>2</v>
      </c>
      <c r="G1060">
        <v>10.2195</v>
      </c>
      <c r="H1060">
        <v>161.19999999999999</v>
      </c>
      <c r="I1060">
        <v>83341.923800000004</v>
      </c>
    </row>
    <row r="1061" spans="6:9" x14ac:dyDescent="0.25">
      <c r="F1061" t="s">
        <v>2</v>
      </c>
      <c r="G1061">
        <v>10.261200000000001</v>
      </c>
      <c r="H1061">
        <v>161.19999999999999</v>
      </c>
      <c r="I1061">
        <v>83318.210600000006</v>
      </c>
    </row>
    <row r="1062" spans="6:9" x14ac:dyDescent="0.25">
      <c r="F1062" t="s">
        <v>2</v>
      </c>
      <c r="G1062">
        <v>10.1157</v>
      </c>
      <c r="H1062">
        <v>161.30000000000001</v>
      </c>
      <c r="I1062">
        <v>83327.844700000001</v>
      </c>
    </row>
    <row r="1063" spans="6:9" x14ac:dyDescent="0.25">
      <c r="F1063" t="s">
        <v>2</v>
      </c>
      <c r="G1063">
        <v>10.1227</v>
      </c>
      <c r="H1063">
        <v>161.30000000000001</v>
      </c>
      <c r="I1063">
        <v>83312.693400000004</v>
      </c>
    </row>
    <row r="1064" spans="6:9" x14ac:dyDescent="0.25">
      <c r="F1064" t="s">
        <v>2</v>
      </c>
      <c r="G1064">
        <v>10.1257</v>
      </c>
      <c r="H1064">
        <v>161.30000000000001</v>
      </c>
      <c r="I1064">
        <v>83312.482099999994</v>
      </c>
    </row>
    <row r="1065" spans="6:9" x14ac:dyDescent="0.25">
      <c r="F1065" t="s">
        <v>2</v>
      </c>
      <c r="G1065">
        <v>10.0169</v>
      </c>
      <c r="H1065">
        <v>161.4</v>
      </c>
      <c r="I1065">
        <v>83316.681599999996</v>
      </c>
    </row>
    <row r="1066" spans="6:9" x14ac:dyDescent="0.25">
      <c r="F1066" t="s">
        <v>2</v>
      </c>
      <c r="G1066">
        <v>10.0488</v>
      </c>
      <c r="H1066">
        <v>161.4</v>
      </c>
      <c r="I1066">
        <v>83309.751499999998</v>
      </c>
    </row>
    <row r="1067" spans="6:9" x14ac:dyDescent="0.25">
      <c r="F1067" t="s">
        <v>2</v>
      </c>
      <c r="G1067">
        <v>10.070499999999999</v>
      </c>
      <c r="H1067">
        <v>161.4</v>
      </c>
      <c r="I1067">
        <v>83306.228300000002</v>
      </c>
    </row>
    <row r="1068" spans="6:9" x14ac:dyDescent="0.25">
      <c r="F1068" t="s">
        <v>2</v>
      </c>
      <c r="G1068">
        <v>9.9385999999999992</v>
      </c>
      <c r="H1068">
        <v>161.5</v>
      </c>
      <c r="I1068">
        <v>83310.759399999995</v>
      </c>
    </row>
    <row r="1069" spans="6:9" x14ac:dyDescent="0.25">
      <c r="F1069" t="s">
        <v>2</v>
      </c>
      <c r="G1069">
        <v>9.9466999999999999</v>
      </c>
      <c r="H1069">
        <v>161.5</v>
      </c>
      <c r="I1069">
        <v>83307.051500000001</v>
      </c>
    </row>
    <row r="1070" spans="6:9" x14ac:dyDescent="0.25">
      <c r="F1070" t="s">
        <v>2</v>
      </c>
      <c r="G1070">
        <v>9.9527000000000001</v>
      </c>
      <c r="H1070">
        <v>161.5</v>
      </c>
      <c r="I1070">
        <v>83306.294999999998</v>
      </c>
    </row>
    <row r="1071" spans="6:9" x14ac:dyDescent="0.25">
      <c r="F1071" t="s">
        <v>2</v>
      </c>
      <c r="G1071">
        <v>9.8198000000000008</v>
      </c>
      <c r="H1071">
        <v>161.6</v>
      </c>
      <c r="I1071">
        <v>83315.185100000002</v>
      </c>
    </row>
    <row r="1072" spans="6:9" x14ac:dyDescent="0.25">
      <c r="F1072" t="s">
        <v>2</v>
      </c>
      <c r="G1072">
        <v>9.8612000000000002</v>
      </c>
      <c r="H1072">
        <v>161.6</v>
      </c>
      <c r="I1072">
        <v>83298.536900000006</v>
      </c>
    </row>
    <row r="1073" spans="6:9" x14ac:dyDescent="0.25">
      <c r="F1073" t="s">
        <v>2</v>
      </c>
      <c r="G1073">
        <v>9.8732000000000006</v>
      </c>
      <c r="H1073">
        <v>161.6</v>
      </c>
      <c r="I1073">
        <v>83292.058000000005</v>
      </c>
    </row>
    <row r="1074" spans="6:9" x14ac:dyDescent="0.25">
      <c r="F1074" t="s">
        <v>2</v>
      </c>
      <c r="G1074">
        <v>9.8758999999999997</v>
      </c>
      <c r="H1074">
        <v>161.6</v>
      </c>
      <c r="I1074">
        <v>83287.472699999998</v>
      </c>
    </row>
    <row r="1075" spans="6:9" x14ac:dyDescent="0.25">
      <c r="F1075" t="s">
        <v>2</v>
      </c>
      <c r="G1075">
        <v>9.7174999999999994</v>
      </c>
      <c r="H1075">
        <v>161.69999999999999</v>
      </c>
      <c r="I1075">
        <v>83307.517600000006</v>
      </c>
    </row>
    <row r="1076" spans="6:9" x14ac:dyDescent="0.25">
      <c r="F1076" t="s">
        <v>2</v>
      </c>
      <c r="G1076">
        <v>9.7213999999999992</v>
      </c>
      <c r="H1076">
        <v>161.69999999999999</v>
      </c>
      <c r="I1076">
        <v>83300.607900000003</v>
      </c>
    </row>
    <row r="1077" spans="6:9" x14ac:dyDescent="0.25">
      <c r="F1077" t="s">
        <v>2</v>
      </c>
      <c r="G1077">
        <v>9.7245000000000008</v>
      </c>
      <c r="H1077">
        <v>161.69999999999999</v>
      </c>
      <c r="I1077">
        <v>83278.154699999999</v>
      </c>
    </row>
    <row r="1078" spans="6:9" x14ac:dyDescent="0.25">
      <c r="F1078" t="s">
        <v>2</v>
      </c>
      <c r="G1078">
        <v>9.6146999999999991</v>
      </c>
      <c r="H1078">
        <v>161.80000000000001</v>
      </c>
      <c r="I1078">
        <v>83263.273799999995</v>
      </c>
    </row>
    <row r="1079" spans="6:9" x14ac:dyDescent="0.25">
      <c r="F1079" t="s">
        <v>2</v>
      </c>
      <c r="G1079">
        <v>9.5228000000000002</v>
      </c>
      <c r="H1079">
        <v>161.9</v>
      </c>
      <c r="I1079">
        <v>83267.451799999995</v>
      </c>
    </row>
    <row r="1080" spans="6:9" x14ac:dyDescent="0.25">
      <c r="F1080" t="s">
        <v>2</v>
      </c>
      <c r="G1080">
        <v>9.5246999999999993</v>
      </c>
      <c r="H1080">
        <v>161.9</v>
      </c>
      <c r="I1080">
        <v>83266.778699999995</v>
      </c>
    </row>
    <row r="1081" spans="6:9" x14ac:dyDescent="0.25">
      <c r="F1081" t="s">
        <v>2</v>
      </c>
      <c r="G1081">
        <v>9.4323999999999995</v>
      </c>
      <c r="H1081">
        <v>162</v>
      </c>
      <c r="I1081">
        <v>83275.210300000006</v>
      </c>
    </row>
    <row r="1082" spans="6:9" x14ac:dyDescent="0.25">
      <c r="F1082" t="s">
        <v>2</v>
      </c>
      <c r="G1082">
        <v>9.4346999999999994</v>
      </c>
      <c r="H1082">
        <v>162</v>
      </c>
      <c r="I1082">
        <v>83251.104399999997</v>
      </c>
    </row>
    <row r="1083" spans="6:9" x14ac:dyDescent="0.25">
      <c r="F1083" t="s">
        <v>2</v>
      </c>
      <c r="G1083">
        <v>9.4991000000000003</v>
      </c>
      <c r="H1083">
        <v>162</v>
      </c>
      <c r="I1083">
        <v>83245.766099999993</v>
      </c>
    </row>
    <row r="1084" spans="6:9" x14ac:dyDescent="0.25">
      <c r="F1084" t="s">
        <v>2</v>
      </c>
      <c r="G1084">
        <v>9.3278999999999996</v>
      </c>
      <c r="H1084">
        <v>162.1</v>
      </c>
      <c r="I1084">
        <v>83264.618900000001</v>
      </c>
    </row>
    <row r="1085" spans="6:9" x14ac:dyDescent="0.25">
      <c r="F1085" t="s">
        <v>2</v>
      </c>
      <c r="G1085">
        <v>9.3481000000000005</v>
      </c>
      <c r="H1085">
        <v>162.1</v>
      </c>
      <c r="I1085">
        <v>83252.753899999996</v>
      </c>
    </row>
    <row r="1086" spans="6:9" x14ac:dyDescent="0.25">
      <c r="F1086" t="s">
        <v>2</v>
      </c>
      <c r="G1086">
        <v>9.3544999999999998</v>
      </c>
      <c r="H1086">
        <v>162.1</v>
      </c>
      <c r="I1086">
        <v>83242.241299999994</v>
      </c>
    </row>
    <row r="1087" spans="6:9" x14ac:dyDescent="0.25">
      <c r="F1087" t="s">
        <v>2</v>
      </c>
      <c r="G1087">
        <v>9.3550000000000004</v>
      </c>
      <c r="H1087">
        <v>162.1</v>
      </c>
      <c r="I1087">
        <v>83241.6109</v>
      </c>
    </row>
    <row r="1088" spans="6:9" x14ac:dyDescent="0.25">
      <c r="F1088" t="s">
        <v>2</v>
      </c>
      <c r="G1088">
        <v>9.2096</v>
      </c>
      <c r="H1088">
        <v>162.19999999999999</v>
      </c>
      <c r="I1088">
        <v>83225.640700000004</v>
      </c>
    </row>
    <row r="1089" spans="6:9" x14ac:dyDescent="0.25">
      <c r="F1089" t="s">
        <v>2</v>
      </c>
      <c r="G1089">
        <v>9.2156000000000002</v>
      </c>
      <c r="H1089">
        <v>162.19999999999999</v>
      </c>
      <c r="I1089">
        <v>83223.2552</v>
      </c>
    </row>
    <row r="1090" spans="6:9" x14ac:dyDescent="0.25">
      <c r="F1090" t="s">
        <v>2</v>
      </c>
      <c r="G1090">
        <v>9.1203000000000003</v>
      </c>
      <c r="H1090">
        <v>162.30000000000001</v>
      </c>
      <c r="I1090">
        <v>83236.2359</v>
      </c>
    </row>
    <row r="1091" spans="6:9" x14ac:dyDescent="0.25">
      <c r="F1091" t="s">
        <v>2</v>
      </c>
      <c r="G1091">
        <v>9.1554000000000002</v>
      </c>
      <c r="H1091">
        <v>162.30000000000001</v>
      </c>
      <c r="I1091">
        <v>83214.770099999994</v>
      </c>
    </row>
    <row r="1092" spans="6:9" x14ac:dyDescent="0.25">
      <c r="F1092" t="s">
        <v>2</v>
      </c>
      <c r="G1092">
        <v>9.1588999999999992</v>
      </c>
      <c r="H1092">
        <v>162.30000000000001</v>
      </c>
      <c r="I1092">
        <v>83212.216199999995</v>
      </c>
    </row>
    <row r="1093" spans="6:9" x14ac:dyDescent="0.25">
      <c r="F1093" t="s">
        <v>2</v>
      </c>
      <c r="G1093">
        <v>9.0138999999999996</v>
      </c>
      <c r="H1093">
        <v>162.4</v>
      </c>
      <c r="I1093">
        <v>83210.475099999996</v>
      </c>
    </row>
    <row r="1094" spans="6:9" x14ac:dyDescent="0.25">
      <c r="F1094" t="s">
        <v>2</v>
      </c>
      <c r="G1094">
        <v>9.0184999999999995</v>
      </c>
      <c r="H1094">
        <v>162.4</v>
      </c>
      <c r="I1094">
        <v>83202.913499999995</v>
      </c>
    </row>
    <row r="1095" spans="6:9" x14ac:dyDescent="0.25">
      <c r="F1095" t="s">
        <v>2</v>
      </c>
      <c r="G1095">
        <v>8.9110999999999994</v>
      </c>
      <c r="H1095">
        <v>162.5</v>
      </c>
      <c r="I1095">
        <v>83207.431400000001</v>
      </c>
    </row>
    <row r="1096" spans="6:9" x14ac:dyDescent="0.25">
      <c r="F1096" t="s">
        <v>2</v>
      </c>
      <c r="G1096">
        <v>8.9352999999999998</v>
      </c>
      <c r="H1096">
        <v>162.5</v>
      </c>
      <c r="I1096">
        <v>83203.600900000005</v>
      </c>
    </row>
    <row r="1097" spans="6:9" x14ac:dyDescent="0.25">
      <c r="F1097" t="s">
        <v>2</v>
      </c>
      <c r="G1097">
        <v>8.9861000000000004</v>
      </c>
      <c r="H1097">
        <v>162.5</v>
      </c>
      <c r="I1097">
        <v>83196.691099999996</v>
      </c>
    </row>
    <row r="1098" spans="6:9" x14ac:dyDescent="0.25">
      <c r="F1098" t="s">
        <v>2</v>
      </c>
      <c r="G1098">
        <v>8.8155999999999999</v>
      </c>
      <c r="H1098">
        <v>162.6</v>
      </c>
      <c r="I1098">
        <v>83198.629700000005</v>
      </c>
    </row>
    <row r="1099" spans="6:9" x14ac:dyDescent="0.25">
      <c r="F1099" t="s">
        <v>2</v>
      </c>
      <c r="G1099">
        <v>8.8648000000000007</v>
      </c>
      <c r="H1099">
        <v>162.6</v>
      </c>
      <c r="I1099">
        <v>83198.607000000004</v>
      </c>
    </row>
    <row r="1100" spans="6:9" x14ac:dyDescent="0.25">
      <c r="F1100" t="s">
        <v>2</v>
      </c>
      <c r="G1100">
        <v>8.7156000000000002</v>
      </c>
      <c r="H1100">
        <v>162.69999999999999</v>
      </c>
      <c r="I1100">
        <v>83196.4954</v>
      </c>
    </row>
    <row r="1101" spans="6:9" x14ac:dyDescent="0.25">
      <c r="F1101" t="s">
        <v>2</v>
      </c>
      <c r="G1101">
        <v>8.7169000000000008</v>
      </c>
      <c r="H1101">
        <v>162.69999999999999</v>
      </c>
      <c r="I1101">
        <v>83183.644100000005</v>
      </c>
    </row>
    <row r="1102" spans="6:9" x14ac:dyDescent="0.25">
      <c r="F1102" t="s">
        <v>2</v>
      </c>
      <c r="G1102">
        <v>8.7484000000000002</v>
      </c>
      <c r="H1102">
        <v>162.69999999999999</v>
      </c>
      <c r="I1102">
        <v>83183.505399999995</v>
      </c>
    </row>
    <row r="1103" spans="6:9" x14ac:dyDescent="0.25">
      <c r="F1103" t="s">
        <v>2</v>
      </c>
      <c r="G1103">
        <v>8.6161999999999992</v>
      </c>
      <c r="H1103">
        <v>162.80000000000001</v>
      </c>
      <c r="I1103">
        <v>83167.367199999993</v>
      </c>
    </row>
    <row r="1104" spans="6:9" x14ac:dyDescent="0.25">
      <c r="F1104" t="s">
        <v>2</v>
      </c>
      <c r="G1104">
        <v>8.6198999999999995</v>
      </c>
      <c r="H1104">
        <v>162.80000000000001</v>
      </c>
      <c r="I1104">
        <v>83163.314899999998</v>
      </c>
    </row>
    <row r="1105" spans="6:9" x14ac:dyDescent="0.25">
      <c r="F1105" t="s">
        <v>2</v>
      </c>
      <c r="G1105">
        <v>8.5236000000000001</v>
      </c>
      <c r="H1105">
        <v>162.9</v>
      </c>
      <c r="I1105">
        <v>83149.235700000005</v>
      </c>
    </row>
    <row r="1106" spans="6:9" x14ac:dyDescent="0.25">
      <c r="F1106" t="s">
        <v>2</v>
      </c>
      <c r="G1106">
        <v>8.4166000000000007</v>
      </c>
      <c r="H1106">
        <v>163</v>
      </c>
      <c r="I1106">
        <v>83165.870999999999</v>
      </c>
    </row>
    <row r="1107" spans="6:9" x14ac:dyDescent="0.25">
      <c r="F1107" t="s">
        <v>2</v>
      </c>
      <c r="G1107">
        <v>8.4192</v>
      </c>
      <c r="H1107">
        <v>163</v>
      </c>
      <c r="I1107">
        <v>83142.017800000001</v>
      </c>
    </row>
    <row r="1108" spans="6:9" x14ac:dyDescent="0.25">
      <c r="F1108" t="s">
        <v>2</v>
      </c>
      <c r="G1108">
        <v>8.3145000000000007</v>
      </c>
      <c r="H1108">
        <v>163.1</v>
      </c>
      <c r="I1108">
        <v>83140.2117</v>
      </c>
    </row>
    <row r="1109" spans="6:9" x14ac:dyDescent="0.25">
      <c r="F1109" t="s">
        <v>2</v>
      </c>
      <c r="G1109">
        <v>8.3369999999999997</v>
      </c>
      <c r="H1109">
        <v>163.1</v>
      </c>
      <c r="I1109">
        <v>83139.338000000003</v>
      </c>
    </row>
    <row r="1110" spans="6:9" x14ac:dyDescent="0.25">
      <c r="F1110" t="s">
        <v>2</v>
      </c>
      <c r="G1110">
        <v>8.2141999999999999</v>
      </c>
      <c r="H1110">
        <v>163.19999999999999</v>
      </c>
      <c r="I1110">
        <v>83145.062399999995</v>
      </c>
    </row>
    <row r="1111" spans="6:9" x14ac:dyDescent="0.25">
      <c r="F1111" t="s">
        <v>2</v>
      </c>
      <c r="G1111">
        <v>8.2173999999999996</v>
      </c>
      <c r="H1111">
        <v>163.19999999999999</v>
      </c>
      <c r="I1111">
        <v>83141.993900000001</v>
      </c>
    </row>
    <row r="1112" spans="6:9" x14ac:dyDescent="0.25">
      <c r="F1112" t="s">
        <v>2</v>
      </c>
      <c r="G1112">
        <v>8.2240000000000002</v>
      </c>
      <c r="H1112">
        <v>163.19999999999999</v>
      </c>
      <c r="I1112">
        <v>83140.703500000003</v>
      </c>
    </row>
    <row r="1113" spans="6:9" x14ac:dyDescent="0.25">
      <c r="F1113" t="s">
        <v>2</v>
      </c>
      <c r="G1113">
        <v>8.2576999999999998</v>
      </c>
      <c r="H1113">
        <v>163.19999999999999</v>
      </c>
      <c r="I1113">
        <v>83135.303700000004</v>
      </c>
    </row>
    <row r="1114" spans="6:9" x14ac:dyDescent="0.25">
      <c r="F1114" t="s">
        <v>2</v>
      </c>
      <c r="G1114">
        <v>8.2700999999999993</v>
      </c>
      <c r="H1114">
        <v>163.19999999999999</v>
      </c>
      <c r="I1114">
        <v>83131.134099999996</v>
      </c>
    </row>
    <row r="1115" spans="6:9" x14ac:dyDescent="0.25">
      <c r="F1115" t="s">
        <v>2</v>
      </c>
      <c r="G1115">
        <v>8.1249000000000002</v>
      </c>
      <c r="H1115">
        <v>163.30000000000001</v>
      </c>
      <c r="I1115">
        <v>83115.323399999994</v>
      </c>
    </row>
    <row r="1116" spans="6:9" x14ac:dyDescent="0.25">
      <c r="F1116" t="s">
        <v>2</v>
      </c>
      <c r="G1116">
        <v>8.0398999999999994</v>
      </c>
      <c r="H1116">
        <v>163.4</v>
      </c>
      <c r="I1116">
        <v>83134.017600000006</v>
      </c>
    </row>
    <row r="1117" spans="6:9" x14ac:dyDescent="0.25">
      <c r="F1117" t="s">
        <v>2</v>
      </c>
      <c r="G1117">
        <v>8.0432000000000006</v>
      </c>
      <c r="H1117">
        <v>163.4</v>
      </c>
      <c r="I1117">
        <v>83121.646299999993</v>
      </c>
    </row>
    <row r="1118" spans="6:9" x14ac:dyDescent="0.25">
      <c r="F1118" t="s">
        <v>2</v>
      </c>
      <c r="G1118">
        <v>7.9093999999999998</v>
      </c>
      <c r="H1118">
        <v>163.5</v>
      </c>
      <c r="I1118">
        <v>83099.417400000006</v>
      </c>
    </row>
    <row r="1119" spans="6:9" x14ac:dyDescent="0.25">
      <c r="F1119" t="s">
        <v>2</v>
      </c>
      <c r="G1119">
        <v>7.9381000000000004</v>
      </c>
      <c r="H1119">
        <v>163.5</v>
      </c>
      <c r="I1119">
        <v>83096.259000000005</v>
      </c>
    </row>
    <row r="1120" spans="6:9" x14ac:dyDescent="0.25">
      <c r="F1120" t="s">
        <v>2</v>
      </c>
      <c r="G1120">
        <v>7.8117000000000001</v>
      </c>
      <c r="H1120">
        <v>163.6</v>
      </c>
      <c r="I1120">
        <v>83090.900399999999</v>
      </c>
    </row>
    <row r="1121" spans="6:9" x14ac:dyDescent="0.25">
      <c r="F1121" t="s">
        <v>2</v>
      </c>
      <c r="G1121">
        <v>7.8836000000000004</v>
      </c>
      <c r="H1121">
        <v>163.6</v>
      </c>
      <c r="I1121">
        <v>83089.803400000004</v>
      </c>
    </row>
    <row r="1122" spans="6:9" x14ac:dyDescent="0.25">
      <c r="F1122" t="s">
        <v>2</v>
      </c>
      <c r="G1122">
        <v>7.8871000000000002</v>
      </c>
      <c r="H1122">
        <v>163.6</v>
      </c>
      <c r="I1122">
        <v>83086.797699999996</v>
      </c>
    </row>
    <row r="1123" spans="6:9" x14ac:dyDescent="0.25">
      <c r="F1123" t="s">
        <v>2</v>
      </c>
      <c r="G1123">
        <v>7.7115</v>
      </c>
      <c r="H1123">
        <v>163.69999999999999</v>
      </c>
      <c r="I1123">
        <v>83089.285999999993</v>
      </c>
    </row>
    <row r="1124" spans="6:9" x14ac:dyDescent="0.25">
      <c r="F1124" t="s">
        <v>2</v>
      </c>
      <c r="G1124">
        <v>7.7122999999999999</v>
      </c>
      <c r="H1124">
        <v>163.69999999999999</v>
      </c>
      <c r="I1124">
        <v>83085.932499999995</v>
      </c>
    </row>
    <row r="1125" spans="6:9" x14ac:dyDescent="0.25">
      <c r="F1125" t="s">
        <v>2</v>
      </c>
      <c r="G1125">
        <v>7.7492000000000001</v>
      </c>
      <c r="H1125">
        <v>163.69999999999999</v>
      </c>
      <c r="I1125">
        <v>83083.269899999999</v>
      </c>
    </row>
    <row r="1126" spans="6:9" x14ac:dyDescent="0.25">
      <c r="F1126" t="s">
        <v>2</v>
      </c>
      <c r="G1126">
        <v>7.6169000000000002</v>
      </c>
      <c r="H1126">
        <v>163.80000000000001</v>
      </c>
      <c r="I1126">
        <v>83081.987599999993</v>
      </c>
    </row>
    <row r="1127" spans="6:9" x14ac:dyDescent="0.25">
      <c r="F1127" t="s">
        <v>2</v>
      </c>
      <c r="G1127">
        <v>7.6189999999999998</v>
      </c>
      <c r="H1127">
        <v>163.80000000000001</v>
      </c>
      <c r="I1127">
        <v>83079.255399999995</v>
      </c>
    </row>
    <row r="1128" spans="6:9" x14ac:dyDescent="0.25">
      <c r="F1128" t="s">
        <v>2</v>
      </c>
      <c r="G1128">
        <v>7.6561000000000003</v>
      </c>
      <c r="H1128">
        <v>163.80000000000001</v>
      </c>
      <c r="I1128">
        <v>83070.967000000004</v>
      </c>
    </row>
    <row r="1129" spans="6:9" x14ac:dyDescent="0.25">
      <c r="F1129" t="s">
        <v>2</v>
      </c>
      <c r="G1129">
        <v>7.6950000000000003</v>
      </c>
      <c r="H1129">
        <v>163.80000000000001</v>
      </c>
      <c r="I1129">
        <v>83068.948000000004</v>
      </c>
    </row>
    <row r="1130" spans="6:9" x14ac:dyDescent="0.25">
      <c r="F1130" t="s">
        <v>2</v>
      </c>
      <c r="G1130">
        <v>7.5137999999999998</v>
      </c>
      <c r="H1130">
        <v>163.9</v>
      </c>
      <c r="I1130">
        <v>83072.5821</v>
      </c>
    </row>
    <row r="1131" spans="6:9" x14ac:dyDescent="0.25">
      <c r="F1131" t="s">
        <v>2</v>
      </c>
      <c r="G1131">
        <v>7.5153999999999996</v>
      </c>
      <c r="H1131">
        <v>163.9</v>
      </c>
      <c r="I1131">
        <v>83058.730899999995</v>
      </c>
    </row>
    <row r="1132" spans="6:9" x14ac:dyDescent="0.25">
      <c r="F1132" t="s">
        <v>2</v>
      </c>
      <c r="G1132">
        <v>7.4196</v>
      </c>
      <c r="H1132">
        <v>164</v>
      </c>
      <c r="I1132">
        <v>83058.732399999994</v>
      </c>
    </row>
    <row r="1133" spans="6:9" x14ac:dyDescent="0.25">
      <c r="F1133" t="s">
        <v>2</v>
      </c>
      <c r="G1133">
        <v>7.47</v>
      </c>
      <c r="H1133">
        <v>164</v>
      </c>
      <c r="I1133">
        <v>83050.486699999994</v>
      </c>
    </row>
    <row r="1134" spans="6:9" x14ac:dyDescent="0.25">
      <c r="F1134" t="s">
        <v>2</v>
      </c>
      <c r="G1134">
        <v>7.4909999999999997</v>
      </c>
      <c r="H1134">
        <v>164</v>
      </c>
      <c r="I1134">
        <v>83049.477799999993</v>
      </c>
    </row>
    <row r="1135" spans="6:9" x14ac:dyDescent="0.25">
      <c r="F1135" t="s">
        <v>2</v>
      </c>
      <c r="G1135">
        <v>7.3183999999999996</v>
      </c>
      <c r="H1135">
        <v>164.1</v>
      </c>
      <c r="I1135">
        <v>83034.478499999997</v>
      </c>
    </row>
    <row r="1136" spans="6:9" x14ac:dyDescent="0.25">
      <c r="F1136" t="s">
        <v>2</v>
      </c>
      <c r="G1136">
        <v>7.2119</v>
      </c>
      <c r="H1136">
        <v>164.2</v>
      </c>
      <c r="I1136">
        <v>83031.162700000001</v>
      </c>
    </row>
    <row r="1137" spans="6:9" x14ac:dyDescent="0.25">
      <c r="F1137" t="s">
        <v>2</v>
      </c>
      <c r="G1137">
        <v>7.2240000000000002</v>
      </c>
      <c r="H1137">
        <v>164.2</v>
      </c>
      <c r="I1137">
        <v>83030.211200000005</v>
      </c>
    </row>
    <row r="1138" spans="6:9" x14ac:dyDescent="0.25">
      <c r="F1138" t="s">
        <v>2</v>
      </c>
      <c r="G1138">
        <v>7.1128</v>
      </c>
      <c r="H1138">
        <v>164.3</v>
      </c>
      <c r="I1138">
        <v>83018.940400000007</v>
      </c>
    </row>
    <row r="1139" spans="6:9" x14ac:dyDescent="0.25">
      <c r="F1139" t="s">
        <v>2</v>
      </c>
      <c r="G1139">
        <v>7.1214000000000004</v>
      </c>
      <c r="H1139">
        <v>164.3</v>
      </c>
      <c r="I1139">
        <v>83015.124500000005</v>
      </c>
    </row>
    <row r="1140" spans="6:9" x14ac:dyDescent="0.25">
      <c r="F1140" t="s">
        <v>2</v>
      </c>
      <c r="G1140">
        <v>7.0119999999999996</v>
      </c>
      <c r="H1140">
        <v>164.4</v>
      </c>
      <c r="I1140">
        <v>83014.252600000007</v>
      </c>
    </row>
    <row r="1141" spans="6:9" x14ac:dyDescent="0.25">
      <c r="F1141" t="s">
        <v>2</v>
      </c>
      <c r="G1141">
        <v>7.0244</v>
      </c>
      <c r="H1141">
        <v>164.4</v>
      </c>
      <c r="I1141">
        <v>83012.267300000007</v>
      </c>
    </row>
    <row r="1142" spans="6:9" x14ac:dyDescent="0.25">
      <c r="F1142" t="s">
        <v>2</v>
      </c>
      <c r="G1142">
        <v>7.0419</v>
      </c>
      <c r="H1142">
        <v>164.4</v>
      </c>
      <c r="I1142">
        <v>83007.866399999999</v>
      </c>
    </row>
    <row r="1143" spans="6:9" x14ac:dyDescent="0.25">
      <c r="F1143" t="s">
        <v>2</v>
      </c>
      <c r="G1143">
        <v>6.9273999999999996</v>
      </c>
      <c r="H1143">
        <v>164.5</v>
      </c>
      <c r="I1143">
        <v>83010.910199999998</v>
      </c>
    </row>
    <row r="1144" spans="6:9" x14ac:dyDescent="0.25">
      <c r="F1144" t="s">
        <v>2</v>
      </c>
      <c r="G1144">
        <v>6.9337999999999997</v>
      </c>
      <c r="H1144">
        <v>164.5</v>
      </c>
      <c r="I1144">
        <v>82996.460399999996</v>
      </c>
    </row>
    <row r="1145" spans="6:9" x14ac:dyDescent="0.25">
      <c r="F1145" t="s">
        <v>2</v>
      </c>
      <c r="G1145">
        <v>6.8148</v>
      </c>
      <c r="H1145">
        <v>164.6</v>
      </c>
      <c r="I1145">
        <v>82991.479399999997</v>
      </c>
    </row>
    <row r="1146" spans="6:9" x14ac:dyDescent="0.25">
      <c r="F1146" t="s">
        <v>2</v>
      </c>
      <c r="G1146">
        <v>6.8422000000000001</v>
      </c>
      <c r="H1146">
        <v>164.6</v>
      </c>
      <c r="I1146">
        <v>82983.454100000003</v>
      </c>
    </row>
    <row r="1147" spans="6:9" x14ac:dyDescent="0.25">
      <c r="F1147" t="s">
        <v>2</v>
      </c>
      <c r="G1147">
        <v>6.7145999999999999</v>
      </c>
      <c r="H1147">
        <v>164.7</v>
      </c>
      <c r="I1147">
        <v>82981.463399999993</v>
      </c>
    </row>
    <row r="1148" spans="6:9" x14ac:dyDescent="0.25">
      <c r="F1148" t="s">
        <v>2</v>
      </c>
      <c r="G1148">
        <v>6.6325000000000003</v>
      </c>
      <c r="H1148">
        <v>164.8</v>
      </c>
      <c r="I1148">
        <v>82980.426000000007</v>
      </c>
    </row>
    <row r="1149" spans="6:9" x14ac:dyDescent="0.25">
      <c r="F1149" t="s">
        <v>2</v>
      </c>
      <c r="G1149">
        <v>6.6570999999999998</v>
      </c>
      <c r="H1149">
        <v>164.8</v>
      </c>
      <c r="I1149">
        <v>82974.047699999996</v>
      </c>
    </row>
    <row r="1150" spans="6:9" x14ac:dyDescent="0.25">
      <c r="F1150" t="s">
        <v>2</v>
      </c>
      <c r="G1150">
        <v>6.6826999999999996</v>
      </c>
      <c r="H1150">
        <v>164.8</v>
      </c>
      <c r="I1150">
        <v>82973.200100000002</v>
      </c>
    </row>
    <row r="1151" spans="6:9" x14ac:dyDescent="0.25">
      <c r="F1151" t="s">
        <v>2</v>
      </c>
      <c r="G1151">
        <v>6.5145</v>
      </c>
      <c r="H1151">
        <v>164.9</v>
      </c>
      <c r="I1151">
        <v>82958.369500000001</v>
      </c>
    </row>
    <row r="1152" spans="6:9" x14ac:dyDescent="0.25">
      <c r="F1152" t="s">
        <v>2</v>
      </c>
      <c r="G1152">
        <v>6.5277000000000003</v>
      </c>
      <c r="H1152">
        <v>164.9</v>
      </c>
      <c r="I1152">
        <v>82954.266300000003</v>
      </c>
    </row>
    <row r="1153" spans="6:9" x14ac:dyDescent="0.25">
      <c r="F1153" t="s">
        <v>2</v>
      </c>
      <c r="G1153">
        <v>6.4161000000000001</v>
      </c>
      <c r="H1153">
        <v>165</v>
      </c>
      <c r="I1153">
        <v>82965.674299999999</v>
      </c>
    </row>
    <row r="1154" spans="6:9" x14ac:dyDescent="0.25">
      <c r="F1154" t="s">
        <v>2</v>
      </c>
      <c r="G1154">
        <v>6.4273999999999996</v>
      </c>
      <c r="H1154">
        <v>165</v>
      </c>
      <c r="I1154">
        <v>82960.385299999994</v>
      </c>
    </row>
    <row r="1155" spans="6:9" x14ac:dyDescent="0.25">
      <c r="F1155" t="s">
        <v>2</v>
      </c>
      <c r="G1155">
        <v>6.4356999999999998</v>
      </c>
      <c r="H1155">
        <v>165</v>
      </c>
      <c r="I1155">
        <v>82957.703299999994</v>
      </c>
    </row>
    <row r="1156" spans="6:9" x14ac:dyDescent="0.25">
      <c r="F1156" t="s">
        <v>2</v>
      </c>
      <c r="G1156">
        <v>6.45</v>
      </c>
      <c r="H1156">
        <v>165</v>
      </c>
      <c r="I1156">
        <v>82951.852599999998</v>
      </c>
    </row>
    <row r="1157" spans="6:9" x14ac:dyDescent="0.25">
      <c r="F1157" t="s">
        <v>2</v>
      </c>
      <c r="G1157">
        <v>6.3189000000000002</v>
      </c>
      <c r="H1157">
        <v>165.1</v>
      </c>
      <c r="I1157">
        <v>82936.964000000007</v>
      </c>
    </row>
    <row r="1158" spans="6:9" x14ac:dyDescent="0.25">
      <c r="F1158" t="s">
        <v>2</v>
      </c>
      <c r="G1158">
        <v>6.2156000000000002</v>
      </c>
      <c r="H1158">
        <v>165.2</v>
      </c>
      <c r="I1158">
        <v>82930.578099999999</v>
      </c>
    </row>
    <row r="1159" spans="6:9" x14ac:dyDescent="0.25">
      <c r="F1159" t="s">
        <v>2</v>
      </c>
      <c r="G1159">
        <v>6.1131000000000002</v>
      </c>
      <c r="H1159">
        <v>165.3</v>
      </c>
      <c r="I1159">
        <v>82919.918900000004</v>
      </c>
    </row>
    <row r="1160" spans="6:9" x14ac:dyDescent="0.25">
      <c r="F1160" t="s">
        <v>2</v>
      </c>
      <c r="G1160">
        <v>6.0259999999999998</v>
      </c>
      <c r="H1160">
        <v>165.4</v>
      </c>
      <c r="I1160">
        <v>82913.988299999997</v>
      </c>
    </row>
    <row r="1161" spans="6:9" x14ac:dyDescent="0.25">
      <c r="F1161" t="s">
        <v>2</v>
      </c>
      <c r="G1161">
        <v>6.0357000000000003</v>
      </c>
      <c r="H1161">
        <v>165.4</v>
      </c>
      <c r="I1161">
        <v>82910.248800000001</v>
      </c>
    </row>
    <row r="1162" spans="6:9" x14ac:dyDescent="0.25">
      <c r="F1162" t="s">
        <v>2</v>
      </c>
      <c r="G1162">
        <v>5.9162999999999997</v>
      </c>
      <c r="H1162">
        <v>165.5</v>
      </c>
      <c r="I1162">
        <v>82898.796900000001</v>
      </c>
    </row>
    <row r="1163" spans="6:9" x14ac:dyDescent="0.25">
      <c r="F1163" t="s">
        <v>2</v>
      </c>
      <c r="G1163">
        <v>5.8185000000000002</v>
      </c>
      <c r="H1163">
        <v>165.6</v>
      </c>
      <c r="I1163">
        <v>82905.918699999995</v>
      </c>
    </row>
    <row r="1164" spans="6:9" x14ac:dyDescent="0.25">
      <c r="F1164" t="s">
        <v>2</v>
      </c>
      <c r="G1164">
        <v>5.8491999999999997</v>
      </c>
      <c r="H1164">
        <v>165.6</v>
      </c>
      <c r="I1164">
        <v>82893.674799999993</v>
      </c>
    </row>
    <row r="1165" spans="6:9" x14ac:dyDescent="0.25">
      <c r="F1165" t="s">
        <v>2</v>
      </c>
      <c r="G1165">
        <v>5.7144000000000004</v>
      </c>
      <c r="H1165">
        <v>165.7</v>
      </c>
      <c r="I1165">
        <v>82899.2837</v>
      </c>
    </row>
    <row r="1166" spans="6:9" x14ac:dyDescent="0.25">
      <c r="F1166" t="s">
        <v>2</v>
      </c>
      <c r="G1166">
        <v>5.7465000000000002</v>
      </c>
      <c r="H1166">
        <v>165.7</v>
      </c>
      <c r="I1166">
        <v>82883.616599999994</v>
      </c>
    </row>
    <row r="1167" spans="6:9" x14ac:dyDescent="0.25">
      <c r="F1167" t="s">
        <v>2</v>
      </c>
      <c r="G1167">
        <v>5.6334999999999997</v>
      </c>
      <c r="H1167">
        <v>165.8</v>
      </c>
      <c r="I1167">
        <v>82874.752099999998</v>
      </c>
    </row>
    <row r="1168" spans="6:9" x14ac:dyDescent="0.25">
      <c r="F1168" t="s">
        <v>2</v>
      </c>
      <c r="G1168">
        <v>5.6548999999999996</v>
      </c>
      <c r="H1168">
        <v>165.8</v>
      </c>
      <c r="I1168">
        <v>82873.453200000004</v>
      </c>
    </row>
    <row r="1169" spans="6:9" x14ac:dyDescent="0.25">
      <c r="F1169" t="s">
        <v>2</v>
      </c>
      <c r="G1169">
        <v>5.5185000000000004</v>
      </c>
      <c r="H1169">
        <v>165.9</v>
      </c>
      <c r="I1169">
        <v>82861.953800000003</v>
      </c>
    </row>
    <row r="1170" spans="6:9" x14ac:dyDescent="0.25">
      <c r="F1170" t="s">
        <v>2</v>
      </c>
      <c r="G1170">
        <v>5.5221999999999998</v>
      </c>
      <c r="H1170">
        <v>165.9</v>
      </c>
      <c r="I1170">
        <v>82861.839800000002</v>
      </c>
    </row>
    <row r="1171" spans="6:9" x14ac:dyDescent="0.25">
      <c r="F1171" t="s">
        <v>2</v>
      </c>
      <c r="G1171">
        <v>5.4119999999999999</v>
      </c>
      <c r="H1171">
        <v>166</v>
      </c>
      <c r="I1171">
        <v>82856.437000000005</v>
      </c>
    </row>
    <row r="1172" spans="6:9" x14ac:dyDescent="0.25">
      <c r="F1172" t="s">
        <v>2</v>
      </c>
      <c r="G1172">
        <v>5.4127999999999998</v>
      </c>
      <c r="H1172">
        <v>166</v>
      </c>
      <c r="I1172">
        <v>82852.169800000003</v>
      </c>
    </row>
    <row r="1173" spans="6:9" x14ac:dyDescent="0.25">
      <c r="F1173" t="s">
        <v>2</v>
      </c>
      <c r="G1173">
        <v>5.3211000000000004</v>
      </c>
      <c r="H1173">
        <v>166.1</v>
      </c>
      <c r="I1173">
        <v>82855.917199999996</v>
      </c>
    </row>
    <row r="1174" spans="6:9" x14ac:dyDescent="0.25">
      <c r="F1174" t="s">
        <v>2</v>
      </c>
      <c r="G1174">
        <v>5.3215000000000003</v>
      </c>
      <c r="H1174">
        <v>166.1</v>
      </c>
      <c r="I1174">
        <v>82850.150200000004</v>
      </c>
    </row>
    <row r="1175" spans="6:9" x14ac:dyDescent="0.25">
      <c r="F1175" t="s">
        <v>2</v>
      </c>
      <c r="G1175">
        <v>5.3326000000000002</v>
      </c>
      <c r="H1175">
        <v>166.1</v>
      </c>
      <c r="I1175">
        <v>82848.154200000004</v>
      </c>
    </row>
    <row r="1176" spans="6:9" x14ac:dyDescent="0.25">
      <c r="F1176" t="s">
        <v>2</v>
      </c>
      <c r="G1176">
        <v>5.2129000000000003</v>
      </c>
      <c r="H1176">
        <v>166.2</v>
      </c>
      <c r="I1176">
        <v>82843.355299999996</v>
      </c>
    </row>
    <row r="1177" spans="6:9" x14ac:dyDescent="0.25">
      <c r="F1177" t="s">
        <v>2</v>
      </c>
      <c r="G1177">
        <v>5.2161999999999997</v>
      </c>
      <c r="H1177">
        <v>166.2</v>
      </c>
      <c r="I1177">
        <v>82833.184599999993</v>
      </c>
    </row>
    <row r="1178" spans="6:9" x14ac:dyDescent="0.25">
      <c r="F1178" t="s">
        <v>2</v>
      </c>
      <c r="G1178">
        <v>5.2291999999999996</v>
      </c>
      <c r="H1178">
        <v>166.2</v>
      </c>
      <c r="I1178">
        <v>82827.964000000007</v>
      </c>
    </row>
    <row r="1179" spans="6:9" x14ac:dyDescent="0.25">
      <c r="F1179" t="s">
        <v>2</v>
      </c>
      <c r="G1179">
        <v>5.1113999999999997</v>
      </c>
      <c r="H1179">
        <v>166.3</v>
      </c>
      <c r="I1179">
        <v>82831.357300000003</v>
      </c>
    </row>
    <row r="1180" spans="6:9" x14ac:dyDescent="0.25">
      <c r="F1180" t="s">
        <v>2</v>
      </c>
      <c r="G1180">
        <v>5.1532999999999998</v>
      </c>
      <c r="H1180">
        <v>166.3</v>
      </c>
      <c r="I1180">
        <v>82825.875799999994</v>
      </c>
    </row>
    <row r="1181" spans="6:9" x14ac:dyDescent="0.25">
      <c r="F1181" t="s">
        <v>2</v>
      </c>
      <c r="G1181">
        <v>5.0152999999999999</v>
      </c>
      <c r="H1181">
        <v>166.4</v>
      </c>
      <c r="I1181">
        <v>82817.258100000006</v>
      </c>
    </row>
    <row r="1182" spans="6:9" x14ac:dyDescent="0.25">
      <c r="F1182" t="s">
        <v>2</v>
      </c>
      <c r="G1182">
        <v>5.0174000000000003</v>
      </c>
      <c r="H1182">
        <v>166.4</v>
      </c>
      <c r="I1182">
        <v>82809.760599999994</v>
      </c>
    </row>
    <row r="1183" spans="6:9" x14ac:dyDescent="0.25">
      <c r="F1183" t="s">
        <v>2</v>
      </c>
      <c r="G1183">
        <v>4.9160000000000004</v>
      </c>
      <c r="H1183">
        <v>166.5</v>
      </c>
      <c r="I1183">
        <v>82826.622499999998</v>
      </c>
    </row>
    <row r="1184" spans="6:9" x14ac:dyDescent="0.25">
      <c r="F1184" t="s">
        <v>2</v>
      </c>
      <c r="G1184">
        <v>4.9215999999999998</v>
      </c>
      <c r="H1184">
        <v>166.5</v>
      </c>
      <c r="I1184">
        <v>82805.178700000004</v>
      </c>
    </row>
    <row r="1185" spans="6:9" x14ac:dyDescent="0.25">
      <c r="F1185" t="s">
        <v>2</v>
      </c>
      <c r="G1185">
        <v>4.9427000000000003</v>
      </c>
      <c r="H1185">
        <v>166.5</v>
      </c>
      <c r="I1185">
        <v>82803.664199999999</v>
      </c>
    </row>
    <row r="1186" spans="6:9" x14ac:dyDescent="0.25">
      <c r="F1186" t="s">
        <v>2</v>
      </c>
      <c r="G1186">
        <v>4.8108000000000004</v>
      </c>
      <c r="H1186">
        <v>166.6</v>
      </c>
      <c r="I1186">
        <v>82792.505900000004</v>
      </c>
    </row>
    <row r="1187" spans="6:9" x14ac:dyDescent="0.25">
      <c r="F1187" t="s">
        <v>2</v>
      </c>
      <c r="G1187">
        <v>4.8266</v>
      </c>
      <c r="H1187">
        <v>166.6</v>
      </c>
      <c r="I1187">
        <v>82789.309899999993</v>
      </c>
    </row>
    <row r="1188" spans="6:9" x14ac:dyDescent="0.25">
      <c r="F1188" t="s">
        <v>2</v>
      </c>
      <c r="G1188">
        <v>4.7205000000000004</v>
      </c>
      <c r="H1188">
        <v>166.7</v>
      </c>
      <c r="I1188">
        <v>82782.253200000006</v>
      </c>
    </row>
    <row r="1189" spans="6:9" x14ac:dyDescent="0.25">
      <c r="F1189" t="s">
        <v>2</v>
      </c>
      <c r="G1189">
        <v>4.6191000000000004</v>
      </c>
      <c r="H1189">
        <v>166.8</v>
      </c>
      <c r="I1189">
        <v>82774.549599999998</v>
      </c>
    </row>
    <row r="1190" spans="6:9" x14ac:dyDescent="0.25">
      <c r="F1190" t="s">
        <v>2</v>
      </c>
      <c r="G1190">
        <v>4.5144000000000002</v>
      </c>
      <c r="H1190">
        <v>166.9</v>
      </c>
      <c r="I1190">
        <v>82763.199099999998</v>
      </c>
    </row>
    <row r="1191" spans="6:9" x14ac:dyDescent="0.25">
      <c r="F1191" t="s">
        <v>2</v>
      </c>
      <c r="G1191">
        <v>4.4142999999999999</v>
      </c>
      <c r="H1191">
        <v>167</v>
      </c>
      <c r="I1191">
        <v>82758.058300000004</v>
      </c>
    </row>
    <row r="1192" spans="6:9" x14ac:dyDescent="0.25">
      <c r="F1192" t="s">
        <v>2</v>
      </c>
      <c r="G1192">
        <v>4.4179000000000004</v>
      </c>
      <c r="H1192">
        <v>167</v>
      </c>
      <c r="I1192">
        <v>82756.715899999996</v>
      </c>
    </row>
    <row r="1193" spans="6:9" x14ac:dyDescent="0.25">
      <c r="F1193" t="s">
        <v>2</v>
      </c>
      <c r="G1193">
        <v>4.4211999999999998</v>
      </c>
      <c r="H1193">
        <v>167</v>
      </c>
      <c r="I1193">
        <v>82754.106700000004</v>
      </c>
    </row>
    <row r="1194" spans="6:9" x14ac:dyDescent="0.25">
      <c r="F1194" t="s">
        <v>2</v>
      </c>
      <c r="G1194">
        <v>4.3227000000000002</v>
      </c>
      <c r="H1194">
        <v>167.1</v>
      </c>
      <c r="I1194">
        <v>82741.013200000001</v>
      </c>
    </row>
    <row r="1195" spans="6:9" x14ac:dyDescent="0.25">
      <c r="F1195" t="s">
        <v>2</v>
      </c>
      <c r="G1195">
        <v>4.2240000000000002</v>
      </c>
      <c r="H1195">
        <v>167.2</v>
      </c>
      <c r="I1195">
        <v>82739.921100000007</v>
      </c>
    </row>
    <row r="1196" spans="6:9" x14ac:dyDescent="0.25">
      <c r="F1196" t="s">
        <v>2</v>
      </c>
      <c r="G1196">
        <v>4.2286000000000001</v>
      </c>
      <c r="H1196">
        <v>167.2</v>
      </c>
      <c r="I1196">
        <v>82734.652600000001</v>
      </c>
    </row>
    <row r="1197" spans="6:9" x14ac:dyDescent="0.25">
      <c r="F1197" t="s">
        <v>2</v>
      </c>
      <c r="G1197">
        <v>4.2355999999999998</v>
      </c>
      <c r="H1197">
        <v>167.2</v>
      </c>
      <c r="I1197">
        <v>82733.339900000006</v>
      </c>
    </row>
    <row r="1198" spans="6:9" x14ac:dyDescent="0.25">
      <c r="F1198" t="s">
        <v>2</v>
      </c>
      <c r="G1198">
        <v>4.1205999999999996</v>
      </c>
      <c r="H1198">
        <v>167.3</v>
      </c>
      <c r="I1198">
        <v>82733.6584</v>
      </c>
    </row>
    <row r="1199" spans="6:9" x14ac:dyDescent="0.25">
      <c r="F1199" t="s">
        <v>2</v>
      </c>
      <c r="G1199">
        <v>4.1322999999999999</v>
      </c>
      <c r="H1199">
        <v>167.3</v>
      </c>
      <c r="I1199">
        <v>82724.933999999994</v>
      </c>
    </row>
    <row r="1200" spans="6:9" x14ac:dyDescent="0.25">
      <c r="F1200" t="s">
        <v>2</v>
      </c>
      <c r="G1200">
        <v>4.0152000000000001</v>
      </c>
      <c r="H1200">
        <v>167.4</v>
      </c>
      <c r="I1200">
        <v>82723.064700000003</v>
      </c>
    </row>
    <row r="1201" spans="6:9" x14ac:dyDescent="0.25">
      <c r="F1201" t="s">
        <v>2</v>
      </c>
      <c r="G1201">
        <v>4.0174000000000003</v>
      </c>
      <c r="H1201">
        <v>167.4</v>
      </c>
      <c r="I1201">
        <v>82721.402199999997</v>
      </c>
    </row>
    <row r="1202" spans="6:9" x14ac:dyDescent="0.25">
      <c r="F1202" t="s">
        <v>2</v>
      </c>
      <c r="G1202">
        <v>4.0503999999999998</v>
      </c>
      <c r="H1202">
        <v>167.4</v>
      </c>
      <c r="I1202">
        <v>82717.483500000002</v>
      </c>
    </row>
    <row r="1203" spans="6:9" x14ac:dyDescent="0.25">
      <c r="F1203" t="s">
        <v>2</v>
      </c>
      <c r="G1203">
        <v>3.92</v>
      </c>
      <c r="H1203">
        <v>167.5</v>
      </c>
      <c r="I1203">
        <v>82710.039300000004</v>
      </c>
    </row>
    <row r="1204" spans="6:9" x14ac:dyDescent="0.25">
      <c r="F1204" t="s">
        <v>2</v>
      </c>
      <c r="G1204">
        <v>3.9342000000000001</v>
      </c>
      <c r="H1204">
        <v>167.5</v>
      </c>
      <c r="I1204">
        <v>82705.425300000003</v>
      </c>
    </row>
    <row r="1205" spans="6:9" x14ac:dyDescent="0.25">
      <c r="F1205" t="s">
        <v>2</v>
      </c>
      <c r="G1205">
        <v>3.8142</v>
      </c>
      <c r="H1205">
        <v>167.6</v>
      </c>
      <c r="I1205">
        <v>82702.809299999994</v>
      </c>
    </row>
    <row r="1206" spans="6:9" x14ac:dyDescent="0.25">
      <c r="F1206" t="s">
        <v>2</v>
      </c>
      <c r="G1206">
        <v>3.8245</v>
      </c>
      <c r="H1206">
        <v>167.6</v>
      </c>
      <c r="I1206">
        <v>82697.204199999993</v>
      </c>
    </row>
    <row r="1207" spans="6:9" x14ac:dyDescent="0.25">
      <c r="F1207" t="s">
        <v>2</v>
      </c>
      <c r="G1207">
        <v>3.7143000000000002</v>
      </c>
      <c r="H1207">
        <v>167.7</v>
      </c>
      <c r="I1207">
        <v>82695.893200000006</v>
      </c>
    </row>
    <row r="1208" spans="6:9" x14ac:dyDescent="0.25">
      <c r="F1208" t="s">
        <v>2</v>
      </c>
      <c r="G1208">
        <v>3.7319</v>
      </c>
      <c r="H1208">
        <v>167.7</v>
      </c>
      <c r="I1208">
        <v>82687.318899999998</v>
      </c>
    </row>
    <row r="1209" spans="6:9" x14ac:dyDescent="0.25">
      <c r="F1209" t="s">
        <v>2</v>
      </c>
      <c r="G1209">
        <v>3.6345000000000001</v>
      </c>
      <c r="H1209">
        <v>167.8</v>
      </c>
      <c r="I1209">
        <v>82683.107399999994</v>
      </c>
    </row>
    <row r="1210" spans="6:9" x14ac:dyDescent="0.25">
      <c r="F1210" t="s">
        <v>2</v>
      </c>
      <c r="G1210">
        <v>3.6360000000000001</v>
      </c>
      <c r="H1210">
        <v>167.8</v>
      </c>
      <c r="I1210">
        <v>82679.181599999996</v>
      </c>
    </row>
    <row r="1211" spans="6:9" x14ac:dyDescent="0.25">
      <c r="F1211" t="s">
        <v>2</v>
      </c>
      <c r="G1211">
        <v>3.5123000000000002</v>
      </c>
      <c r="H1211">
        <v>167.9</v>
      </c>
      <c r="I1211">
        <v>82667.2886</v>
      </c>
    </row>
    <row r="1212" spans="6:9" x14ac:dyDescent="0.25">
      <c r="F1212" t="s">
        <v>2</v>
      </c>
      <c r="G1212">
        <v>3.5541</v>
      </c>
      <c r="H1212">
        <v>167.9</v>
      </c>
      <c r="I1212">
        <v>82667.154500000004</v>
      </c>
    </row>
    <row r="1213" spans="6:9" x14ac:dyDescent="0.25">
      <c r="F1213" t="s">
        <v>2</v>
      </c>
      <c r="G1213">
        <v>3.4224000000000001</v>
      </c>
      <c r="H1213">
        <v>168</v>
      </c>
      <c r="I1213">
        <v>82661.8027</v>
      </c>
    </row>
    <row r="1214" spans="6:9" x14ac:dyDescent="0.25">
      <c r="F1214" t="s">
        <v>2</v>
      </c>
      <c r="G1214">
        <v>3.4257</v>
      </c>
      <c r="H1214">
        <v>168</v>
      </c>
      <c r="I1214">
        <v>82657.448799999998</v>
      </c>
    </row>
    <row r="1215" spans="6:9" x14ac:dyDescent="0.25">
      <c r="F1215" t="s">
        <v>2</v>
      </c>
      <c r="G1215">
        <v>3.3170999999999999</v>
      </c>
      <c r="H1215">
        <v>168.1</v>
      </c>
      <c r="I1215">
        <v>82652.718599999993</v>
      </c>
    </row>
    <row r="1216" spans="6:9" x14ac:dyDescent="0.25">
      <c r="F1216" t="s">
        <v>2</v>
      </c>
      <c r="G1216">
        <v>3.3250999999999999</v>
      </c>
      <c r="H1216">
        <v>168.1</v>
      </c>
      <c r="I1216">
        <v>82650.418799999999</v>
      </c>
    </row>
    <row r="1217" spans="6:9" x14ac:dyDescent="0.25">
      <c r="F1217" t="s">
        <v>2</v>
      </c>
      <c r="G1217">
        <v>3.2242000000000002</v>
      </c>
      <c r="H1217">
        <v>168.2</v>
      </c>
      <c r="I1217">
        <v>82644.810800000007</v>
      </c>
    </row>
    <row r="1218" spans="6:9" x14ac:dyDescent="0.25">
      <c r="F1218" t="s">
        <v>2</v>
      </c>
      <c r="G1218">
        <v>3.2589000000000001</v>
      </c>
      <c r="H1218">
        <v>168.2</v>
      </c>
      <c r="I1218">
        <v>82641.320000000007</v>
      </c>
    </row>
    <row r="1219" spans="6:9" x14ac:dyDescent="0.25">
      <c r="F1219" t="s">
        <v>2</v>
      </c>
      <c r="G1219">
        <v>3.1480999999999999</v>
      </c>
      <c r="H1219">
        <v>168.3</v>
      </c>
      <c r="I1219">
        <v>82630.109100000001</v>
      </c>
    </row>
    <row r="1220" spans="6:9" x14ac:dyDescent="0.25">
      <c r="F1220" t="s">
        <v>2</v>
      </c>
      <c r="G1220">
        <v>3.012</v>
      </c>
      <c r="H1220">
        <v>168.4</v>
      </c>
      <c r="I1220">
        <v>82625.774099999995</v>
      </c>
    </row>
    <row r="1221" spans="6:9" x14ac:dyDescent="0.25">
      <c r="F1221" t="s">
        <v>2</v>
      </c>
      <c r="G1221">
        <v>3.0196999999999998</v>
      </c>
      <c r="H1221">
        <v>168.4</v>
      </c>
      <c r="I1221">
        <v>82621.115699999995</v>
      </c>
    </row>
    <row r="1222" spans="6:9" x14ac:dyDescent="0.25">
      <c r="F1222" t="s">
        <v>2</v>
      </c>
      <c r="G1222">
        <v>3.0221</v>
      </c>
      <c r="H1222">
        <v>168.4</v>
      </c>
      <c r="I1222">
        <v>82618.999299999996</v>
      </c>
    </row>
    <row r="1223" spans="6:9" x14ac:dyDescent="0.25">
      <c r="F1223" t="s">
        <v>2</v>
      </c>
      <c r="G1223">
        <v>3.0247000000000002</v>
      </c>
      <c r="H1223">
        <v>168.4</v>
      </c>
      <c r="I1223">
        <v>82616.328099999999</v>
      </c>
    </row>
    <row r="1224" spans="6:9" x14ac:dyDescent="0.25">
      <c r="F1224" t="s">
        <v>2</v>
      </c>
      <c r="G1224">
        <v>2.9599000000000002</v>
      </c>
      <c r="H1224">
        <v>168.5</v>
      </c>
      <c r="I1224">
        <v>82613.322700000004</v>
      </c>
    </row>
    <row r="1225" spans="6:9" x14ac:dyDescent="0.25">
      <c r="F1225" t="s">
        <v>2</v>
      </c>
      <c r="G1225">
        <v>2.8159999999999998</v>
      </c>
      <c r="H1225">
        <v>168.6</v>
      </c>
      <c r="I1225">
        <v>82604.8033</v>
      </c>
    </row>
    <row r="1226" spans="6:9" x14ac:dyDescent="0.25">
      <c r="F1226" t="s">
        <v>2</v>
      </c>
      <c r="G1226">
        <v>2.8260000000000001</v>
      </c>
      <c r="H1226">
        <v>168.6</v>
      </c>
      <c r="I1226">
        <v>82601.496899999998</v>
      </c>
    </row>
    <row r="1227" spans="6:9" x14ac:dyDescent="0.25">
      <c r="F1227" t="s">
        <v>2</v>
      </c>
      <c r="G1227">
        <v>2.8330000000000002</v>
      </c>
      <c r="H1227">
        <v>168.6</v>
      </c>
      <c r="I1227">
        <v>82600.5864</v>
      </c>
    </row>
    <row r="1228" spans="6:9" x14ac:dyDescent="0.25">
      <c r="F1228" t="s">
        <v>2</v>
      </c>
      <c r="G1228">
        <v>2.7235</v>
      </c>
      <c r="H1228">
        <v>168.7</v>
      </c>
      <c r="I1228">
        <v>82591.205700000006</v>
      </c>
    </row>
    <row r="1229" spans="6:9" x14ac:dyDescent="0.25">
      <c r="F1229" t="s">
        <v>2</v>
      </c>
      <c r="G1229">
        <v>2.6230000000000002</v>
      </c>
      <c r="H1229">
        <v>168.8</v>
      </c>
      <c r="I1229">
        <v>82582.500899999999</v>
      </c>
    </row>
    <row r="1230" spans="6:9" x14ac:dyDescent="0.25">
      <c r="F1230" t="s">
        <v>2</v>
      </c>
      <c r="G1230">
        <v>2.5636999999999999</v>
      </c>
      <c r="H1230">
        <v>168.9</v>
      </c>
      <c r="I1230">
        <v>82575.642999999996</v>
      </c>
    </row>
    <row r="1231" spans="6:9" x14ac:dyDescent="0.25">
      <c r="F1231" t="s">
        <v>2</v>
      </c>
      <c r="G1231">
        <v>2.4131999999999998</v>
      </c>
      <c r="H1231">
        <v>169</v>
      </c>
      <c r="I1231">
        <v>82561.442500000005</v>
      </c>
    </row>
    <row r="1232" spans="6:9" x14ac:dyDescent="0.25">
      <c r="F1232" t="s">
        <v>2</v>
      </c>
      <c r="G1232">
        <v>2.3994</v>
      </c>
      <c r="H1232">
        <v>169.1</v>
      </c>
      <c r="I1232">
        <v>82558.874100000001</v>
      </c>
    </row>
    <row r="1233" spans="6:9" x14ac:dyDescent="0.25">
      <c r="F1233" t="s">
        <v>2</v>
      </c>
      <c r="G1233">
        <v>2.222</v>
      </c>
      <c r="H1233">
        <v>169.2</v>
      </c>
      <c r="I1233">
        <v>82547.428599999999</v>
      </c>
    </row>
    <row r="1234" spans="6:9" x14ac:dyDescent="0.25">
      <c r="F1234" t="s">
        <v>2</v>
      </c>
      <c r="G1234">
        <v>2.2907000000000002</v>
      </c>
      <c r="H1234">
        <v>169.2</v>
      </c>
      <c r="I1234">
        <v>82547.145499999999</v>
      </c>
    </row>
    <row r="1235" spans="6:9" x14ac:dyDescent="0.25">
      <c r="F1235" t="s">
        <v>2</v>
      </c>
      <c r="G1235">
        <v>2.1785000000000001</v>
      </c>
      <c r="H1235">
        <v>169.3</v>
      </c>
      <c r="I1235">
        <v>82537.986699999994</v>
      </c>
    </row>
    <row r="1236" spans="6:9" x14ac:dyDescent="0.25">
      <c r="F1236" t="s">
        <v>2</v>
      </c>
      <c r="G1236">
        <v>1.92</v>
      </c>
      <c r="H1236">
        <v>169.5</v>
      </c>
      <c r="I1236">
        <v>82515.021999999997</v>
      </c>
    </row>
    <row r="1237" spans="6:9" x14ac:dyDescent="0.25">
      <c r="F1237" t="s">
        <v>2</v>
      </c>
      <c r="G1237">
        <v>140.22470000000001</v>
      </c>
      <c r="H1237">
        <v>339.1</v>
      </c>
      <c r="I1237">
        <v>244938.14430000001</v>
      </c>
    </row>
    <row r="1238" spans="6:9" x14ac:dyDescent="0.25">
      <c r="F1238" t="s">
        <v>2</v>
      </c>
      <c r="G1238">
        <v>139.75229999999999</v>
      </c>
      <c r="H1238">
        <v>339.5</v>
      </c>
      <c r="I1238">
        <v>244910.21720000001</v>
      </c>
    </row>
    <row r="1239" spans="6:9" x14ac:dyDescent="0.25">
      <c r="F1239" t="s">
        <v>2</v>
      </c>
      <c r="G1239">
        <v>139.6574</v>
      </c>
      <c r="H1239">
        <v>339.6</v>
      </c>
      <c r="I1239">
        <v>244888.96830000001</v>
      </c>
    </row>
    <row r="1240" spans="6:9" x14ac:dyDescent="0.25">
      <c r="F1240" t="s">
        <v>2</v>
      </c>
      <c r="G1240">
        <v>139.51390000000001</v>
      </c>
      <c r="H1240">
        <v>339.8</v>
      </c>
      <c r="I1240">
        <v>244856.57610000001</v>
      </c>
    </row>
    <row r="1241" spans="6:9" x14ac:dyDescent="0.25">
      <c r="F1241" t="s">
        <v>2</v>
      </c>
      <c r="G1241">
        <v>138.92420000000001</v>
      </c>
      <c r="H1241">
        <v>340.4</v>
      </c>
      <c r="I1241">
        <v>244757.04370000001</v>
      </c>
    </row>
    <row r="1242" spans="6:9" x14ac:dyDescent="0.25">
      <c r="F1242" t="s">
        <v>2</v>
      </c>
      <c r="G1242">
        <v>138.78290000000001</v>
      </c>
      <c r="H1242">
        <v>340.5</v>
      </c>
      <c r="I1242">
        <v>244739.2297</v>
      </c>
    </row>
    <row r="1243" spans="6:9" x14ac:dyDescent="0.25">
      <c r="F1243" t="s">
        <v>2</v>
      </c>
      <c r="G1243">
        <v>138.65799999999999</v>
      </c>
      <c r="H1243">
        <v>340.6</v>
      </c>
      <c r="I1243">
        <v>244748.18640000001</v>
      </c>
    </row>
    <row r="1244" spans="6:9" x14ac:dyDescent="0.25">
      <c r="F1244" t="s">
        <v>2</v>
      </c>
      <c r="G1244">
        <v>138.54990000000001</v>
      </c>
      <c r="H1244">
        <v>340.7</v>
      </c>
      <c r="I1244">
        <v>244785.5472</v>
      </c>
    </row>
    <row r="1245" spans="6:9" x14ac:dyDescent="0.25">
      <c r="F1245" t="s">
        <v>2</v>
      </c>
      <c r="G1245">
        <v>138.55260000000001</v>
      </c>
      <c r="H1245">
        <v>340.7</v>
      </c>
      <c r="I1245">
        <v>244753.93239999999</v>
      </c>
    </row>
    <row r="1246" spans="6:9" x14ac:dyDescent="0.25">
      <c r="F1246" t="s">
        <v>2</v>
      </c>
      <c r="G1246">
        <v>138.50229999999999</v>
      </c>
      <c r="H1246">
        <v>340.8</v>
      </c>
      <c r="I1246">
        <v>244736.38510000001</v>
      </c>
    </row>
    <row r="1247" spans="6:9" x14ac:dyDescent="0.25">
      <c r="F1247" t="s">
        <v>2</v>
      </c>
      <c r="G1247">
        <v>138.34649999999999</v>
      </c>
      <c r="H1247">
        <v>340.9</v>
      </c>
      <c r="I1247">
        <v>244707.19579999999</v>
      </c>
    </row>
    <row r="1248" spans="6:9" x14ac:dyDescent="0.25">
      <c r="F1248" t="s">
        <v>2</v>
      </c>
      <c r="G1248">
        <v>138.0625</v>
      </c>
      <c r="H1248">
        <v>341.2</v>
      </c>
      <c r="I1248">
        <v>244666.9149</v>
      </c>
    </row>
    <row r="1249" spans="6:9" x14ac:dyDescent="0.25">
      <c r="F1249" t="s">
        <v>2</v>
      </c>
      <c r="G1249">
        <v>137.7492</v>
      </c>
      <c r="H1249">
        <v>341.5</v>
      </c>
      <c r="I1249">
        <v>244657.32320000001</v>
      </c>
    </row>
    <row r="1250" spans="6:9" x14ac:dyDescent="0.25">
      <c r="F1250" t="s">
        <v>2</v>
      </c>
      <c r="G1250">
        <v>137.77369999999999</v>
      </c>
      <c r="H1250">
        <v>341.5</v>
      </c>
      <c r="I1250">
        <v>244653.2457</v>
      </c>
    </row>
    <row r="1251" spans="6:9" x14ac:dyDescent="0.25">
      <c r="F1251" t="s">
        <v>2</v>
      </c>
      <c r="G1251">
        <v>137.82079999999999</v>
      </c>
      <c r="H1251">
        <v>341.5</v>
      </c>
      <c r="I1251">
        <v>244640.62659999999</v>
      </c>
    </row>
    <row r="1252" spans="6:9" x14ac:dyDescent="0.25">
      <c r="F1252" t="s">
        <v>2</v>
      </c>
      <c r="G1252">
        <v>137.65889999999999</v>
      </c>
      <c r="H1252">
        <v>341.6</v>
      </c>
      <c r="I1252">
        <v>244598.14980000001</v>
      </c>
    </row>
    <row r="1253" spans="6:9" x14ac:dyDescent="0.25">
      <c r="F1253" t="s">
        <v>2</v>
      </c>
      <c r="G1253">
        <v>137.5504</v>
      </c>
      <c r="H1253">
        <v>341.7</v>
      </c>
      <c r="I1253">
        <v>244620.45610000001</v>
      </c>
    </row>
    <row r="1254" spans="6:9" x14ac:dyDescent="0.25">
      <c r="F1254" t="s">
        <v>2</v>
      </c>
      <c r="G1254">
        <v>137.56890000000001</v>
      </c>
      <c r="H1254">
        <v>341.7</v>
      </c>
      <c r="I1254">
        <v>244599.20199999999</v>
      </c>
    </row>
    <row r="1255" spans="6:9" x14ac:dyDescent="0.25">
      <c r="F1255" t="s">
        <v>2</v>
      </c>
      <c r="G1255">
        <v>137.6225</v>
      </c>
      <c r="H1255">
        <v>341.7</v>
      </c>
      <c r="I1255">
        <v>244581.05910000001</v>
      </c>
    </row>
    <row r="1256" spans="6:9" x14ac:dyDescent="0.25">
      <c r="F1256" t="s">
        <v>2</v>
      </c>
      <c r="G1256">
        <v>137.36160000000001</v>
      </c>
      <c r="H1256">
        <v>341.9</v>
      </c>
      <c r="I1256">
        <v>244627.19440000001</v>
      </c>
    </row>
    <row r="1257" spans="6:9" x14ac:dyDescent="0.25">
      <c r="F1257" t="s">
        <v>2</v>
      </c>
      <c r="G1257">
        <v>137.2654</v>
      </c>
      <c r="H1257">
        <v>342</v>
      </c>
      <c r="I1257">
        <v>244596.9204</v>
      </c>
    </row>
    <row r="1258" spans="6:9" x14ac:dyDescent="0.25">
      <c r="F1258" t="s">
        <v>2</v>
      </c>
      <c r="G1258">
        <v>137.30969999999999</v>
      </c>
      <c r="H1258">
        <v>342</v>
      </c>
      <c r="I1258">
        <v>244587.42490000001</v>
      </c>
    </row>
    <row r="1259" spans="6:9" x14ac:dyDescent="0.25">
      <c r="F1259" t="s">
        <v>2</v>
      </c>
      <c r="G1259">
        <v>137.15260000000001</v>
      </c>
      <c r="H1259">
        <v>342.1</v>
      </c>
      <c r="I1259">
        <v>244621.71170000001</v>
      </c>
    </row>
    <row r="1260" spans="6:9" x14ac:dyDescent="0.25">
      <c r="F1260" t="s">
        <v>2</v>
      </c>
      <c r="G1260">
        <v>137.1832</v>
      </c>
      <c r="H1260">
        <v>342.1</v>
      </c>
      <c r="I1260">
        <v>244519.14240000001</v>
      </c>
    </row>
    <row r="1261" spans="6:9" x14ac:dyDescent="0.25">
      <c r="F1261" t="s">
        <v>2</v>
      </c>
      <c r="G1261">
        <v>136.85890000000001</v>
      </c>
      <c r="H1261">
        <v>342.4</v>
      </c>
      <c r="I1261">
        <v>244522.27549999999</v>
      </c>
    </row>
    <row r="1262" spans="6:9" x14ac:dyDescent="0.25">
      <c r="F1262" t="s">
        <v>2</v>
      </c>
      <c r="G1262">
        <v>136.87649999999999</v>
      </c>
      <c r="H1262">
        <v>342.4</v>
      </c>
      <c r="I1262">
        <v>244481.10639999999</v>
      </c>
    </row>
    <row r="1263" spans="6:9" x14ac:dyDescent="0.25">
      <c r="F1263" t="s">
        <v>2</v>
      </c>
      <c r="G1263">
        <v>136.83269999999999</v>
      </c>
      <c r="H1263">
        <v>342.5</v>
      </c>
      <c r="I1263">
        <v>244493.6752</v>
      </c>
    </row>
    <row r="1264" spans="6:9" x14ac:dyDescent="0.25">
      <c r="F1264" t="s">
        <v>2</v>
      </c>
      <c r="G1264">
        <v>136.6448</v>
      </c>
      <c r="H1264">
        <v>342.6</v>
      </c>
      <c r="I1264">
        <v>244503.54889999999</v>
      </c>
    </row>
    <row r="1265" spans="6:9" x14ac:dyDescent="0.25">
      <c r="F1265" t="s">
        <v>2</v>
      </c>
      <c r="G1265">
        <v>136.64879999999999</v>
      </c>
      <c r="H1265">
        <v>342.6</v>
      </c>
      <c r="I1265">
        <v>244480.29939999999</v>
      </c>
    </row>
    <row r="1266" spans="6:9" x14ac:dyDescent="0.25">
      <c r="F1266" t="s">
        <v>2</v>
      </c>
      <c r="G1266">
        <v>136.5454</v>
      </c>
      <c r="H1266">
        <v>342.7</v>
      </c>
      <c r="I1266">
        <v>244485.27789999999</v>
      </c>
    </row>
    <row r="1267" spans="6:9" x14ac:dyDescent="0.25">
      <c r="F1267" t="s">
        <v>2</v>
      </c>
      <c r="G1267">
        <v>136.5496</v>
      </c>
      <c r="H1267">
        <v>342.7</v>
      </c>
      <c r="I1267">
        <v>244447.46280000001</v>
      </c>
    </row>
    <row r="1268" spans="6:9" x14ac:dyDescent="0.25">
      <c r="F1268" t="s">
        <v>2</v>
      </c>
      <c r="G1268">
        <v>136.48009999999999</v>
      </c>
      <c r="H1268">
        <v>342.8</v>
      </c>
      <c r="I1268">
        <v>244479.33100000001</v>
      </c>
    </row>
    <row r="1269" spans="6:9" x14ac:dyDescent="0.25">
      <c r="F1269" t="s">
        <v>2</v>
      </c>
      <c r="G1269">
        <v>136.36529999999999</v>
      </c>
      <c r="H1269">
        <v>342.9</v>
      </c>
      <c r="I1269">
        <v>244464.5974</v>
      </c>
    </row>
    <row r="1270" spans="6:9" x14ac:dyDescent="0.25">
      <c r="F1270" t="s">
        <v>2</v>
      </c>
      <c r="G1270">
        <v>136.25880000000001</v>
      </c>
      <c r="H1270">
        <v>343</v>
      </c>
      <c r="I1270">
        <v>244470.56760000001</v>
      </c>
    </row>
    <row r="1271" spans="6:9" x14ac:dyDescent="0.25">
      <c r="F1271" t="s">
        <v>2</v>
      </c>
      <c r="G1271">
        <v>136.3279</v>
      </c>
      <c r="H1271">
        <v>343</v>
      </c>
      <c r="I1271">
        <v>244444.07870000001</v>
      </c>
    </row>
    <row r="1272" spans="6:9" x14ac:dyDescent="0.25">
      <c r="F1272" t="s">
        <v>2</v>
      </c>
      <c r="G1272">
        <v>136.14320000000001</v>
      </c>
      <c r="H1272">
        <v>343.1</v>
      </c>
      <c r="I1272">
        <v>244407.1017</v>
      </c>
    </row>
    <row r="1273" spans="6:9" x14ac:dyDescent="0.25">
      <c r="F1273" t="s">
        <v>2</v>
      </c>
      <c r="G1273">
        <v>136.06620000000001</v>
      </c>
      <c r="H1273">
        <v>343.2</v>
      </c>
      <c r="I1273">
        <v>244431.11679999999</v>
      </c>
    </row>
    <row r="1274" spans="6:9" x14ac:dyDescent="0.25">
      <c r="F1274" t="s">
        <v>2</v>
      </c>
      <c r="G1274">
        <v>135.97550000000001</v>
      </c>
      <c r="H1274">
        <v>343.3</v>
      </c>
      <c r="I1274">
        <v>244430.6727</v>
      </c>
    </row>
    <row r="1275" spans="6:9" x14ac:dyDescent="0.25">
      <c r="F1275" t="s">
        <v>2</v>
      </c>
      <c r="G1275">
        <v>135.84309999999999</v>
      </c>
      <c r="H1275">
        <v>343.4</v>
      </c>
      <c r="I1275">
        <v>244431.8101</v>
      </c>
    </row>
    <row r="1276" spans="6:9" x14ac:dyDescent="0.25">
      <c r="F1276" t="s">
        <v>2</v>
      </c>
      <c r="G1276">
        <v>135.93469999999999</v>
      </c>
      <c r="H1276">
        <v>343.4</v>
      </c>
      <c r="I1276">
        <v>244387.45980000001</v>
      </c>
    </row>
    <row r="1277" spans="6:9" x14ac:dyDescent="0.25">
      <c r="F1277" t="s">
        <v>2</v>
      </c>
      <c r="G1277">
        <v>135.77000000000001</v>
      </c>
      <c r="H1277">
        <v>343.5</v>
      </c>
      <c r="I1277">
        <v>244373.70110000001</v>
      </c>
    </row>
    <row r="1278" spans="6:9" x14ac:dyDescent="0.25">
      <c r="F1278" t="s">
        <v>2</v>
      </c>
      <c r="G1278">
        <v>135.65610000000001</v>
      </c>
      <c r="H1278">
        <v>343.6</v>
      </c>
      <c r="I1278">
        <v>244430.01190000001</v>
      </c>
    </row>
    <row r="1279" spans="6:9" x14ac:dyDescent="0.25">
      <c r="F1279" t="s">
        <v>2</v>
      </c>
      <c r="G1279">
        <v>135.67750000000001</v>
      </c>
      <c r="H1279">
        <v>343.6</v>
      </c>
      <c r="I1279">
        <v>244360.58249999999</v>
      </c>
    </row>
    <row r="1280" spans="6:9" x14ac:dyDescent="0.25">
      <c r="F1280" t="s">
        <v>2</v>
      </c>
      <c r="G1280">
        <v>135.5881</v>
      </c>
      <c r="H1280">
        <v>343.7</v>
      </c>
      <c r="I1280">
        <v>244395.38099999999</v>
      </c>
    </row>
    <row r="1281" spans="6:9" x14ac:dyDescent="0.25">
      <c r="F1281" t="s">
        <v>2</v>
      </c>
      <c r="G1281">
        <v>135.62799999999999</v>
      </c>
      <c r="H1281">
        <v>343.7</v>
      </c>
      <c r="I1281">
        <v>244376.99609999999</v>
      </c>
    </row>
    <row r="1282" spans="6:9" x14ac:dyDescent="0.25">
      <c r="F1282" t="s">
        <v>2</v>
      </c>
      <c r="G1282">
        <v>135.46619999999999</v>
      </c>
      <c r="H1282">
        <v>343.8</v>
      </c>
      <c r="I1282">
        <v>244347.9296</v>
      </c>
    </row>
    <row r="1283" spans="6:9" x14ac:dyDescent="0.25">
      <c r="F1283" t="s">
        <v>2</v>
      </c>
      <c r="G1283">
        <v>135.34719999999999</v>
      </c>
      <c r="H1283">
        <v>343.9</v>
      </c>
      <c r="I1283">
        <v>244340.00390000001</v>
      </c>
    </row>
    <row r="1284" spans="6:9" x14ac:dyDescent="0.25">
      <c r="F1284" t="s">
        <v>2</v>
      </c>
      <c r="G1284">
        <v>135.38839999999999</v>
      </c>
      <c r="H1284">
        <v>343.9</v>
      </c>
      <c r="I1284">
        <v>244316.50440000001</v>
      </c>
    </row>
    <row r="1285" spans="6:9" x14ac:dyDescent="0.25">
      <c r="F1285" t="s">
        <v>2</v>
      </c>
      <c r="G1285">
        <v>135.3297</v>
      </c>
      <c r="H1285">
        <v>344</v>
      </c>
      <c r="I1285">
        <v>244308.72349999999</v>
      </c>
    </row>
    <row r="1286" spans="6:9" x14ac:dyDescent="0.25">
      <c r="F1286" t="s">
        <v>2</v>
      </c>
      <c r="G1286">
        <v>135.1491</v>
      </c>
      <c r="H1286">
        <v>344.1</v>
      </c>
      <c r="I1286">
        <v>244321.9056</v>
      </c>
    </row>
    <row r="1287" spans="6:9" x14ac:dyDescent="0.25">
      <c r="F1287" t="s">
        <v>2</v>
      </c>
      <c r="G1287">
        <v>135.0522</v>
      </c>
      <c r="H1287">
        <v>344.2</v>
      </c>
      <c r="I1287">
        <v>244294.2825</v>
      </c>
    </row>
    <row r="1288" spans="6:9" x14ac:dyDescent="0.25">
      <c r="F1288" t="s">
        <v>2</v>
      </c>
      <c r="G1288">
        <v>134.9494</v>
      </c>
      <c r="H1288">
        <v>344.3</v>
      </c>
      <c r="I1288">
        <v>244269.77559999999</v>
      </c>
    </row>
    <row r="1289" spans="6:9" x14ac:dyDescent="0.25">
      <c r="F1289" t="s">
        <v>2</v>
      </c>
      <c r="G1289">
        <v>134.86349999999999</v>
      </c>
      <c r="H1289">
        <v>344.4</v>
      </c>
      <c r="I1289">
        <v>244283.3426</v>
      </c>
    </row>
    <row r="1290" spans="6:9" x14ac:dyDescent="0.25">
      <c r="F1290" t="s">
        <v>2</v>
      </c>
      <c r="G1290">
        <v>134.756</v>
      </c>
      <c r="H1290">
        <v>344.5</v>
      </c>
      <c r="I1290">
        <v>244317.571</v>
      </c>
    </row>
    <row r="1291" spans="6:9" x14ac:dyDescent="0.25">
      <c r="F1291" t="s">
        <v>2</v>
      </c>
      <c r="G1291">
        <v>134.7741</v>
      </c>
      <c r="H1291">
        <v>344.5</v>
      </c>
      <c r="I1291">
        <v>244301.2984</v>
      </c>
    </row>
    <row r="1292" spans="6:9" x14ac:dyDescent="0.25">
      <c r="F1292" t="s">
        <v>2</v>
      </c>
      <c r="G1292">
        <v>134.65459999999999</v>
      </c>
      <c r="H1292">
        <v>344.6</v>
      </c>
      <c r="I1292">
        <v>244274.9522</v>
      </c>
    </row>
    <row r="1293" spans="6:9" x14ac:dyDescent="0.25">
      <c r="F1293" t="s">
        <v>2</v>
      </c>
      <c r="G1293">
        <v>134.5523</v>
      </c>
      <c r="H1293">
        <v>344.7</v>
      </c>
      <c r="I1293">
        <v>244236.66889999999</v>
      </c>
    </row>
    <row r="1294" spans="6:9" x14ac:dyDescent="0.25">
      <c r="F1294" t="s">
        <v>2</v>
      </c>
      <c r="G1294">
        <v>134.46629999999999</v>
      </c>
      <c r="H1294">
        <v>344.8</v>
      </c>
      <c r="I1294">
        <v>244281.70759999999</v>
      </c>
    </row>
    <row r="1295" spans="6:9" x14ac:dyDescent="0.25">
      <c r="F1295" t="s">
        <v>2</v>
      </c>
      <c r="G1295">
        <v>134.34809999999999</v>
      </c>
      <c r="H1295">
        <v>344.9</v>
      </c>
      <c r="I1295">
        <v>244235.1061</v>
      </c>
    </row>
    <row r="1296" spans="6:9" x14ac:dyDescent="0.25">
      <c r="F1296" t="s">
        <v>2</v>
      </c>
      <c r="G1296">
        <v>134.36590000000001</v>
      </c>
      <c r="H1296">
        <v>344.9</v>
      </c>
      <c r="I1296">
        <v>244215.81820000001</v>
      </c>
    </row>
    <row r="1297" spans="6:9" x14ac:dyDescent="0.25">
      <c r="F1297" t="s">
        <v>2</v>
      </c>
      <c r="G1297">
        <v>134.3014</v>
      </c>
      <c r="H1297">
        <v>345</v>
      </c>
      <c r="I1297">
        <v>244224.77069999999</v>
      </c>
    </row>
    <row r="1298" spans="6:9" x14ac:dyDescent="0.25">
      <c r="F1298" t="s">
        <v>2</v>
      </c>
      <c r="G1298">
        <v>134.3409</v>
      </c>
      <c r="H1298">
        <v>345</v>
      </c>
      <c r="I1298">
        <v>244208.45370000001</v>
      </c>
    </row>
    <row r="1299" spans="6:9" x14ac:dyDescent="0.25">
      <c r="F1299" t="s">
        <v>2</v>
      </c>
      <c r="G1299">
        <v>134.18180000000001</v>
      </c>
      <c r="H1299">
        <v>345.1</v>
      </c>
      <c r="I1299">
        <v>244234.24890000001</v>
      </c>
    </row>
    <row r="1300" spans="6:9" x14ac:dyDescent="0.25">
      <c r="F1300" t="s">
        <v>2</v>
      </c>
      <c r="G1300">
        <v>134.0581</v>
      </c>
      <c r="H1300">
        <v>345.2</v>
      </c>
      <c r="I1300">
        <v>244190.23430000001</v>
      </c>
    </row>
    <row r="1301" spans="6:9" x14ac:dyDescent="0.25">
      <c r="F1301" t="s">
        <v>2</v>
      </c>
      <c r="G1301">
        <v>133.99590000000001</v>
      </c>
      <c r="H1301">
        <v>345.3</v>
      </c>
      <c r="I1301">
        <v>244231.62549999999</v>
      </c>
    </row>
    <row r="1302" spans="6:9" x14ac:dyDescent="0.25">
      <c r="F1302" t="s">
        <v>2</v>
      </c>
      <c r="G1302">
        <v>134.00450000000001</v>
      </c>
      <c r="H1302">
        <v>345.3</v>
      </c>
      <c r="I1302">
        <v>244196.5031</v>
      </c>
    </row>
    <row r="1303" spans="6:9" x14ac:dyDescent="0.25">
      <c r="F1303" t="s">
        <v>2</v>
      </c>
      <c r="G1303">
        <v>133.8682</v>
      </c>
      <c r="H1303">
        <v>345.4</v>
      </c>
      <c r="I1303">
        <v>244209.8866</v>
      </c>
    </row>
    <row r="1304" spans="6:9" x14ac:dyDescent="0.25">
      <c r="F1304" t="s">
        <v>2</v>
      </c>
      <c r="G1304">
        <v>133.74940000000001</v>
      </c>
      <c r="H1304">
        <v>345.5</v>
      </c>
      <c r="I1304">
        <v>244159.47380000001</v>
      </c>
    </row>
    <row r="1305" spans="6:9" x14ac:dyDescent="0.25">
      <c r="F1305" t="s">
        <v>2</v>
      </c>
      <c r="G1305">
        <v>133.77160000000001</v>
      </c>
      <c r="H1305">
        <v>345.5</v>
      </c>
      <c r="I1305">
        <v>244149.10320000001</v>
      </c>
    </row>
    <row r="1306" spans="6:9" x14ac:dyDescent="0.25">
      <c r="F1306" t="s">
        <v>2</v>
      </c>
      <c r="G1306">
        <v>133.83580000000001</v>
      </c>
      <c r="H1306">
        <v>345.5</v>
      </c>
      <c r="I1306">
        <v>244146.62040000001</v>
      </c>
    </row>
    <row r="1307" spans="6:9" x14ac:dyDescent="0.25">
      <c r="F1307" t="s">
        <v>2</v>
      </c>
      <c r="G1307">
        <v>133.6532</v>
      </c>
      <c r="H1307">
        <v>345.6</v>
      </c>
      <c r="I1307">
        <v>244139.3432</v>
      </c>
    </row>
    <row r="1308" spans="6:9" x14ac:dyDescent="0.25">
      <c r="F1308" t="s">
        <v>2</v>
      </c>
      <c r="G1308">
        <v>133.5419</v>
      </c>
      <c r="H1308">
        <v>345.7</v>
      </c>
      <c r="I1308">
        <v>244137.33129999999</v>
      </c>
    </row>
    <row r="1309" spans="6:9" x14ac:dyDescent="0.25">
      <c r="F1309" t="s">
        <v>2</v>
      </c>
      <c r="G1309">
        <v>133.4426</v>
      </c>
      <c r="H1309">
        <v>345.8</v>
      </c>
      <c r="I1309">
        <v>244140.90049999999</v>
      </c>
    </row>
    <row r="1310" spans="6:9" x14ac:dyDescent="0.25">
      <c r="F1310" t="s">
        <v>2</v>
      </c>
      <c r="G1310">
        <v>133.45490000000001</v>
      </c>
      <c r="H1310">
        <v>345.8</v>
      </c>
      <c r="I1310">
        <v>244134.89490000001</v>
      </c>
    </row>
    <row r="1311" spans="6:9" x14ac:dyDescent="0.25">
      <c r="F1311" t="s">
        <v>2</v>
      </c>
      <c r="G1311">
        <v>133.49959999999999</v>
      </c>
      <c r="H1311">
        <v>345.8</v>
      </c>
      <c r="I1311">
        <v>244116.30100000001</v>
      </c>
    </row>
    <row r="1312" spans="6:9" x14ac:dyDescent="0.25">
      <c r="F1312" t="s">
        <v>2</v>
      </c>
      <c r="G1312">
        <v>133.37200000000001</v>
      </c>
      <c r="H1312">
        <v>345.9</v>
      </c>
      <c r="I1312">
        <v>244100.65950000001</v>
      </c>
    </row>
    <row r="1313" spans="6:9" x14ac:dyDescent="0.25">
      <c r="F1313" t="s">
        <v>2</v>
      </c>
      <c r="G1313">
        <v>133.24690000000001</v>
      </c>
      <c r="H1313">
        <v>346</v>
      </c>
      <c r="I1313">
        <v>244158.33979999999</v>
      </c>
    </row>
    <row r="1314" spans="6:9" x14ac:dyDescent="0.25">
      <c r="F1314" t="s">
        <v>2</v>
      </c>
      <c r="G1314">
        <v>133.16329999999999</v>
      </c>
      <c r="H1314">
        <v>346.1</v>
      </c>
      <c r="I1314">
        <v>244124.9326</v>
      </c>
    </row>
    <row r="1315" spans="6:9" x14ac:dyDescent="0.25">
      <c r="F1315" t="s">
        <v>2</v>
      </c>
      <c r="G1315">
        <v>133.18889999999999</v>
      </c>
      <c r="H1315">
        <v>346.1</v>
      </c>
      <c r="I1315">
        <v>244067.22349999999</v>
      </c>
    </row>
    <row r="1316" spans="6:9" x14ac:dyDescent="0.25">
      <c r="F1316" t="s">
        <v>2</v>
      </c>
      <c r="G1316">
        <v>132.9539</v>
      </c>
      <c r="H1316">
        <v>346.3</v>
      </c>
      <c r="I1316">
        <v>244052.99650000001</v>
      </c>
    </row>
    <row r="1317" spans="6:9" x14ac:dyDescent="0.25">
      <c r="F1317" t="s">
        <v>2</v>
      </c>
      <c r="G1317">
        <v>132.9614</v>
      </c>
      <c r="H1317">
        <v>346.3</v>
      </c>
      <c r="I1317">
        <v>244038.73550000001</v>
      </c>
    </row>
    <row r="1318" spans="6:9" x14ac:dyDescent="0.25">
      <c r="F1318" t="s">
        <v>2</v>
      </c>
      <c r="G1318">
        <v>132.8528</v>
      </c>
      <c r="H1318">
        <v>346.4</v>
      </c>
      <c r="I1318">
        <v>244091.65849999999</v>
      </c>
    </row>
    <row r="1319" spans="6:9" x14ac:dyDescent="0.25">
      <c r="F1319" t="s">
        <v>2</v>
      </c>
      <c r="G1319">
        <v>132.86019999999999</v>
      </c>
      <c r="H1319">
        <v>346.4</v>
      </c>
      <c r="I1319">
        <v>244036.0649</v>
      </c>
    </row>
    <row r="1320" spans="6:9" x14ac:dyDescent="0.25">
      <c r="F1320" t="s">
        <v>2</v>
      </c>
      <c r="G1320">
        <v>132.8015</v>
      </c>
      <c r="H1320">
        <v>346.5</v>
      </c>
      <c r="I1320">
        <v>244039.46669999999</v>
      </c>
    </row>
    <row r="1321" spans="6:9" x14ac:dyDescent="0.25">
      <c r="F1321" t="s">
        <v>2</v>
      </c>
      <c r="G1321">
        <v>132.54329999999999</v>
      </c>
      <c r="H1321">
        <v>346.7</v>
      </c>
      <c r="I1321">
        <v>244030.73910000001</v>
      </c>
    </row>
    <row r="1322" spans="6:9" x14ac:dyDescent="0.25">
      <c r="F1322" t="s">
        <v>2</v>
      </c>
      <c r="G1322">
        <v>132.33920000000001</v>
      </c>
      <c r="H1322">
        <v>346.9</v>
      </c>
      <c r="I1322">
        <v>243989.51869999999</v>
      </c>
    </row>
    <row r="1323" spans="6:9" x14ac:dyDescent="0.25">
      <c r="F1323" t="s">
        <v>2</v>
      </c>
      <c r="G1323">
        <v>132.24299999999999</v>
      </c>
      <c r="H1323">
        <v>347</v>
      </c>
      <c r="I1323">
        <v>243966.51730000001</v>
      </c>
    </row>
    <row r="1324" spans="6:9" x14ac:dyDescent="0.25">
      <c r="F1324" t="s">
        <v>2</v>
      </c>
      <c r="G1324">
        <v>132.14789999999999</v>
      </c>
      <c r="H1324">
        <v>347.1</v>
      </c>
      <c r="I1324">
        <v>244021.1789</v>
      </c>
    </row>
    <row r="1325" spans="6:9" x14ac:dyDescent="0.25">
      <c r="F1325" t="s">
        <v>2</v>
      </c>
      <c r="G1325">
        <v>132.16300000000001</v>
      </c>
      <c r="H1325">
        <v>347.1</v>
      </c>
      <c r="I1325">
        <v>243979.5791</v>
      </c>
    </row>
    <row r="1326" spans="6:9" x14ac:dyDescent="0.25">
      <c r="F1326" t="s">
        <v>2</v>
      </c>
      <c r="G1326">
        <v>132.08029999999999</v>
      </c>
      <c r="H1326">
        <v>347.2</v>
      </c>
      <c r="I1326">
        <v>243951.82879999999</v>
      </c>
    </row>
    <row r="1327" spans="6:9" x14ac:dyDescent="0.25">
      <c r="F1327" t="s">
        <v>2</v>
      </c>
      <c r="G1327">
        <v>132.108</v>
      </c>
      <c r="H1327">
        <v>347.2</v>
      </c>
      <c r="I1327">
        <v>243928.79139999999</v>
      </c>
    </row>
    <row r="1328" spans="6:9" x14ac:dyDescent="0.25">
      <c r="F1328" t="s">
        <v>2</v>
      </c>
      <c r="G1328">
        <v>131.9597</v>
      </c>
      <c r="H1328">
        <v>347.3</v>
      </c>
      <c r="I1328">
        <v>243939.2879</v>
      </c>
    </row>
    <row r="1329" spans="6:9" x14ac:dyDescent="0.25">
      <c r="F1329" t="s">
        <v>2</v>
      </c>
      <c r="G1329">
        <v>131.8519</v>
      </c>
      <c r="H1329">
        <v>347.4</v>
      </c>
      <c r="I1329">
        <v>243985.43520000001</v>
      </c>
    </row>
    <row r="1330" spans="6:9" x14ac:dyDescent="0.25">
      <c r="F1330" t="s">
        <v>2</v>
      </c>
      <c r="G1330">
        <v>131.86779999999999</v>
      </c>
      <c r="H1330">
        <v>347.4</v>
      </c>
      <c r="I1330">
        <v>243922.30660000001</v>
      </c>
    </row>
    <row r="1331" spans="6:9" x14ac:dyDescent="0.25">
      <c r="F1331" t="s">
        <v>2</v>
      </c>
      <c r="G1331">
        <v>131.75739999999999</v>
      </c>
      <c r="H1331">
        <v>347.5</v>
      </c>
      <c r="I1331">
        <v>243979.29889999999</v>
      </c>
    </row>
    <row r="1332" spans="6:9" x14ac:dyDescent="0.25">
      <c r="F1332" t="s">
        <v>2</v>
      </c>
      <c r="G1332">
        <v>131.7774</v>
      </c>
      <c r="H1332">
        <v>347.5</v>
      </c>
      <c r="I1332">
        <v>243956.20740000001</v>
      </c>
    </row>
    <row r="1333" spans="6:9" x14ac:dyDescent="0.25">
      <c r="F1333" t="s">
        <v>2</v>
      </c>
      <c r="G1333">
        <v>131.77879999999999</v>
      </c>
      <c r="H1333">
        <v>347.5</v>
      </c>
      <c r="I1333">
        <v>243904.81899999999</v>
      </c>
    </row>
    <row r="1334" spans="6:9" x14ac:dyDescent="0.25">
      <c r="F1334" t="s">
        <v>2</v>
      </c>
      <c r="G1334">
        <v>131.67169999999999</v>
      </c>
      <c r="H1334">
        <v>347.6</v>
      </c>
      <c r="I1334">
        <v>243924.81229999999</v>
      </c>
    </row>
    <row r="1335" spans="6:9" x14ac:dyDescent="0.25">
      <c r="F1335" t="s">
        <v>2</v>
      </c>
      <c r="G1335">
        <v>131.5506</v>
      </c>
      <c r="H1335">
        <v>347.7</v>
      </c>
      <c r="I1335">
        <v>243968.71909999999</v>
      </c>
    </row>
    <row r="1336" spans="6:9" x14ac:dyDescent="0.25">
      <c r="F1336" t="s">
        <v>2</v>
      </c>
      <c r="G1336">
        <v>131.4486</v>
      </c>
      <c r="H1336">
        <v>347.8</v>
      </c>
      <c r="I1336">
        <v>243938.2781</v>
      </c>
    </row>
    <row r="1337" spans="6:9" x14ac:dyDescent="0.25">
      <c r="F1337" t="s">
        <v>2</v>
      </c>
      <c r="G1337">
        <v>131.46969999999999</v>
      </c>
      <c r="H1337">
        <v>347.8</v>
      </c>
      <c r="I1337">
        <v>243931.50510000001</v>
      </c>
    </row>
    <row r="1338" spans="6:9" x14ac:dyDescent="0.25">
      <c r="F1338" t="s">
        <v>2</v>
      </c>
      <c r="G1338">
        <v>131.49119999999999</v>
      </c>
      <c r="H1338">
        <v>347.8</v>
      </c>
      <c r="I1338">
        <v>243892.01019999999</v>
      </c>
    </row>
    <row r="1339" spans="6:9" x14ac:dyDescent="0.25">
      <c r="F1339" t="s">
        <v>2</v>
      </c>
      <c r="G1339">
        <v>131.24440000000001</v>
      </c>
      <c r="H1339">
        <v>348</v>
      </c>
      <c r="I1339">
        <v>243882.12220000001</v>
      </c>
    </row>
    <row r="1340" spans="6:9" x14ac:dyDescent="0.25">
      <c r="F1340" t="s">
        <v>2</v>
      </c>
      <c r="G1340">
        <v>131.30760000000001</v>
      </c>
      <c r="H1340">
        <v>348</v>
      </c>
      <c r="I1340">
        <v>243862.0754</v>
      </c>
    </row>
    <row r="1341" spans="6:9" x14ac:dyDescent="0.25">
      <c r="F1341" t="s">
        <v>2</v>
      </c>
      <c r="G1341">
        <v>131.13939999999999</v>
      </c>
      <c r="H1341">
        <v>348.1</v>
      </c>
      <c r="I1341">
        <v>243898.0717</v>
      </c>
    </row>
    <row r="1342" spans="6:9" x14ac:dyDescent="0.25">
      <c r="F1342" t="s">
        <v>2</v>
      </c>
      <c r="G1342">
        <v>131.14439999999999</v>
      </c>
      <c r="H1342">
        <v>348.1</v>
      </c>
      <c r="I1342">
        <v>243834.7856</v>
      </c>
    </row>
    <row r="1343" spans="6:9" x14ac:dyDescent="0.25">
      <c r="F1343" t="s">
        <v>2</v>
      </c>
      <c r="G1343">
        <v>131.1953</v>
      </c>
      <c r="H1343">
        <v>348.1</v>
      </c>
      <c r="I1343">
        <v>243809.7236</v>
      </c>
    </row>
    <row r="1344" spans="6:9" x14ac:dyDescent="0.25">
      <c r="F1344" t="s">
        <v>2</v>
      </c>
      <c r="G1344">
        <v>131.0539</v>
      </c>
      <c r="H1344">
        <v>348.2</v>
      </c>
      <c r="I1344">
        <v>243898.03649999999</v>
      </c>
    </row>
    <row r="1345" spans="6:9" x14ac:dyDescent="0.25">
      <c r="F1345" t="s">
        <v>2</v>
      </c>
      <c r="G1345">
        <v>131.05950000000001</v>
      </c>
      <c r="H1345">
        <v>348.2</v>
      </c>
      <c r="I1345">
        <v>243864.43830000001</v>
      </c>
    </row>
    <row r="1346" spans="6:9" x14ac:dyDescent="0.25">
      <c r="F1346" t="s">
        <v>2</v>
      </c>
      <c r="G1346">
        <v>130.94409999999999</v>
      </c>
      <c r="H1346">
        <v>348.3</v>
      </c>
      <c r="I1346">
        <v>243841.02280000001</v>
      </c>
    </row>
    <row r="1347" spans="6:9" x14ac:dyDescent="0.25">
      <c r="F1347" t="s">
        <v>2</v>
      </c>
      <c r="G1347">
        <v>130.94659999999999</v>
      </c>
      <c r="H1347">
        <v>348.3</v>
      </c>
      <c r="I1347">
        <v>243839.56839999999</v>
      </c>
    </row>
    <row r="1348" spans="6:9" x14ac:dyDescent="0.25">
      <c r="F1348" t="s">
        <v>2</v>
      </c>
      <c r="G1348">
        <v>130.90450000000001</v>
      </c>
      <c r="H1348">
        <v>348.4</v>
      </c>
      <c r="I1348">
        <v>243888.4123</v>
      </c>
    </row>
    <row r="1349" spans="6:9" x14ac:dyDescent="0.25">
      <c r="F1349" t="s">
        <v>2</v>
      </c>
      <c r="G1349">
        <v>130.76679999999999</v>
      </c>
      <c r="H1349">
        <v>348.5</v>
      </c>
      <c r="I1349">
        <v>243816.0361</v>
      </c>
    </row>
    <row r="1350" spans="6:9" x14ac:dyDescent="0.25">
      <c r="F1350" t="s">
        <v>2</v>
      </c>
      <c r="G1350">
        <v>130.64169999999999</v>
      </c>
      <c r="H1350">
        <v>348.6</v>
      </c>
      <c r="I1350">
        <v>243837.476</v>
      </c>
    </row>
    <row r="1351" spans="6:9" x14ac:dyDescent="0.25">
      <c r="F1351" t="s">
        <v>2</v>
      </c>
      <c r="G1351">
        <v>130.59180000000001</v>
      </c>
      <c r="H1351">
        <v>348.7</v>
      </c>
      <c r="I1351">
        <v>243814.2395</v>
      </c>
    </row>
    <row r="1352" spans="6:9" x14ac:dyDescent="0.25">
      <c r="F1352" t="s">
        <v>2</v>
      </c>
      <c r="G1352">
        <v>130.44569999999999</v>
      </c>
      <c r="H1352">
        <v>348.8</v>
      </c>
      <c r="I1352">
        <v>243795.01430000001</v>
      </c>
    </row>
    <row r="1353" spans="6:9" x14ac:dyDescent="0.25">
      <c r="F1353" t="s">
        <v>2</v>
      </c>
      <c r="G1353">
        <v>130.5086</v>
      </c>
      <c r="H1353">
        <v>348.8</v>
      </c>
      <c r="I1353">
        <v>243770.23509999999</v>
      </c>
    </row>
    <row r="1354" spans="6:9" x14ac:dyDescent="0.25">
      <c r="F1354" t="s">
        <v>2</v>
      </c>
      <c r="G1354">
        <v>130.25909999999999</v>
      </c>
      <c r="H1354">
        <v>349</v>
      </c>
      <c r="I1354">
        <v>243796.6158</v>
      </c>
    </row>
    <row r="1355" spans="6:9" x14ac:dyDescent="0.25">
      <c r="F1355" t="s">
        <v>2</v>
      </c>
      <c r="G1355">
        <v>130.28469999999999</v>
      </c>
      <c r="H1355">
        <v>349</v>
      </c>
      <c r="I1355">
        <v>243791.78169999999</v>
      </c>
    </row>
    <row r="1356" spans="6:9" x14ac:dyDescent="0.25">
      <c r="F1356" t="s">
        <v>2</v>
      </c>
      <c r="G1356">
        <v>130.1472</v>
      </c>
      <c r="H1356">
        <v>349.1</v>
      </c>
      <c r="I1356">
        <v>243768.77770000001</v>
      </c>
    </row>
    <row r="1357" spans="6:9" x14ac:dyDescent="0.25">
      <c r="F1357" t="s">
        <v>2</v>
      </c>
      <c r="G1357">
        <v>130.22470000000001</v>
      </c>
      <c r="H1357">
        <v>349.1</v>
      </c>
      <c r="I1357">
        <v>243737.24859999999</v>
      </c>
    </row>
    <row r="1358" spans="6:9" x14ac:dyDescent="0.25">
      <c r="F1358" t="s">
        <v>2</v>
      </c>
      <c r="G1358">
        <v>130.0453</v>
      </c>
      <c r="H1358">
        <v>349.2</v>
      </c>
      <c r="I1358">
        <v>243822.5631</v>
      </c>
    </row>
    <row r="1359" spans="6:9" x14ac:dyDescent="0.25">
      <c r="F1359" t="s">
        <v>2</v>
      </c>
      <c r="G1359">
        <v>130.05670000000001</v>
      </c>
      <c r="H1359">
        <v>349.2</v>
      </c>
      <c r="I1359">
        <v>243794.07490000001</v>
      </c>
    </row>
    <row r="1360" spans="6:9" x14ac:dyDescent="0.25">
      <c r="F1360" t="s">
        <v>2</v>
      </c>
      <c r="G1360">
        <v>130.07149999999999</v>
      </c>
      <c r="H1360">
        <v>349.2</v>
      </c>
      <c r="I1360">
        <v>243746.50169999999</v>
      </c>
    </row>
    <row r="1361" spans="6:9" x14ac:dyDescent="0.25">
      <c r="F1361" t="s">
        <v>2</v>
      </c>
      <c r="G1361">
        <v>129.94880000000001</v>
      </c>
      <c r="H1361">
        <v>349.3</v>
      </c>
      <c r="I1361">
        <v>243704.33069999999</v>
      </c>
    </row>
    <row r="1362" spans="6:9" x14ac:dyDescent="0.25">
      <c r="F1362" t="s">
        <v>2</v>
      </c>
      <c r="G1362">
        <v>129.88679999999999</v>
      </c>
      <c r="H1362">
        <v>349.4</v>
      </c>
      <c r="I1362">
        <v>243730.77359999999</v>
      </c>
    </row>
    <row r="1363" spans="6:9" x14ac:dyDescent="0.25">
      <c r="F1363" t="s">
        <v>2</v>
      </c>
      <c r="G1363">
        <v>129.9075</v>
      </c>
      <c r="H1363">
        <v>349.4</v>
      </c>
      <c r="I1363">
        <v>243715.2708</v>
      </c>
    </row>
    <row r="1364" spans="6:9" x14ac:dyDescent="0.25">
      <c r="F1364" t="s">
        <v>2</v>
      </c>
      <c r="G1364">
        <v>129.76259999999999</v>
      </c>
      <c r="H1364">
        <v>349.5</v>
      </c>
      <c r="I1364">
        <v>243680.48259999999</v>
      </c>
    </row>
    <row r="1365" spans="6:9" x14ac:dyDescent="0.25">
      <c r="F1365" t="s">
        <v>2</v>
      </c>
      <c r="G1365">
        <v>129.83260000000001</v>
      </c>
      <c r="H1365">
        <v>349.5</v>
      </c>
      <c r="I1365">
        <v>243670.05239999999</v>
      </c>
    </row>
    <row r="1366" spans="6:9" x14ac:dyDescent="0.25">
      <c r="F1366" t="s">
        <v>2</v>
      </c>
      <c r="G1366">
        <v>129.54320000000001</v>
      </c>
      <c r="H1366">
        <v>349.7</v>
      </c>
      <c r="I1366">
        <v>243636.09330000001</v>
      </c>
    </row>
    <row r="1367" spans="6:9" x14ac:dyDescent="0.25">
      <c r="F1367" t="s">
        <v>2</v>
      </c>
      <c r="G1367">
        <v>129.4659</v>
      </c>
      <c r="H1367">
        <v>349.8</v>
      </c>
      <c r="I1367">
        <v>243707.24299999999</v>
      </c>
    </row>
    <row r="1368" spans="6:9" x14ac:dyDescent="0.25">
      <c r="F1368" t="s">
        <v>2</v>
      </c>
      <c r="G1368">
        <v>129.4751</v>
      </c>
      <c r="H1368">
        <v>349.8</v>
      </c>
      <c r="I1368">
        <v>243661.2218</v>
      </c>
    </row>
    <row r="1369" spans="6:9" x14ac:dyDescent="0.25">
      <c r="F1369" t="s">
        <v>2</v>
      </c>
      <c r="G1369">
        <v>129.274</v>
      </c>
      <c r="H1369">
        <v>350</v>
      </c>
      <c r="I1369">
        <v>243664.31289999999</v>
      </c>
    </row>
    <row r="1370" spans="6:9" x14ac:dyDescent="0.25">
      <c r="F1370" t="s">
        <v>2</v>
      </c>
      <c r="G1370">
        <v>129.30430000000001</v>
      </c>
      <c r="H1370">
        <v>350</v>
      </c>
      <c r="I1370">
        <v>243652.2916</v>
      </c>
    </row>
    <row r="1371" spans="6:9" x14ac:dyDescent="0.25">
      <c r="F1371" t="s">
        <v>2</v>
      </c>
      <c r="G1371">
        <v>129.3099</v>
      </c>
      <c r="H1371">
        <v>350</v>
      </c>
      <c r="I1371">
        <v>243617.31280000001</v>
      </c>
    </row>
    <row r="1372" spans="6:9" x14ac:dyDescent="0.25">
      <c r="F1372" t="s">
        <v>2</v>
      </c>
      <c r="G1372">
        <v>129.1636</v>
      </c>
      <c r="H1372">
        <v>350.1</v>
      </c>
      <c r="I1372">
        <v>243647.99540000001</v>
      </c>
    </row>
    <row r="1373" spans="6:9" x14ac:dyDescent="0.25">
      <c r="F1373" t="s">
        <v>2</v>
      </c>
      <c r="G1373">
        <v>129.0967</v>
      </c>
      <c r="H1373">
        <v>350.2</v>
      </c>
      <c r="I1373">
        <v>243635.78659999999</v>
      </c>
    </row>
    <row r="1374" spans="6:9" x14ac:dyDescent="0.25">
      <c r="F1374" t="s">
        <v>2</v>
      </c>
      <c r="G1374">
        <v>129.11670000000001</v>
      </c>
      <c r="H1374">
        <v>350.2</v>
      </c>
      <c r="I1374">
        <v>243627.152</v>
      </c>
    </row>
    <row r="1375" spans="6:9" x14ac:dyDescent="0.25">
      <c r="F1375" t="s">
        <v>2</v>
      </c>
      <c r="G1375">
        <v>128.9443</v>
      </c>
      <c r="H1375">
        <v>350.3</v>
      </c>
      <c r="I1375">
        <v>243606.1667</v>
      </c>
    </row>
    <row r="1376" spans="6:9" x14ac:dyDescent="0.25">
      <c r="F1376" t="s">
        <v>2</v>
      </c>
      <c r="G1376">
        <v>128.84299999999999</v>
      </c>
      <c r="H1376">
        <v>350.4</v>
      </c>
      <c r="I1376">
        <v>243647.45879999999</v>
      </c>
    </row>
    <row r="1377" spans="6:9" x14ac:dyDescent="0.25">
      <c r="F1377" t="s">
        <v>2</v>
      </c>
      <c r="G1377">
        <v>128.75069999999999</v>
      </c>
      <c r="H1377">
        <v>350.5</v>
      </c>
      <c r="I1377">
        <v>243589.003</v>
      </c>
    </row>
    <row r="1378" spans="6:9" x14ac:dyDescent="0.25">
      <c r="F1378" t="s">
        <v>2</v>
      </c>
      <c r="G1378">
        <v>128.66589999999999</v>
      </c>
      <c r="H1378">
        <v>350.6</v>
      </c>
      <c r="I1378">
        <v>243609.47020000001</v>
      </c>
    </row>
    <row r="1379" spans="6:9" x14ac:dyDescent="0.25">
      <c r="F1379" t="s">
        <v>2</v>
      </c>
      <c r="G1379">
        <v>128.54669999999999</v>
      </c>
      <c r="H1379">
        <v>350.7</v>
      </c>
      <c r="I1379">
        <v>243569.97330000001</v>
      </c>
    </row>
    <row r="1380" spans="6:9" x14ac:dyDescent="0.25">
      <c r="F1380" t="s">
        <v>2</v>
      </c>
      <c r="G1380">
        <v>128.3493</v>
      </c>
      <c r="H1380">
        <v>350.9</v>
      </c>
      <c r="I1380">
        <v>243558.59529999999</v>
      </c>
    </row>
    <row r="1381" spans="6:9" x14ac:dyDescent="0.25">
      <c r="F1381" t="s">
        <v>2</v>
      </c>
      <c r="G1381">
        <v>128.40129999999999</v>
      </c>
      <c r="H1381">
        <v>350.9</v>
      </c>
      <c r="I1381">
        <v>243514.0968</v>
      </c>
    </row>
    <row r="1382" spans="6:9" x14ac:dyDescent="0.25">
      <c r="F1382" t="s">
        <v>2</v>
      </c>
      <c r="G1382">
        <v>128.41579999999999</v>
      </c>
      <c r="H1382">
        <v>350.9</v>
      </c>
      <c r="I1382">
        <v>243464.8351</v>
      </c>
    </row>
    <row r="1383" spans="6:9" x14ac:dyDescent="0.25">
      <c r="F1383" t="s">
        <v>2</v>
      </c>
      <c r="G1383">
        <v>128.25800000000001</v>
      </c>
      <c r="H1383">
        <v>351</v>
      </c>
      <c r="I1383">
        <v>243537.3762</v>
      </c>
    </row>
    <row r="1384" spans="6:9" x14ac:dyDescent="0.25">
      <c r="F1384" t="s">
        <v>2</v>
      </c>
      <c r="G1384">
        <v>128.31139999999999</v>
      </c>
      <c r="H1384">
        <v>351</v>
      </c>
      <c r="I1384">
        <v>243524.58549999999</v>
      </c>
    </row>
    <row r="1385" spans="6:9" x14ac:dyDescent="0.25">
      <c r="F1385" t="s">
        <v>2</v>
      </c>
      <c r="G1385">
        <v>128.1464</v>
      </c>
      <c r="H1385">
        <v>351.1</v>
      </c>
      <c r="I1385">
        <v>243562.7083</v>
      </c>
    </row>
    <row r="1386" spans="6:9" x14ac:dyDescent="0.25">
      <c r="F1386" t="s">
        <v>2</v>
      </c>
      <c r="G1386">
        <v>128.1542</v>
      </c>
      <c r="H1386">
        <v>351.1</v>
      </c>
      <c r="I1386">
        <v>243455.23629999999</v>
      </c>
    </row>
    <row r="1387" spans="6:9" x14ac:dyDescent="0.25">
      <c r="F1387" t="s">
        <v>2</v>
      </c>
      <c r="G1387">
        <v>128.08279999999999</v>
      </c>
      <c r="H1387">
        <v>351.2</v>
      </c>
      <c r="I1387">
        <v>243512.13140000001</v>
      </c>
    </row>
    <row r="1388" spans="6:9" x14ac:dyDescent="0.25">
      <c r="F1388" t="s">
        <v>2</v>
      </c>
      <c r="G1388">
        <v>127.9567</v>
      </c>
      <c r="H1388">
        <v>351.3</v>
      </c>
      <c r="I1388">
        <v>243474.4773</v>
      </c>
    </row>
    <row r="1389" spans="6:9" x14ac:dyDescent="0.25">
      <c r="F1389" t="s">
        <v>2</v>
      </c>
      <c r="G1389">
        <v>127.84220000000001</v>
      </c>
      <c r="H1389">
        <v>351.4</v>
      </c>
      <c r="I1389">
        <v>243573.9731</v>
      </c>
    </row>
    <row r="1390" spans="6:9" x14ac:dyDescent="0.25">
      <c r="F1390" t="s">
        <v>2</v>
      </c>
      <c r="G1390">
        <v>127.8563</v>
      </c>
      <c r="H1390">
        <v>351.4</v>
      </c>
      <c r="I1390">
        <v>243480.34940000001</v>
      </c>
    </row>
    <row r="1391" spans="6:9" x14ac:dyDescent="0.25">
      <c r="F1391" t="s">
        <v>2</v>
      </c>
      <c r="G1391">
        <v>127.7971</v>
      </c>
      <c r="H1391">
        <v>351.5</v>
      </c>
      <c r="I1391">
        <v>243485.22039999999</v>
      </c>
    </row>
    <row r="1392" spans="6:9" x14ac:dyDescent="0.25">
      <c r="F1392" t="s">
        <v>2</v>
      </c>
      <c r="G1392">
        <v>127.6619</v>
      </c>
      <c r="H1392">
        <v>351.6</v>
      </c>
      <c r="I1392">
        <v>243454.0417</v>
      </c>
    </row>
    <row r="1393" spans="6:9" x14ac:dyDescent="0.25">
      <c r="F1393" t="s">
        <v>2</v>
      </c>
      <c r="G1393">
        <v>127.67319999999999</v>
      </c>
      <c r="H1393">
        <v>351.6</v>
      </c>
      <c r="I1393">
        <v>243449.86799999999</v>
      </c>
    </row>
    <row r="1394" spans="6:9" x14ac:dyDescent="0.25">
      <c r="F1394" t="s">
        <v>2</v>
      </c>
      <c r="G1394">
        <v>127.5556</v>
      </c>
      <c r="H1394">
        <v>351.7</v>
      </c>
      <c r="I1394">
        <v>243454.66200000001</v>
      </c>
    </row>
    <row r="1395" spans="6:9" x14ac:dyDescent="0.25">
      <c r="F1395" t="s">
        <v>2</v>
      </c>
      <c r="G1395">
        <v>127.5677</v>
      </c>
      <c r="H1395">
        <v>351.7</v>
      </c>
      <c r="I1395">
        <v>243442.68979999999</v>
      </c>
    </row>
    <row r="1396" spans="6:9" x14ac:dyDescent="0.25">
      <c r="F1396" t="s">
        <v>2</v>
      </c>
      <c r="G1396">
        <v>127.4562</v>
      </c>
      <c r="H1396">
        <v>351.8</v>
      </c>
      <c r="I1396">
        <v>243387.2291</v>
      </c>
    </row>
    <row r="1397" spans="6:9" x14ac:dyDescent="0.25">
      <c r="F1397" t="s">
        <v>2</v>
      </c>
      <c r="G1397">
        <v>127.3561</v>
      </c>
      <c r="H1397">
        <v>351.9</v>
      </c>
      <c r="I1397">
        <v>243368.51939999999</v>
      </c>
    </row>
    <row r="1398" spans="6:9" x14ac:dyDescent="0.25">
      <c r="F1398" t="s">
        <v>2</v>
      </c>
      <c r="G1398">
        <v>127.1427</v>
      </c>
      <c r="H1398">
        <v>352.1</v>
      </c>
      <c r="I1398">
        <v>243433.13269999999</v>
      </c>
    </row>
    <row r="1399" spans="6:9" x14ac:dyDescent="0.25">
      <c r="F1399" t="s">
        <v>2</v>
      </c>
      <c r="G1399">
        <v>126.97239999999999</v>
      </c>
      <c r="H1399">
        <v>352.3</v>
      </c>
      <c r="I1399">
        <v>243395.48759999999</v>
      </c>
    </row>
    <row r="1400" spans="6:9" x14ac:dyDescent="0.25">
      <c r="F1400" t="s">
        <v>2</v>
      </c>
      <c r="G1400">
        <v>126.9958</v>
      </c>
      <c r="H1400">
        <v>352.3</v>
      </c>
      <c r="I1400">
        <v>243386.04319999999</v>
      </c>
    </row>
    <row r="1401" spans="6:9" x14ac:dyDescent="0.25">
      <c r="F1401" t="s">
        <v>2</v>
      </c>
      <c r="G1401">
        <v>126.8484</v>
      </c>
      <c r="H1401">
        <v>352.4</v>
      </c>
      <c r="I1401">
        <v>243431.4431</v>
      </c>
    </row>
    <row r="1402" spans="6:9" x14ac:dyDescent="0.25">
      <c r="F1402" t="s">
        <v>2</v>
      </c>
      <c r="G1402">
        <v>126.559</v>
      </c>
      <c r="H1402">
        <v>352.7</v>
      </c>
      <c r="I1402">
        <v>243361.30480000001</v>
      </c>
    </row>
    <row r="1403" spans="6:9" x14ac:dyDescent="0.25">
      <c r="F1403" t="s">
        <v>2</v>
      </c>
      <c r="G1403">
        <v>126.4609</v>
      </c>
      <c r="H1403">
        <v>352.8</v>
      </c>
      <c r="I1403">
        <v>243360.90849999999</v>
      </c>
    </row>
    <row r="1404" spans="6:9" x14ac:dyDescent="0.25">
      <c r="F1404" t="s">
        <v>2</v>
      </c>
      <c r="G1404">
        <v>126.4635</v>
      </c>
      <c r="H1404">
        <v>352.8</v>
      </c>
      <c r="I1404">
        <v>243339.46460000001</v>
      </c>
    </row>
    <row r="1405" spans="6:9" x14ac:dyDescent="0.25">
      <c r="F1405" t="s">
        <v>2</v>
      </c>
      <c r="G1405">
        <v>126.35339999999999</v>
      </c>
      <c r="H1405">
        <v>352.9</v>
      </c>
      <c r="I1405">
        <v>243287.5613</v>
      </c>
    </row>
    <row r="1406" spans="6:9" x14ac:dyDescent="0.25">
      <c r="F1406" t="s">
        <v>2</v>
      </c>
      <c r="G1406">
        <v>126.2807</v>
      </c>
      <c r="H1406">
        <v>353</v>
      </c>
      <c r="I1406">
        <v>243313.79790000001</v>
      </c>
    </row>
    <row r="1407" spans="6:9" x14ac:dyDescent="0.25">
      <c r="F1407" t="s">
        <v>2</v>
      </c>
      <c r="G1407">
        <v>126.0433</v>
      </c>
      <c r="H1407">
        <v>353.2</v>
      </c>
      <c r="I1407">
        <v>243307.4662</v>
      </c>
    </row>
    <row r="1408" spans="6:9" x14ac:dyDescent="0.25">
      <c r="F1408" t="s">
        <v>2</v>
      </c>
      <c r="G1408">
        <v>125.95529999999999</v>
      </c>
      <c r="H1408">
        <v>353.3</v>
      </c>
      <c r="I1408">
        <v>243253.7199</v>
      </c>
    </row>
    <row r="1409" spans="6:9" x14ac:dyDescent="0.25">
      <c r="F1409" t="s">
        <v>2</v>
      </c>
      <c r="G1409">
        <v>125.99379999999999</v>
      </c>
      <c r="H1409">
        <v>353.3</v>
      </c>
      <c r="I1409">
        <v>243239.16459999999</v>
      </c>
    </row>
    <row r="1410" spans="6:9" x14ac:dyDescent="0.25">
      <c r="F1410" t="s">
        <v>2</v>
      </c>
      <c r="G1410">
        <v>125.7539</v>
      </c>
      <c r="H1410">
        <v>353.5</v>
      </c>
      <c r="I1410">
        <v>243254.51819999999</v>
      </c>
    </row>
    <row r="1411" spans="6:9" x14ac:dyDescent="0.25">
      <c r="F1411" t="s">
        <v>2</v>
      </c>
      <c r="G1411">
        <v>125.66240000000001</v>
      </c>
      <c r="H1411">
        <v>353.6</v>
      </c>
      <c r="I1411">
        <v>243293.38370000001</v>
      </c>
    </row>
    <row r="1412" spans="6:9" x14ac:dyDescent="0.25">
      <c r="F1412" t="s">
        <v>2</v>
      </c>
      <c r="G1412">
        <v>125.66719999999999</v>
      </c>
      <c r="H1412">
        <v>353.6</v>
      </c>
      <c r="I1412">
        <v>243234.57010000001</v>
      </c>
    </row>
    <row r="1413" spans="6:9" x14ac:dyDescent="0.25">
      <c r="F1413" t="s">
        <v>2</v>
      </c>
      <c r="G1413">
        <v>125.60720000000001</v>
      </c>
      <c r="H1413">
        <v>353.7</v>
      </c>
      <c r="I1413">
        <v>243196.9075</v>
      </c>
    </row>
    <row r="1414" spans="6:9" x14ac:dyDescent="0.25">
      <c r="F1414" t="s">
        <v>2</v>
      </c>
      <c r="G1414">
        <v>125.6301</v>
      </c>
      <c r="H1414">
        <v>353.7</v>
      </c>
      <c r="I1414">
        <v>243187.20939999999</v>
      </c>
    </row>
    <row r="1415" spans="6:9" x14ac:dyDescent="0.25">
      <c r="F1415" t="s">
        <v>2</v>
      </c>
      <c r="G1415">
        <v>125.3673</v>
      </c>
      <c r="H1415">
        <v>353.9</v>
      </c>
      <c r="I1415">
        <v>243200.6986</v>
      </c>
    </row>
    <row r="1416" spans="6:9" x14ac:dyDescent="0.25">
      <c r="F1416" t="s">
        <v>2</v>
      </c>
      <c r="G1416">
        <v>125.3749</v>
      </c>
      <c r="H1416">
        <v>353.9</v>
      </c>
      <c r="I1416">
        <v>243177.3137</v>
      </c>
    </row>
    <row r="1417" spans="6:9" x14ac:dyDescent="0.25">
      <c r="F1417" t="s">
        <v>2</v>
      </c>
      <c r="G1417">
        <v>125.2418</v>
      </c>
      <c r="H1417">
        <v>354</v>
      </c>
      <c r="I1417">
        <v>243084.9877</v>
      </c>
    </row>
    <row r="1418" spans="6:9" x14ac:dyDescent="0.25">
      <c r="F1418" t="s">
        <v>2</v>
      </c>
      <c r="G1418">
        <v>124.9448</v>
      </c>
      <c r="H1418">
        <v>354.3</v>
      </c>
      <c r="I1418">
        <v>243164.48060000001</v>
      </c>
    </row>
    <row r="1419" spans="6:9" x14ac:dyDescent="0.25">
      <c r="F1419" t="s">
        <v>2</v>
      </c>
      <c r="G1419">
        <v>124.8622</v>
      </c>
      <c r="H1419">
        <v>354.4</v>
      </c>
      <c r="I1419">
        <v>243133.04870000001</v>
      </c>
    </row>
    <row r="1420" spans="6:9" x14ac:dyDescent="0.25">
      <c r="F1420" t="s">
        <v>2</v>
      </c>
      <c r="G1420">
        <v>124.74460000000001</v>
      </c>
      <c r="H1420">
        <v>354.5</v>
      </c>
      <c r="I1420">
        <v>243189.565</v>
      </c>
    </row>
    <row r="1421" spans="6:9" x14ac:dyDescent="0.25">
      <c r="F1421" t="s">
        <v>2</v>
      </c>
      <c r="G1421">
        <v>124.6467</v>
      </c>
      <c r="H1421">
        <v>354.6</v>
      </c>
      <c r="I1421">
        <v>243172.4137</v>
      </c>
    </row>
    <row r="1422" spans="6:9" x14ac:dyDescent="0.25">
      <c r="F1422" t="s">
        <v>2</v>
      </c>
      <c r="G1422">
        <v>124.7343</v>
      </c>
      <c r="H1422">
        <v>354.6</v>
      </c>
      <c r="I1422">
        <v>243083.64780000001</v>
      </c>
    </row>
    <row r="1423" spans="6:9" x14ac:dyDescent="0.25">
      <c r="F1423" t="s">
        <v>2</v>
      </c>
      <c r="G1423">
        <v>124.6037</v>
      </c>
      <c r="H1423">
        <v>354.7</v>
      </c>
      <c r="I1423">
        <v>243092.89730000001</v>
      </c>
    </row>
    <row r="1424" spans="6:9" x14ac:dyDescent="0.25">
      <c r="F1424" t="s">
        <v>2</v>
      </c>
      <c r="G1424">
        <v>124.4577</v>
      </c>
      <c r="H1424">
        <v>354.8</v>
      </c>
      <c r="I1424">
        <v>243060.3266</v>
      </c>
    </row>
    <row r="1425" spans="6:9" x14ac:dyDescent="0.25">
      <c r="F1425" t="s">
        <v>2</v>
      </c>
      <c r="G1425">
        <v>124.3454</v>
      </c>
      <c r="H1425">
        <v>354.9</v>
      </c>
      <c r="I1425">
        <v>243093.3095</v>
      </c>
    </row>
    <row r="1426" spans="6:9" x14ac:dyDescent="0.25">
      <c r="F1426" t="s">
        <v>2</v>
      </c>
      <c r="G1426">
        <v>124.2591</v>
      </c>
      <c r="H1426">
        <v>355</v>
      </c>
      <c r="I1426">
        <v>243176.0276</v>
      </c>
    </row>
    <row r="1427" spans="6:9" x14ac:dyDescent="0.25">
      <c r="F1427" t="s">
        <v>2</v>
      </c>
      <c r="G1427">
        <v>124.2882</v>
      </c>
      <c r="H1427">
        <v>355</v>
      </c>
      <c r="I1427">
        <v>243061.96249999999</v>
      </c>
    </row>
    <row r="1428" spans="6:9" x14ac:dyDescent="0.25">
      <c r="F1428" t="s">
        <v>2</v>
      </c>
      <c r="G1428">
        <v>124.3343</v>
      </c>
      <c r="H1428">
        <v>355</v>
      </c>
      <c r="I1428">
        <v>243061.27160000001</v>
      </c>
    </row>
    <row r="1429" spans="6:9" x14ac:dyDescent="0.25">
      <c r="F1429" t="s">
        <v>2</v>
      </c>
      <c r="G1429">
        <v>124.14960000000001</v>
      </c>
      <c r="H1429">
        <v>355.1</v>
      </c>
      <c r="I1429">
        <v>243154.1827</v>
      </c>
    </row>
    <row r="1430" spans="6:9" x14ac:dyDescent="0.25">
      <c r="F1430" t="s">
        <v>2</v>
      </c>
      <c r="G1430">
        <v>123.9526</v>
      </c>
      <c r="H1430">
        <v>355.3</v>
      </c>
      <c r="I1430">
        <v>243015.8849</v>
      </c>
    </row>
    <row r="1431" spans="6:9" x14ac:dyDescent="0.25">
      <c r="F1431" t="s">
        <v>2</v>
      </c>
      <c r="G1431">
        <v>123.9884</v>
      </c>
      <c r="H1431">
        <v>355.3</v>
      </c>
      <c r="I1431">
        <v>242973.5969</v>
      </c>
    </row>
    <row r="1432" spans="6:9" x14ac:dyDescent="0.25">
      <c r="F1432" t="s">
        <v>2</v>
      </c>
      <c r="G1432">
        <v>123.8486</v>
      </c>
      <c r="H1432">
        <v>355.4</v>
      </c>
      <c r="I1432">
        <v>243059.06830000001</v>
      </c>
    </row>
    <row r="1433" spans="6:9" x14ac:dyDescent="0.25">
      <c r="F1433" t="s">
        <v>2</v>
      </c>
      <c r="G1433">
        <v>123.7471</v>
      </c>
      <c r="H1433">
        <v>355.5</v>
      </c>
      <c r="I1433">
        <v>243018.89009999999</v>
      </c>
    </row>
    <row r="1434" spans="6:9" x14ac:dyDescent="0.25">
      <c r="F1434" t="s">
        <v>2</v>
      </c>
      <c r="G1434">
        <v>123.5664</v>
      </c>
      <c r="H1434">
        <v>355.7</v>
      </c>
      <c r="I1434">
        <v>242966.80239999999</v>
      </c>
    </row>
    <row r="1435" spans="6:9" x14ac:dyDescent="0.25">
      <c r="F1435" t="s">
        <v>2</v>
      </c>
      <c r="G1435">
        <v>123.4455</v>
      </c>
      <c r="H1435">
        <v>355.8</v>
      </c>
      <c r="I1435">
        <v>242945.95110000001</v>
      </c>
    </row>
    <row r="1436" spans="6:9" x14ac:dyDescent="0.25">
      <c r="F1436" t="s">
        <v>2</v>
      </c>
      <c r="G1436">
        <v>123.34529999999999</v>
      </c>
      <c r="H1436">
        <v>355.9</v>
      </c>
      <c r="I1436">
        <v>242982.3199</v>
      </c>
    </row>
    <row r="1437" spans="6:9" x14ac:dyDescent="0.25">
      <c r="F1437" t="s">
        <v>2</v>
      </c>
      <c r="G1437">
        <v>123.1427</v>
      </c>
      <c r="H1437">
        <v>356.1</v>
      </c>
      <c r="I1437">
        <v>242911.30220000001</v>
      </c>
    </row>
    <row r="1438" spans="6:9" x14ac:dyDescent="0.25">
      <c r="F1438" t="s">
        <v>2</v>
      </c>
      <c r="G1438">
        <v>123.2093</v>
      </c>
      <c r="H1438">
        <v>356.1</v>
      </c>
      <c r="I1438">
        <v>242906.50399999999</v>
      </c>
    </row>
    <row r="1439" spans="6:9" x14ac:dyDescent="0.25">
      <c r="F1439" t="s">
        <v>2</v>
      </c>
      <c r="G1439">
        <v>123.13509999999999</v>
      </c>
      <c r="H1439">
        <v>356.2</v>
      </c>
      <c r="I1439">
        <v>242970.1151</v>
      </c>
    </row>
    <row r="1440" spans="6:9" x14ac:dyDescent="0.25">
      <c r="F1440" t="s">
        <v>2</v>
      </c>
      <c r="G1440">
        <v>122.96939999999999</v>
      </c>
      <c r="H1440">
        <v>356.3</v>
      </c>
      <c r="I1440">
        <v>242931.0404</v>
      </c>
    </row>
    <row r="1441" spans="6:9" x14ac:dyDescent="0.25">
      <c r="F1441" t="s">
        <v>2</v>
      </c>
      <c r="G1441">
        <v>122.983</v>
      </c>
      <c r="H1441">
        <v>356.3</v>
      </c>
      <c r="I1441">
        <v>242930.46309999999</v>
      </c>
    </row>
    <row r="1442" spans="6:9" x14ac:dyDescent="0.25">
      <c r="F1442" t="s">
        <v>2</v>
      </c>
      <c r="G1442">
        <v>122.85550000000001</v>
      </c>
      <c r="H1442">
        <v>356.4</v>
      </c>
      <c r="I1442">
        <v>242979.2856</v>
      </c>
    </row>
    <row r="1443" spans="6:9" x14ac:dyDescent="0.25">
      <c r="F1443" t="s">
        <v>2</v>
      </c>
      <c r="G1443">
        <v>122.7462</v>
      </c>
      <c r="H1443">
        <v>356.5</v>
      </c>
      <c r="I1443">
        <v>242946.02050000001</v>
      </c>
    </row>
    <row r="1444" spans="6:9" x14ac:dyDescent="0.25">
      <c r="F1444" t="s">
        <v>2</v>
      </c>
      <c r="G1444">
        <v>122.80119999999999</v>
      </c>
      <c r="H1444">
        <v>356.5</v>
      </c>
      <c r="I1444">
        <v>242886.62770000001</v>
      </c>
    </row>
    <row r="1445" spans="6:9" x14ac:dyDescent="0.25">
      <c r="F1445" t="s">
        <v>2</v>
      </c>
      <c r="G1445">
        <v>122.6733</v>
      </c>
      <c r="H1445">
        <v>356.6</v>
      </c>
      <c r="I1445">
        <v>242930.44270000001</v>
      </c>
    </row>
    <row r="1446" spans="6:9" x14ac:dyDescent="0.25">
      <c r="F1446" t="s">
        <v>2</v>
      </c>
      <c r="G1446">
        <v>122.70699999999999</v>
      </c>
      <c r="H1446">
        <v>356.6</v>
      </c>
      <c r="I1446">
        <v>242882.22870000001</v>
      </c>
    </row>
    <row r="1447" spans="6:9" x14ac:dyDescent="0.25">
      <c r="F1447" t="s">
        <v>2</v>
      </c>
      <c r="G1447">
        <v>122.4645</v>
      </c>
      <c r="H1447">
        <v>356.8</v>
      </c>
      <c r="I1447">
        <v>242841.60550000001</v>
      </c>
    </row>
    <row r="1448" spans="6:9" x14ac:dyDescent="0.25">
      <c r="F1448" t="s">
        <v>2</v>
      </c>
      <c r="G1448">
        <v>122.345</v>
      </c>
      <c r="H1448">
        <v>356.9</v>
      </c>
      <c r="I1448">
        <v>242894.66339999999</v>
      </c>
    </row>
    <row r="1449" spans="6:9" x14ac:dyDescent="0.25">
      <c r="F1449" t="s">
        <v>2</v>
      </c>
      <c r="G1449">
        <v>122.2539</v>
      </c>
      <c r="H1449">
        <v>357</v>
      </c>
      <c r="I1449">
        <v>242914.32320000001</v>
      </c>
    </row>
    <row r="1450" spans="6:9" x14ac:dyDescent="0.25">
      <c r="F1450" t="s">
        <v>2</v>
      </c>
      <c r="G1450">
        <v>122.26009999999999</v>
      </c>
      <c r="H1450">
        <v>357</v>
      </c>
      <c r="I1450">
        <v>242827.9951</v>
      </c>
    </row>
    <row r="1451" spans="6:9" x14ac:dyDescent="0.25">
      <c r="F1451" t="s">
        <v>2</v>
      </c>
      <c r="G1451">
        <v>122.1514</v>
      </c>
      <c r="H1451">
        <v>357.1</v>
      </c>
      <c r="I1451">
        <v>242797.15299999999</v>
      </c>
    </row>
    <row r="1452" spans="6:9" x14ac:dyDescent="0.25">
      <c r="F1452" t="s">
        <v>2</v>
      </c>
      <c r="G1452">
        <v>122.0538</v>
      </c>
      <c r="H1452">
        <v>357.2</v>
      </c>
      <c r="I1452">
        <v>242888.24669999999</v>
      </c>
    </row>
    <row r="1453" spans="6:9" x14ac:dyDescent="0.25">
      <c r="F1453" t="s">
        <v>2</v>
      </c>
      <c r="G1453">
        <v>122.05889999999999</v>
      </c>
      <c r="H1453">
        <v>357.2</v>
      </c>
      <c r="I1453">
        <v>242812.76089999999</v>
      </c>
    </row>
    <row r="1454" spans="6:9" x14ac:dyDescent="0.25">
      <c r="F1454" t="s">
        <v>2</v>
      </c>
      <c r="G1454">
        <v>121.94759999999999</v>
      </c>
      <c r="H1454">
        <v>357.3</v>
      </c>
      <c r="I1454">
        <v>242844.47039999999</v>
      </c>
    </row>
    <row r="1455" spans="6:9" x14ac:dyDescent="0.25">
      <c r="F1455" t="s">
        <v>2</v>
      </c>
      <c r="G1455">
        <v>121.95740000000001</v>
      </c>
      <c r="H1455">
        <v>357.3</v>
      </c>
      <c r="I1455">
        <v>242760.45629999999</v>
      </c>
    </row>
    <row r="1456" spans="6:9" x14ac:dyDescent="0.25">
      <c r="F1456" t="s">
        <v>2</v>
      </c>
      <c r="G1456">
        <v>121.86320000000001</v>
      </c>
      <c r="H1456">
        <v>357.4</v>
      </c>
      <c r="I1456">
        <v>242847.01379999999</v>
      </c>
    </row>
    <row r="1457" spans="6:9" x14ac:dyDescent="0.25">
      <c r="F1457" t="s">
        <v>2</v>
      </c>
      <c r="G1457">
        <v>121.8695</v>
      </c>
      <c r="H1457">
        <v>357.4</v>
      </c>
      <c r="I1457">
        <v>242773.6073</v>
      </c>
    </row>
    <row r="1458" spans="6:9" x14ac:dyDescent="0.25">
      <c r="F1458" t="s">
        <v>2</v>
      </c>
      <c r="G1458">
        <v>121.87649999999999</v>
      </c>
      <c r="H1458">
        <v>357.4</v>
      </c>
      <c r="I1458">
        <v>242732.41209999999</v>
      </c>
    </row>
    <row r="1459" spans="6:9" x14ac:dyDescent="0.25">
      <c r="F1459" t="s">
        <v>2</v>
      </c>
      <c r="G1459">
        <v>121.7611</v>
      </c>
      <c r="H1459">
        <v>357.5</v>
      </c>
      <c r="I1459">
        <v>242808.67509999999</v>
      </c>
    </row>
    <row r="1460" spans="6:9" x14ac:dyDescent="0.25">
      <c r="F1460" t="s">
        <v>2</v>
      </c>
      <c r="G1460">
        <v>121.6498</v>
      </c>
      <c r="H1460">
        <v>357.6</v>
      </c>
      <c r="I1460">
        <v>242820.04810000001</v>
      </c>
    </row>
    <row r="1461" spans="6:9" x14ac:dyDescent="0.25">
      <c r="F1461" t="s">
        <v>2</v>
      </c>
      <c r="G1461">
        <v>121.6546</v>
      </c>
      <c r="H1461">
        <v>357.6</v>
      </c>
      <c r="I1461">
        <v>242810.26920000001</v>
      </c>
    </row>
    <row r="1462" spans="6:9" x14ac:dyDescent="0.25">
      <c r="F1462" t="s">
        <v>2</v>
      </c>
      <c r="G1462">
        <v>121.67959999999999</v>
      </c>
      <c r="H1462">
        <v>357.6</v>
      </c>
      <c r="I1462">
        <v>242764.65919999999</v>
      </c>
    </row>
    <row r="1463" spans="6:9" x14ac:dyDescent="0.25">
      <c r="F1463" t="s">
        <v>2</v>
      </c>
      <c r="G1463">
        <v>121.58669999999999</v>
      </c>
      <c r="H1463">
        <v>357.7</v>
      </c>
      <c r="I1463">
        <v>242719.4921</v>
      </c>
    </row>
    <row r="1464" spans="6:9" x14ac:dyDescent="0.25">
      <c r="F1464" t="s">
        <v>2</v>
      </c>
      <c r="G1464">
        <v>121.4777</v>
      </c>
      <c r="H1464">
        <v>357.8</v>
      </c>
      <c r="I1464">
        <v>242661.07329999999</v>
      </c>
    </row>
    <row r="1465" spans="6:9" x14ac:dyDescent="0.25">
      <c r="F1465" t="s">
        <v>2</v>
      </c>
      <c r="G1465">
        <v>121.3515</v>
      </c>
      <c r="H1465">
        <v>357.9</v>
      </c>
      <c r="I1465">
        <v>242783.4853</v>
      </c>
    </row>
    <row r="1466" spans="6:9" x14ac:dyDescent="0.25">
      <c r="F1466" t="s">
        <v>2</v>
      </c>
      <c r="G1466">
        <v>121.3596</v>
      </c>
      <c r="H1466">
        <v>357.9</v>
      </c>
      <c r="I1466">
        <v>242730.0656</v>
      </c>
    </row>
    <row r="1467" spans="6:9" x14ac:dyDescent="0.25">
      <c r="F1467" t="s">
        <v>2</v>
      </c>
      <c r="G1467">
        <v>121.43559999999999</v>
      </c>
      <c r="H1467">
        <v>357.9</v>
      </c>
      <c r="I1467">
        <v>242689.0129</v>
      </c>
    </row>
    <row r="1468" spans="6:9" x14ac:dyDescent="0.25">
      <c r="F1468" t="s">
        <v>2</v>
      </c>
      <c r="G1468">
        <v>121.25279999999999</v>
      </c>
      <c r="H1468">
        <v>358</v>
      </c>
      <c r="I1468">
        <v>242770.11309999999</v>
      </c>
    </row>
    <row r="1469" spans="6:9" x14ac:dyDescent="0.25">
      <c r="F1469" t="s">
        <v>2</v>
      </c>
      <c r="G1469">
        <v>121.26009999999999</v>
      </c>
      <c r="H1469">
        <v>358</v>
      </c>
      <c r="I1469">
        <v>242741.0589</v>
      </c>
    </row>
    <row r="1470" spans="6:9" x14ac:dyDescent="0.25">
      <c r="F1470" t="s">
        <v>2</v>
      </c>
      <c r="G1470">
        <v>121.2662</v>
      </c>
      <c r="H1470">
        <v>358</v>
      </c>
      <c r="I1470">
        <v>242684.17869999999</v>
      </c>
    </row>
    <row r="1471" spans="6:9" x14ac:dyDescent="0.25">
      <c r="F1471" t="s">
        <v>2</v>
      </c>
      <c r="G1471">
        <v>121.1477</v>
      </c>
      <c r="H1471">
        <v>358.1</v>
      </c>
      <c r="I1471">
        <v>242749.22339999999</v>
      </c>
    </row>
    <row r="1472" spans="6:9" x14ac:dyDescent="0.25">
      <c r="F1472" t="s">
        <v>2</v>
      </c>
      <c r="G1472">
        <v>121.04559999999999</v>
      </c>
      <c r="H1472">
        <v>358.2</v>
      </c>
      <c r="I1472">
        <v>242864.33249999999</v>
      </c>
    </row>
    <row r="1473" spans="6:9" x14ac:dyDescent="0.25">
      <c r="F1473" t="s">
        <v>2</v>
      </c>
      <c r="G1473">
        <v>121.06610000000001</v>
      </c>
      <c r="H1473">
        <v>358.2</v>
      </c>
      <c r="I1473">
        <v>242691.44020000001</v>
      </c>
    </row>
    <row r="1474" spans="6:9" x14ac:dyDescent="0.25">
      <c r="F1474" t="s">
        <v>2</v>
      </c>
      <c r="G1474">
        <v>120.94589999999999</v>
      </c>
      <c r="H1474">
        <v>358.3</v>
      </c>
      <c r="I1474">
        <v>242792.76639999999</v>
      </c>
    </row>
    <row r="1475" spans="6:9" x14ac:dyDescent="0.25">
      <c r="F1475" t="s">
        <v>2</v>
      </c>
      <c r="G1475">
        <v>120.9507</v>
      </c>
      <c r="H1475">
        <v>358.3</v>
      </c>
      <c r="I1475">
        <v>242726.1102</v>
      </c>
    </row>
    <row r="1476" spans="6:9" x14ac:dyDescent="0.25">
      <c r="F1476" t="s">
        <v>2</v>
      </c>
      <c r="G1476">
        <v>120.9853</v>
      </c>
      <c r="H1476">
        <v>358.3</v>
      </c>
      <c r="I1476">
        <v>242690.87119999999</v>
      </c>
    </row>
    <row r="1477" spans="6:9" x14ac:dyDescent="0.25">
      <c r="F1477" t="s">
        <v>2</v>
      </c>
      <c r="G1477">
        <v>120.846</v>
      </c>
      <c r="H1477">
        <v>358.4</v>
      </c>
      <c r="I1477">
        <v>242642.8095</v>
      </c>
    </row>
    <row r="1478" spans="6:9" x14ac:dyDescent="0.25">
      <c r="F1478" t="s">
        <v>2</v>
      </c>
      <c r="G1478">
        <v>120.91500000000001</v>
      </c>
      <c r="H1478">
        <v>358.4</v>
      </c>
      <c r="I1478">
        <v>242602.20860000001</v>
      </c>
    </row>
    <row r="1479" spans="6:9" x14ac:dyDescent="0.25">
      <c r="F1479" t="s">
        <v>2</v>
      </c>
      <c r="G1479">
        <v>120.74379999999999</v>
      </c>
      <c r="H1479">
        <v>358.5</v>
      </c>
      <c r="I1479">
        <v>242768.3302</v>
      </c>
    </row>
    <row r="1480" spans="6:9" x14ac:dyDescent="0.25">
      <c r="F1480" t="s">
        <v>2</v>
      </c>
      <c r="G1480">
        <v>120.7016</v>
      </c>
      <c r="H1480">
        <v>358.6</v>
      </c>
      <c r="I1480">
        <v>242636.5362</v>
      </c>
    </row>
    <row r="1481" spans="6:9" x14ac:dyDescent="0.25">
      <c r="F1481" t="s">
        <v>2</v>
      </c>
      <c r="G1481">
        <v>120.57550000000001</v>
      </c>
      <c r="H1481">
        <v>358.7</v>
      </c>
      <c r="I1481">
        <v>242680.77600000001</v>
      </c>
    </row>
    <row r="1482" spans="6:9" x14ac:dyDescent="0.25">
      <c r="F1482" t="s">
        <v>2</v>
      </c>
      <c r="G1482">
        <v>120.5857</v>
      </c>
      <c r="H1482">
        <v>358.7</v>
      </c>
      <c r="I1482">
        <v>242604.73069999999</v>
      </c>
    </row>
    <row r="1483" spans="6:9" x14ac:dyDescent="0.25">
      <c r="F1483" t="s">
        <v>2</v>
      </c>
      <c r="G1483">
        <v>120.456</v>
      </c>
      <c r="H1483">
        <v>358.8</v>
      </c>
      <c r="I1483">
        <v>242710.4264</v>
      </c>
    </row>
    <row r="1484" spans="6:9" x14ac:dyDescent="0.25">
      <c r="F1484" t="s">
        <v>2</v>
      </c>
      <c r="G1484">
        <v>120.47239999999999</v>
      </c>
      <c r="H1484">
        <v>358.8</v>
      </c>
      <c r="I1484">
        <v>242706.4621</v>
      </c>
    </row>
    <row r="1485" spans="6:9" x14ac:dyDescent="0.25">
      <c r="F1485" t="s">
        <v>2</v>
      </c>
      <c r="G1485">
        <v>120.3425</v>
      </c>
      <c r="H1485">
        <v>358.9</v>
      </c>
      <c r="I1485">
        <v>242562.1672</v>
      </c>
    </row>
    <row r="1486" spans="6:9" x14ac:dyDescent="0.25">
      <c r="F1486" t="s">
        <v>2</v>
      </c>
      <c r="G1486">
        <v>120.14279999999999</v>
      </c>
      <c r="H1486">
        <v>359.1</v>
      </c>
      <c r="I1486">
        <v>242708.80470000001</v>
      </c>
    </row>
    <row r="1487" spans="6:9" x14ac:dyDescent="0.25">
      <c r="F1487" t="s">
        <v>2</v>
      </c>
      <c r="G1487">
        <v>120.1504</v>
      </c>
      <c r="H1487">
        <v>359.1</v>
      </c>
      <c r="I1487">
        <v>242627.7273</v>
      </c>
    </row>
    <row r="1488" spans="6:9" x14ac:dyDescent="0.25">
      <c r="F1488" t="s">
        <v>2</v>
      </c>
      <c r="G1488">
        <v>120.1536</v>
      </c>
      <c r="H1488">
        <v>359.1</v>
      </c>
      <c r="I1488">
        <v>242626.7139</v>
      </c>
    </row>
    <row r="1489" spans="6:9" x14ac:dyDescent="0.25">
      <c r="F1489" t="s">
        <v>2</v>
      </c>
      <c r="G1489">
        <v>119.754</v>
      </c>
      <c r="H1489">
        <v>359.5</v>
      </c>
      <c r="I1489">
        <v>242560.33420000001</v>
      </c>
    </row>
    <row r="1490" spans="6:9" x14ac:dyDescent="0.25">
      <c r="F1490" t="s">
        <v>2</v>
      </c>
      <c r="G1490">
        <v>119.6439</v>
      </c>
      <c r="H1490">
        <v>359.6</v>
      </c>
      <c r="I1490">
        <v>242550.94699999999</v>
      </c>
    </row>
    <row r="1491" spans="6:9" x14ac:dyDescent="0.25">
      <c r="F1491" t="s">
        <v>2</v>
      </c>
      <c r="G1491">
        <v>119.55970000000001</v>
      </c>
      <c r="H1491">
        <v>359.7</v>
      </c>
      <c r="I1491">
        <v>242429.065</v>
      </c>
    </row>
    <row r="1492" spans="6:9" x14ac:dyDescent="0.25">
      <c r="F1492" t="s">
        <v>2</v>
      </c>
      <c r="G1492">
        <v>119.4666</v>
      </c>
      <c r="H1492">
        <v>359.8</v>
      </c>
      <c r="I1492">
        <v>242601.62100000001</v>
      </c>
    </row>
    <row r="1493" spans="6:9" x14ac:dyDescent="0.25">
      <c r="F1493" t="s">
        <v>2</v>
      </c>
      <c r="G1493">
        <v>119.36190000000001</v>
      </c>
      <c r="H1493">
        <v>359.9</v>
      </c>
      <c r="I1493">
        <v>242560.14350000001</v>
      </c>
    </row>
    <row r="1494" spans="6:9" x14ac:dyDescent="0.25">
      <c r="F1494" t="s">
        <v>2</v>
      </c>
      <c r="G1494">
        <v>119.42359999999999</v>
      </c>
      <c r="H1494">
        <v>359.9</v>
      </c>
      <c r="I1494">
        <v>242442.75750000001</v>
      </c>
    </row>
    <row r="1495" spans="6:9" x14ac:dyDescent="0.25">
      <c r="F1495" t="s">
        <v>2</v>
      </c>
      <c r="G1495">
        <v>119.2495</v>
      </c>
      <c r="H1495">
        <v>360</v>
      </c>
      <c r="I1495">
        <v>242514.34659999999</v>
      </c>
    </row>
    <row r="1496" spans="6:9" x14ac:dyDescent="0.25">
      <c r="F1496" t="s">
        <v>2</v>
      </c>
      <c r="G1496">
        <v>119.2572</v>
      </c>
      <c r="H1496">
        <v>360</v>
      </c>
      <c r="I1496">
        <v>242475.12659999999</v>
      </c>
    </row>
    <row r="1497" spans="6:9" x14ac:dyDescent="0.25">
      <c r="F1497" t="s">
        <v>2</v>
      </c>
      <c r="G1497">
        <v>119.3342</v>
      </c>
      <c r="H1497">
        <v>360</v>
      </c>
      <c r="I1497">
        <v>242463.4933</v>
      </c>
    </row>
    <row r="1498" spans="6:9" x14ac:dyDescent="0.25">
      <c r="F1498" t="s">
        <v>2</v>
      </c>
      <c r="G1498">
        <v>119.2011</v>
      </c>
      <c r="H1498">
        <v>360.1</v>
      </c>
      <c r="I1498">
        <v>242482.4969</v>
      </c>
    </row>
    <row r="1499" spans="6:9" x14ac:dyDescent="0.25">
      <c r="F1499" t="s">
        <v>2</v>
      </c>
      <c r="G1499">
        <v>119.22199999999999</v>
      </c>
      <c r="H1499">
        <v>360.1</v>
      </c>
      <c r="I1499">
        <v>242467.49359999999</v>
      </c>
    </row>
    <row r="1500" spans="6:9" x14ac:dyDescent="0.25">
      <c r="F1500" t="s">
        <v>2</v>
      </c>
      <c r="G1500">
        <v>119.05759999999999</v>
      </c>
      <c r="H1500">
        <v>360.2</v>
      </c>
      <c r="I1500">
        <v>242466.29490000001</v>
      </c>
    </row>
    <row r="1501" spans="6:9" x14ac:dyDescent="0.25">
      <c r="F1501" t="s">
        <v>2</v>
      </c>
      <c r="G1501">
        <v>118.964</v>
      </c>
      <c r="H1501">
        <v>360.3</v>
      </c>
      <c r="I1501">
        <v>242400.45300000001</v>
      </c>
    </row>
    <row r="1502" spans="6:9" x14ac:dyDescent="0.25">
      <c r="F1502" t="s">
        <v>2</v>
      </c>
      <c r="G1502">
        <v>118.8522</v>
      </c>
      <c r="H1502">
        <v>360.4</v>
      </c>
      <c r="I1502">
        <v>242453.7383</v>
      </c>
    </row>
    <row r="1503" spans="6:9" x14ac:dyDescent="0.25">
      <c r="F1503" t="s">
        <v>2</v>
      </c>
      <c r="G1503">
        <v>118.76300000000001</v>
      </c>
      <c r="H1503">
        <v>360.5</v>
      </c>
      <c r="I1503">
        <v>242353.179</v>
      </c>
    </row>
    <row r="1504" spans="6:9" x14ac:dyDescent="0.25">
      <c r="F1504" t="s">
        <v>2</v>
      </c>
      <c r="G1504">
        <v>118.64230000000001</v>
      </c>
      <c r="H1504">
        <v>360.6</v>
      </c>
      <c r="I1504">
        <v>242357.6562</v>
      </c>
    </row>
    <row r="1505" spans="6:9" x14ac:dyDescent="0.25">
      <c r="F1505" t="s">
        <v>2</v>
      </c>
      <c r="G1505">
        <v>118.58450000000001</v>
      </c>
      <c r="H1505">
        <v>360.7</v>
      </c>
      <c r="I1505">
        <v>242347.73540000001</v>
      </c>
    </row>
    <row r="1506" spans="6:9" x14ac:dyDescent="0.25">
      <c r="F1506" t="s">
        <v>2</v>
      </c>
      <c r="G1506">
        <v>118.4654</v>
      </c>
      <c r="H1506">
        <v>360.8</v>
      </c>
      <c r="I1506">
        <v>242346.32870000001</v>
      </c>
    </row>
    <row r="1507" spans="6:9" x14ac:dyDescent="0.25">
      <c r="F1507" t="s">
        <v>2</v>
      </c>
      <c r="G1507">
        <v>118.3541</v>
      </c>
      <c r="H1507">
        <v>360.9</v>
      </c>
      <c r="I1507">
        <v>242378.59239999999</v>
      </c>
    </row>
    <row r="1508" spans="6:9" x14ac:dyDescent="0.25">
      <c r="F1508" t="s">
        <v>2</v>
      </c>
      <c r="G1508">
        <v>118.3653</v>
      </c>
      <c r="H1508">
        <v>360.9</v>
      </c>
      <c r="I1508">
        <v>242356.51730000001</v>
      </c>
    </row>
    <row r="1509" spans="6:9" x14ac:dyDescent="0.25">
      <c r="F1509" t="s">
        <v>2</v>
      </c>
      <c r="G1509">
        <v>118.4132</v>
      </c>
      <c r="H1509">
        <v>360.9</v>
      </c>
      <c r="I1509">
        <v>242352.66269999999</v>
      </c>
    </row>
    <row r="1510" spans="6:9" x14ac:dyDescent="0.25">
      <c r="F1510" t="s">
        <v>2</v>
      </c>
      <c r="G1510">
        <v>118.24679999999999</v>
      </c>
      <c r="H1510">
        <v>361</v>
      </c>
      <c r="I1510">
        <v>242540.77679999999</v>
      </c>
    </row>
    <row r="1511" spans="6:9" x14ac:dyDescent="0.25">
      <c r="F1511" t="s">
        <v>2</v>
      </c>
      <c r="G1511">
        <v>118.2658</v>
      </c>
      <c r="H1511">
        <v>361</v>
      </c>
      <c r="I1511">
        <v>242316.17300000001</v>
      </c>
    </row>
    <row r="1512" spans="6:9" x14ac:dyDescent="0.25">
      <c r="F1512" t="s">
        <v>2</v>
      </c>
      <c r="G1512">
        <v>118.15430000000001</v>
      </c>
      <c r="H1512">
        <v>361.1</v>
      </c>
      <c r="I1512">
        <v>242409.16949999999</v>
      </c>
    </row>
    <row r="1513" spans="6:9" x14ac:dyDescent="0.25">
      <c r="F1513" t="s">
        <v>2</v>
      </c>
      <c r="G1513">
        <v>118.0501</v>
      </c>
      <c r="H1513">
        <v>361.2</v>
      </c>
      <c r="I1513">
        <v>242390.6588</v>
      </c>
    </row>
    <row r="1514" spans="6:9" x14ac:dyDescent="0.25">
      <c r="F1514" t="s">
        <v>2</v>
      </c>
      <c r="G1514">
        <v>118.0711</v>
      </c>
      <c r="H1514">
        <v>361.2</v>
      </c>
      <c r="I1514">
        <v>242309.8713</v>
      </c>
    </row>
    <row r="1515" spans="6:9" x14ac:dyDescent="0.25">
      <c r="F1515" t="s">
        <v>2</v>
      </c>
      <c r="G1515">
        <v>118.0868</v>
      </c>
      <c r="H1515">
        <v>361.2</v>
      </c>
      <c r="I1515">
        <v>242302.33059999999</v>
      </c>
    </row>
    <row r="1516" spans="6:9" x14ac:dyDescent="0.25">
      <c r="F1516" t="s">
        <v>2</v>
      </c>
      <c r="G1516">
        <v>117.9957</v>
      </c>
      <c r="H1516">
        <v>361.3</v>
      </c>
      <c r="I1516">
        <v>242393.9448</v>
      </c>
    </row>
    <row r="1517" spans="6:9" x14ac:dyDescent="0.25">
      <c r="F1517" t="s">
        <v>2</v>
      </c>
      <c r="G1517">
        <v>118.0311</v>
      </c>
      <c r="H1517">
        <v>361.3</v>
      </c>
      <c r="I1517">
        <v>242250.39569999999</v>
      </c>
    </row>
    <row r="1518" spans="6:9" x14ac:dyDescent="0.25">
      <c r="F1518" t="s">
        <v>2</v>
      </c>
      <c r="G1518">
        <v>117.8784</v>
      </c>
      <c r="H1518">
        <v>361.4</v>
      </c>
      <c r="I1518">
        <v>242303.9584</v>
      </c>
    </row>
    <row r="1519" spans="6:9" x14ac:dyDescent="0.25">
      <c r="F1519" t="s">
        <v>2</v>
      </c>
      <c r="G1519">
        <v>117.7684</v>
      </c>
      <c r="H1519">
        <v>361.5</v>
      </c>
      <c r="I1519">
        <v>242324.27290000001</v>
      </c>
    </row>
    <row r="1520" spans="6:9" x14ac:dyDescent="0.25">
      <c r="F1520" t="s">
        <v>2</v>
      </c>
      <c r="G1520">
        <v>117.8188</v>
      </c>
      <c r="H1520">
        <v>361.5</v>
      </c>
      <c r="I1520">
        <v>242318.66399999999</v>
      </c>
    </row>
    <row r="1521" spans="6:9" x14ac:dyDescent="0.25">
      <c r="F1521" t="s">
        <v>2</v>
      </c>
      <c r="G1521">
        <v>117.6951</v>
      </c>
      <c r="H1521">
        <v>361.6</v>
      </c>
      <c r="I1521">
        <v>242343.09239999999</v>
      </c>
    </row>
    <row r="1522" spans="6:9" x14ac:dyDescent="0.25">
      <c r="F1522" t="s">
        <v>2</v>
      </c>
      <c r="G1522">
        <v>117.5425</v>
      </c>
      <c r="H1522">
        <v>361.7</v>
      </c>
      <c r="I1522">
        <v>242311.56539999999</v>
      </c>
    </row>
    <row r="1523" spans="6:9" x14ac:dyDescent="0.25">
      <c r="F1523" t="s">
        <v>2</v>
      </c>
      <c r="G1523">
        <v>117.4829</v>
      </c>
      <c r="H1523">
        <v>361.8</v>
      </c>
      <c r="I1523">
        <v>242308.55</v>
      </c>
    </row>
    <row r="1524" spans="6:9" x14ac:dyDescent="0.25">
      <c r="F1524" t="s">
        <v>2</v>
      </c>
      <c r="G1524">
        <v>117.4915</v>
      </c>
      <c r="H1524">
        <v>361.8</v>
      </c>
      <c r="I1524">
        <v>242300.7647</v>
      </c>
    </row>
    <row r="1525" spans="6:9" x14ac:dyDescent="0.25">
      <c r="F1525" t="s">
        <v>2</v>
      </c>
      <c r="G1525">
        <v>117.3471</v>
      </c>
      <c r="H1525">
        <v>361.9</v>
      </c>
      <c r="I1525">
        <v>242209.52179999999</v>
      </c>
    </row>
    <row r="1526" spans="6:9" x14ac:dyDescent="0.25">
      <c r="F1526" t="s">
        <v>2</v>
      </c>
      <c r="G1526">
        <v>117.3612</v>
      </c>
      <c r="H1526">
        <v>361.9</v>
      </c>
      <c r="I1526">
        <v>242184.84789999999</v>
      </c>
    </row>
    <row r="1527" spans="6:9" x14ac:dyDescent="0.25">
      <c r="F1527" t="s">
        <v>2</v>
      </c>
      <c r="G1527">
        <v>117.24420000000001</v>
      </c>
      <c r="H1527">
        <v>362</v>
      </c>
      <c r="I1527">
        <v>242376.1771</v>
      </c>
    </row>
    <row r="1528" spans="6:9" x14ac:dyDescent="0.25">
      <c r="F1528" t="s">
        <v>2</v>
      </c>
      <c r="G1528">
        <v>117.1742</v>
      </c>
      <c r="H1528">
        <v>362.1</v>
      </c>
      <c r="I1528">
        <v>242334.47099999999</v>
      </c>
    </row>
    <row r="1529" spans="6:9" x14ac:dyDescent="0.25">
      <c r="F1529" t="s">
        <v>2</v>
      </c>
      <c r="G1529">
        <v>117.071</v>
      </c>
      <c r="H1529">
        <v>362.2</v>
      </c>
      <c r="I1529">
        <v>242302.08739999999</v>
      </c>
    </row>
    <row r="1530" spans="6:9" x14ac:dyDescent="0.25">
      <c r="F1530" t="s">
        <v>2</v>
      </c>
      <c r="G1530">
        <v>116.9425</v>
      </c>
      <c r="H1530">
        <v>362.3</v>
      </c>
      <c r="I1530">
        <v>242163.90979999999</v>
      </c>
    </row>
    <row r="1531" spans="6:9" x14ac:dyDescent="0.25">
      <c r="F1531" t="s">
        <v>2</v>
      </c>
      <c r="G1531">
        <v>116.86069999999999</v>
      </c>
      <c r="H1531">
        <v>362.4</v>
      </c>
      <c r="I1531">
        <v>242110.98850000001</v>
      </c>
    </row>
    <row r="1532" spans="6:9" x14ac:dyDescent="0.25">
      <c r="F1532" t="s">
        <v>2</v>
      </c>
      <c r="G1532">
        <v>116.7497</v>
      </c>
      <c r="H1532">
        <v>362.5</v>
      </c>
      <c r="I1532">
        <v>242136.8517</v>
      </c>
    </row>
    <row r="1533" spans="6:9" x14ac:dyDescent="0.25">
      <c r="F1533" t="s">
        <v>2</v>
      </c>
      <c r="G1533">
        <v>116.6523</v>
      </c>
      <c r="H1533">
        <v>362.6</v>
      </c>
      <c r="I1533">
        <v>242208.99960000001</v>
      </c>
    </row>
    <row r="1534" spans="6:9" x14ac:dyDescent="0.25">
      <c r="F1534" t="s">
        <v>2</v>
      </c>
      <c r="G1534">
        <v>116.66079999999999</v>
      </c>
      <c r="H1534">
        <v>362.6</v>
      </c>
      <c r="I1534">
        <v>242190.94010000001</v>
      </c>
    </row>
    <row r="1535" spans="6:9" x14ac:dyDescent="0.25">
      <c r="F1535" t="s">
        <v>2</v>
      </c>
      <c r="G1535">
        <v>116.70740000000001</v>
      </c>
      <c r="H1535">
        <v>362.6</v>
      </c>
      <c r="I1535">
        <v>242106.83739999999</v>
      </c>
    </row>
    <row r="1536" spans="6:9" x14ac:dyDescent="0.25">
      <c r="F1536" t="s">
        <v>2</v>
      </c>
      <c r="G1536">
        <v>116.7183</v>
      </c>
      <c r="H1536">
        <v>362.6</v>
      </c>
      <c r="I1536">
        <v>242094.9406</v>
      </c>
    </row>
    <row r="1537" spans="6:9" x14ac:dyDescent="0.25">
      <c r="F1537" t="s">
        <v>2</v>
      </c>
      <c r="G1537">
        <v>116.5497</v>
      </c>
      <c r="H1537">
        <v>362.7</v>
      </c>
      <c r="I1537">
        <v>242184.6587</v>
      </c>
    </row>
    <row r="1538" spans="6:9" x14ac:dyDescent="0.25">
      <c r="F1538" t="s">
        <v>2</v>
      </c>
      <c r="G1538">
        <v>116.5659</v>
      </c>
      <c r="H1538">
        <v>362.7</v>
      </c>
      <c r="I1538">
        <v>242145.9148</v>
      </c>
    </row>
    <row r="1539" spans="6:9" x14ac:dyDescent="0.25">
      <c r="F1539" t="s">
        <v>2</v>
      </c>
      <c r="G1539">
        <v>116.4444</v>
      </c>
      <c r="H1539">
        <v>362.8</v>
      </c>
      <c r="I1539">
        <v>242181.579</v>
      </c>
    </row>
    <row r="1540" spans="6:9" x14ac:dyDescent="0.25">
      <c r="F1540" t="s">
        <v>2</v>
      </c>
      <c r="G1540">
        <v>116.395</v>
      </c>
      <c r="H1540">
        <v>362.9</v>
      </c>
      <c r="I1540">
        <v>242121.38519999999</v>
      </c>
    </row>
    <row r="1541" spans="6:9" x14ac:dyDescent="0.25">
      <c r="F1541" t="s">
        <v>2</v>
      </c>
      <c r="G1541">
        <v>116.26390000000001</v>
      </c>
      <c r="H1541">
        <v>363</v>
      </c>
      <c r="I1541">
        <v>242065.43239999999</v>
      </c>
    </row>
    <row r="1542" spans="6:9" x14ac:dyDescent="0.25">
      <c r="F1542" t="s">
        <v>2</v>
      </c>
      <c r="G1542">
        <v>116.1468</v>
      </c>
      <c r="H1542">
        <v>363.1</v>
      </c>
      <c r="I1542">
        <v>242177.51920000001</v>
      </c>
    </row>
    <row r="1543" spans="6:9" x14ac:dyDescent="0.25">
      <c r="F1543" t="s">
        <v>2</v>
      </c>
      <c r="G1543">
        <v>116.167</v>
      </c>
      <c r="H1543">
        <v>363.1</v>
      </c>
      <c r="I1543">
        <v>242158.15659999999</v>
      </c>
    </row>
    <row r="1544" spans="6:9" x14ac:dyDescent="0.25">
      <c r="F1544" t="s">
        <v>2</v>
      </c>
      <c r="G1544">
        <v>116.2358</v>
      </c>
      <c r="H1544">
        <v>363.1</v>
      </c>
      <c r="I1544">
        <v>242127.04990000001</v>
      </c>
    </row>
    <row r="1545" spans="6:9" x14ac:dyDescent="0.25">
      <c r="F1545" t="s">
        <v>2</v>
      </c>
      <c r="G1545">
        <v>116.06959999999999</v>
      </c>
      <c r="H1545">
        <v>363.2</v>
      </c>
      <c r="I1545">
        <v>242101.3272</v>
      </c>
    </row>
    <row r="1546" spans="6:9" x14ac:dyDescent="0.25">
      <c r="F1546" t="s">
        <v>2</v>
      </c>
      <c r="G1546">
        <v>116.1143</v>
      </c>
      <c r="H1546">
        <v>363.2</v>
      </c>
      <c r="I1546">
        <v>242036.67629999999</v>
      </c>
    </row>
    <row r="1547" spans="6:9" x14ac:dyDescent="0.25">
      <c r="F1547" t="s">
        <v>2</v>
      </c>
      <c r="G1547">
        <v>115.96599999999999</v>
      </c>
      <c r="H1547">
        <v>363.3</v>
      </c>
      <c r="I1547">
        <v>242071.29699999999</v>
      </c>
    </row>
    <row r="1548" spans="6:9" x14ac:dyDescent="0.25">
      <c r="F1548" t="s">
        <v>2</v>
      </c>
      <c r="G1548">
        <v>115.97320000000001</v>
      </c>
      <c r="H1548">
        <v>363.3</v>
      </c>
      <c r="I1548">
        <v>242033.57320000001</v>
      </c>
    </row>
    <row r="1549" spans="6:9" x14ac:dyDescent="0.25">
      <c r="F1549" t="s">
        <v>2</v>
      </c>
      <c r="G1549">
        <v>115.8471</v>
      </c>
      <c r="H1549">
        <v>363.4</v>
      </c>
      <c r="I1549">
        <v>242043.87969999999</v>
      </c>
    </row>
    <row r="1550" spans="6:9" x14ac:dyDescent="0.25">
      <c r="F1550" t="s">
        <v>2</v>
      </c>
      <c r="G1550">
        <v>115.744</v>
      </c>
      <c r="H1550">
        <v>363.5</v>
      </c>
      <c r="I1550">
        <v>242078.10060000001</v>
      </c>
    </row>
    <row r="1551" spans="6:9" x14ac:dyDescent="0.25">
      <c r="F1551" t="s">
        <v>2</v>
      </c>
      <c r="G1551">
        <v>115.5476</v>
      </c>
      <c r="H1551">
        <v>363.7</v>
      </c>
      <c r="I1551">
        <v>242012.21109999999</v>
      </c>
    </row>
    <row r="1552" spans="6:9" x14ac:dyDescent="0.25">
      <c r="F1552" t="s">
        <v>2</v>
      </c>
      <c r="G1552">
        <v>115.4657</v>
      </c>
      <c r="H1552">
        <v>363.8</v>
      </c>
      <c r="I1552">
        <v>242044.05420000001</v>
      </c>
    </row>
    <row r="1553" spans="6:9" x14ac:dyDescent="0.25">
      <c r="F1553" t="s">
        <v>2</v>
      </c>
      <c r="G1553">
        <v>115.3597</v>
      </c>
      <c r="H1553">
        <v>363.9</v>
      </c>
      <c r="I1553">
        <v>242133.7818</v>
      </c>
    </row>
    <row r="1554" spans="6:9" x14ac:dyDescent="0.25">
      <c r="F1554" t="s">
        <v>2</v>
      </c>
      <c r="G1554">
        <v>115.36620000000001</v>
      </c>
      <c r="H1554">
        <v>363.9</v>
      </c>
      <c r="I1554">
        <v>242004.2432</v>
      </c>
    </row>
    <row r="1555" spans="6:9" x14ac:dyDescent="0.25">
      <c r="F1555" t="s">
        <v>2</v>
      </c>
      <c r="G1555">
        <v>115.2508</v>
      </c>
      <c r="H1555">
        <v>364</v>
      </c>
      <c r="I1555">
        <v>241967.3554</v>
      </c>
    </row>
    <row r="1556" spans="6:9" x14ac:dyDescent="0.25">
      <c r="F1556" t="s">
        <v>2</v>
      </c>
      <c r="G1556">
        <v>115.1557</v>
      </c>
      <c r="H1556">
        <v>364.1</v>
      </c>
      <c r="I1556">
        <v>241985.3241</v>
      </c>
    </row>
    <row r="1557" spans="6:9" x14ac:dyDescent="0.25">
      <c r="F1557" t="s">
        <v>2</v>
      </c>
      <c r="G1557">
        <v>114.9517</v>
      </c>
      <c r="H1557">
        <v>364.3</v>
      </c>
      <c r="I1557">
        <v>241934.2703</v>
      </c>
    </row>
    <row r="1558" spans="6:9" x14ac:dyDescent="0.25">
      <c r="F1558" t="s">
        <v>2</v>
      </c>
      <c r="G1558">
        <v>114.8506</v>
      </c>
      <c r="H1558">
        <v>364.4</v>
      </c>
      <c r="I1558">
        <v>241962.14929999999</v>
      </c>
    </row>
    <row r="1559" spans="6:9" x14ac:dyDescent="0.25">
      <c r="F1559" t="s">
        <v>2</v>
      </c>
      <c r="G1559">
        <v>114.8931</v>
      </c>
      <c r="H1559">
        <v>364.4</v>
      </c>
      <c r="I1559">
        <v>241911.60519999999</v>
      </c>
    </row>
    <row r="1560" spans="6:9" x14ac:dyDescent="0.25">
      <c r="F1560" t="s">
        <v>2</v>
      </c>
      <c r="G1560">
        <v>114.74379999999999</v>
      </c>
      <c r="H1560">
        <v>364.5</v>
      </c>
      <c r="I1560">
        <v>242047.31090000001</v>
      </c>
    </row>
    <row r="1561" spans="6:9" x14ac:dyDescent="0.25">
      <c r="F1561" t="s">
        <v>2</v>
      </c>
      <c r="G1561">
        <v>114.7525</v>
      </c>
      <c r="H1561">
        <v>364.5</v>
      </c>
      <c r="I1561">
        <v>241896.6335</v>
      </c>
    </row>
    <row r="1562" spans="6:9" x14ac:dyDescent="0.25">
      <c r="F1562" t="s">
        <v>2</v>
      </c>
      <c r="G1562">
        <v>114.54559999999999</v>
      </c>
      <c r="H1562">
        <v>364.7</v>
      </c>
      <c r="I1562">
        <v>241886.943</v>
      </c>
    </row>
    <row r="1563" spans="6:9" x14ac:dyDescent="0.25">
      <c r="F1563" t="s">
        <v>2</v>
      </c>
      <c r="G1563">
        <v>114.4611</v>
      </c>
      <c r="H1563">
        <v>364.8</v>
      </c>
      <c r="I1563">
        <v>242010.23680000001</v>
      </c>
    </row>
    <row r="1564" spans="6:9" x14ac:dyDescent="0.25">
      <c r="F1564" t="s">
        <v>2</v>
      </c>
      <c r="G1564">
        <v>114.20359999999999</v>
      </c>
      <c r="H1564">
        <v>365.1</v>
      </c>
      <c r="I1564">
        <v>241837.8671</v>
      </c>
    </row>
    <row r="1565" spans="6:9" x14ac:dyDescent="0.25">
      <c r="F1565" t="s">
        <v>2</v>
      </c>
      <c r="G1565">
        <v>114.0577</v>
      </c>
      <c r="H1565">
        <v>365.2</v>
      </c>
      <c r="I1565">
        <v>241974.8205</v>
      </c>
    </row>
    <row r="1566" spans="6:9" x14ac:dyDescent="0.25">
      <c r="F1566" t="s">
        <v>2</v>
      </c>
      <c r="G1566">
        <v>114.0784</v>
      </c>
      <c r="H1566">
        <v>365.2</v>
      </c>
      <c r="I1566">
        <v>241886.58679999999</v>
      </c>
    </row>
    <row r="1567" spans="6:9" x14ac:dyDescent="0.25">
      <c r="F1567" t="s">
        <v>2</v>
      </c>
      <c r="G1567">
        <v>114.13549999999999</v>
      </c>
      <c r="H1567">
        <v>365.2</v>
      </c>
      <c r="I1567">
        <v>241868.23980000001</v>
      </c>
    </row>
    <row r="1568" spans="6:9" x14ac:dyDescent="0.25">
      <c r="F1568" t="s">
        <v>2</v>
      </c>
      <c r="G1568">
        <v>113.9432</v>
      </c>
      <c r="H1568">
        <v>365.3</v>
      </c>
      <c r="I1568">
        <v>241918.79250000001</v>
      </c>
    </row>
    <row r="1569" spans="6:9" x14ac:dyDescent="0.25">
      <c r="F1569" t="s">
        <v>2</v>
      </c>
      <c r="G1569">
        <v>114.01220000000001</v>
      </c>
      <c r="H1569">
        <v>365.3</v>
      </c>
      <c r="I1569">
        <v>241848.96590000001</v>
      </c>
    </row>
    <row r="1570" spans="6:9" x14ac:dyDescent="0.25">
      <c r="F1570" t="s">
        <v>2</v>
      </c>
      <c r="G1570">
        <v>113.85380000000001</v>
      </c>
      <c r="H1570">
        <v>365.4</v>
      </c>
      <c r="I1570">
        <v>241971.04860000001</v>
      </c>
    </row>
    <row r="1571" spans="6:9" x14ac:dyDescent="0.25">
      <c r="F1571" t="s">
        <v>2</v>
      </c>
      <c r="G1571">
        <v>113.88679999999999</v>
      </c>
      <c r="H1571">
        <v>365.4</v>
      </c>
      <c r="I1571">
        <v>241967.79269999999</v>
      </c>
    </row>
    <row r="1572" spans="6:9" x14ac:dyDescent="0.25">
      <c r="F1572" t="s">
        <v>2</v>
      </c>
      <c r="G1572">
        <v>113.93859999999999</v>
      </c>
      <c r="H1572">
        <v>365.4</v>
      </c>
      <c r="I1572">
        <v>241863.9405</v>
      </c>
    </row>
    <row r="1573" spans="6:9" x14ac:dyDescent="0.25">
      <c r="F1573" t="s">
        <v>2</v>
      </c>
      <c r="G1573">
        <v>113.75020000000001</v>
      </c>
      <c r="H1573">
        <v>365.5</v>
      </c>
      <c r="I1573">
        <v>241928.3812</v>
      </c>
    </row>
    <row r="1574" spans="6:9" x14ac:dyDescent="0.25">
      <c r="F1574" t="s">
        <v>2</v>
      </c>
      <c r="G1574">
        <v>113.65770000000001</v>
      </c>
      <c r="H1574">
        <v>365.6</v>
      </c>
      <c r="I1574">
        <v>241984.1715</v>
      </c>
    </row>
    <row r="1575" spans="6:9" x14ac:dyDescent="0.25">
      <c r="F1575" t="s">
        <v>2</v>
      </c>
      <c r="G1575">
        <v>113.5635</v>
      </c>
      <c r="H1575">
        <v>365.7</v>
      </c>
      <c r="I1575">
        <v>241920.3915</v>
      </c>
    </row>
    <row r="1576" spans="6:9" x14ac:dyDescent="0.25">
      <c r="F1576" t="s">
        <v>2</v>
      </c>
      <c r="G1576">
        <v>113.59050000000001</v>
      </c>
      <c r="H1576">
        <v>365.7</v>
      </c>
      <c r="I1576">
        <v>241743.41740000001</v>
      </c>
    </row>
    <row r="1577" spans="6:9" x14ac:dyDescent="0.25">
      <c r="F1577" t="s">
        <v>2</v>
      </c>
      <c r="G1577">
        <v>113.444</v>
      </c>
      <c r="H1577">
        <v>365.8</v>
      </c>
      <c r="I1577">
        <v>241851.44949999999</v>
      </c>
    </row>
    <row r="1578" spans="6:9" x14ac:dyDescent="0.25">
      <c r="F1578" t="s">
        <v>2</v>
      </c>
      <c r="G1578">
        <v>113.4884</v>
      </c>
      <c r="H1578">
        <v>365.8</v>
      </c>
      <c r="I1578">
        <v>241786.0766</v>
      </c>
    </row>
    <row r="1579" spans="6:9" x14ac:dyDescent="0.25">
      <c r="F1579" t="s">
        <v>2</v>
      </c>
      <c r="G1579">
        <v>113.35169999999999</v>
      </c>
      <c r="H1579">
        <v>365.9</v>
      </c>
      <c r="I1579">
        <v>241819.62390000001</v>
      </c>
    </row>
    <row r="1580" spans="6:9" x14ac:dyDescent="0.25">
      <c r="F1580" t="s">
        <v>2</v>
      </c>
      <c r="G1580">
        <v>113.3644</v>
      </c>
      <c r="H1580">
        <v>365.9</v>
      </c>
      <c r="I1580">
        <v>241790.38149999999</v>
      </c>
    </row>
    <row r="1581" spans="6:9" x14ac:dyDescent="0.25">
      <c r="F1581" t="s">
        <v>2</v>
      </c>
      <c r="G1581">
        <v>113.4294</v>
      </c>
      <c r="H1581">
        <v>365.9</v>
      </c>
      <c r="I1581">
        <v>241692.7898</v>
      </c>
    </row>
    <row r="1582" spans="6:9" x14ac:dyDescent="0.25">
      <c r="F1582" t="s">
        <v>2</v>
      </c>
      <c r="G1582">
        <v>113.24379999999999</v>
      </c>
      <c r="H1582">
        <v>366</v>
      </c>
      <c r="I1582">
        <v>241759.95860000001</v>
      </c>
    </row>
    <row r="1583" spans="6:9" x14ac:dyDescent="0.25">
      <c r="F1583" t="s">
        <v>2</v>
      </c>
      <c r="G1583">
        <v>113.25149999999999</v>
      </c>
      <c r="H1583">
        <v>366</v>
      </c>
      <c r="I1583">
        <v>241744.4069</v>
      </c>
    </row>
    <row r="1584" spans="6:9" x14ac:dyDescent="0.25">
      <c r="F1584" t="s">
        <v>2</v>
      </c>
      <c r="G1584">
        <v>113.14319999999999</v>
      </c>
      <c r="H1584">
        <v>366.1</v>
      </c>
      <c r="I1584">
        <v>241780.8694</v>
      </c>
    </row>
    <row r="1585" spans="6:9" x14ac:dyDescent="0.25">
      <c r="F1585" t="s">
        <v>2</v>
      </c>
      <c r="G1585">
        <v>113.242</v>
      </c>
      <c r="H1585">
        <v>366.1</v>
      </c>
      <c r="I1585">
        <v>241749.5099</v>
      </c>
    </row>
    <row r="1586" spans="6:9" x14ac:dyDescent="0.25">
      <c r="F1586" t="s">
        <v>2</v>
      </c>
      <c r="G1586">
        <v>113.0462</v>
      </c>
      <c r="H1586">
        <v>366.2</v>
      </c>
      <c r="I1586">
        <v>241714.45449999999</v>
      </c>
    </row>
    <row r="1587" spans="6:9" x14ac:dyDescent="0.25">
      <c r="F1587" t="s">
        <v>2</v>
      </c>
      <c r="G1587">
        <v>112.9439</v>
      </c>
      <c r="H1587">
        <v>366.3</v>
      </c>
      <c r="I1587">
        <v>241804.20740000001</v>
      </c>
    </row>
    <row r="1588" spans="6:9" x14ac:dyDescent="0.25">
      <c r="F1588" t="s">
        <v>2</v>
      </c>
      <c r="G1588">
        <v>112.8539</v>
      </c>
      <c r="H1588">
        <v>366.4</v>
      </c>
      <c r="I1588">
        <v>241786.01920000001</v>
      </c>
    </row>
    <row r="1589" spans="6:9" x14ac:dyDescent="0.25">
      <c r="F1589" t="s">
        <v>2</v>
      </c>
      <c r="G1589">
        <v>112.86579999999999</v>
      </c>
      <c r="H1589">
        <v>366.4</v>
      </c>
      <c r="I1589">
        <v>241676.65710000001</v>
      </c>
    </row>
    <row r="1590" spans="6:9" x14ac:dyDescent="0.25">
      <c r="F1590" t="s">
        <v>2</v>
      </c>
      <c r="G1590">
        <v>112.8049</v>
      </c>
      <c r="H1590">
        <v>366.5</v>
      </c>
      <c r="I1590">
        <v>241786.6048</v>
      </c>
    </row>
    <row r="1591" spans="6:9" x14ac:dyDescent="0.25">
      <c r="F1591" t="s">
        <v>2</v>
      </c>
      <c r="G1591">
        <v>112.6437</v>
      </c>
      <c r="H1591">
        <v>366.6</v>
      </c>
      <c r="I1591">
        <v>241708.65220000001</v>
      </c>
    </row>
    <row r="1592" spans="6:9" x14ac:dyDescent="0.25">
      <c r="F1592" t="s">
        <v>2</v>
      </c>
      <c r="G1592">
        <v>112.5763</v>
      </c>
      <c r="H1592">
        <v>366.7</v>
      </c>
      <c r="I1592">
        <v>241883.2115</v>
      </c>
    </row>
    <row r="1593" spans="6:9" x14ac:dyDescent="0.25">
      <c r="F1593" t="s">
        <v>2</v>
      </c>
      <c r="G1593">
        <v>112.5919</v>
      </c>
      <c r="H1593">
        <v>366.7</v>
      </c>
      <c r="I1593">
        <v>241690.83199999999</v>
      </c>
    </row>
    <row r="1594" spans="6:9" x14ac:dyDescent="0.25">
      <c r="F1594" t="s">
        <v>2</v>
      </c>
      <c r="G1594">
        <v>112.4717</v>
      </c>
      <c r="H1594">
        <v>366.8</v>
      </c>
      <c r="I1594">
        <v>241732.997</v>
      </c>
    </row>
    <row r="1595" spans="6:9" x14ac:dyDescent="0.25">
      <c r="F1595" t="s">
        <v>2</v>
      </c>
      <c r="G1595">
        <v>112.4883</v>
      </c>
      <c r="H1595">
        <v>366.8</v>
      </c>
      <c r="I1595">
        <v>241711.6091</v>
      </c>
    </row>
    <row r="1596" spans="6:9" x14ac:dyDescent="0.25">
      <c r="F1596" t="s">
        <v>2</v>
      </c>
      <c r="G1596">
        <v>112.5055</v>
      </c>
      <c r="H1596">
        <v>366.8</v>
      </c>
      <c r="I1596">
        <v>241609.7629</v>
      </c>
    </row>
    <row r="1597" spans="6:9" x14ac:dyDescent="0.25">
      <c r="F1597" t="s">
        <v>2</v>
      </c>
      <c r="G1597">
        <v>112.35420000000001</v>
      </c>
      <c r="H1597">
        <v>366.9</v>
      </c>
      <c r="I1597">
        <v>241706.5006</v>
      </c>
    </row>
    <row r="1598" spans="6:9" x14ac:dyDescent="0.25">
      <c r="F1598" t="s">
        <v>2</v>
      </c>
      <c r="G1598">
        <v>112.3592</v>
      </c>
      <c r="H1598">
        <v>366.9</v>
      </c>
      <c r="I1598">
        <v>241595.79250000001</v>
      </c>
    </row>
    <row r="1599" spans="6:9" x14ac:dyDescent="0.25">
      <c r="F1599" t="s">
        <v>2</v>
      </c>
      <c r="G1599">
        <v>112.259</v>
      </c>
      <c r="H1599">
        <v>367</v>
      </c>
      <c r="I1599">
        <v>241541.1844</v>
      </c>
    </row>
    <row r="1600" spans="6:9" x14ac:dyDescent="0.25">
      <c r="F1600" t="s">
        <v>2</v>
      </c>
      <c r="G1600">
        <v>112.0608</v>
      </c>
      <c r="H1600">
        <v>367.2</v>
      </c>
      <c r="I1600">
        <v>241727.6256</v>
      </c>
    </row>
    <row r="1601" spans="6:9" x14ac:dyDescent="0.25">
      <c r="F1601" t="s">
        <v>2</v>
      </c>
      <c r="G1601">
        <v>111.8588</v>
      </c>
      <c r="H1601">
        <v>367.4</v>
      </c>
      <c r="I1601">
        <v>241708.06140000001</v>
      </c>
    </row>
    <row r="1602" spans="6:9" x14ac:dyDescent="0.25">
      <c r="F1602" t="s">
        <v>2</v>
      </c>
      <c r="G1602">
        <v>111.8659</v>
      </c>
      <c r="H1602">
        <v>367.4</v>
      </c>
      <c r="I1602">
        <v>241617.38070000001</v>
      </c>
    </row>
    <row r="1603" spans="6:9" x14ac:dyDescent="0.25">
      <c r="F1603" t="s">
        <v>2</v>
      </c>
      <c r="G1603">
        <v>111.8849</v>
      </c>
      <c r="H1603">
        <v>367.4</v>
      </c>
      <c r="I1603">
        <v>241514.71489999999</v>
      </c>
    </row>
    <row r="1604" spans="6:9" x14ac:dyDescent="0.25">
      <c r="F1604" t="s">
        <v>2</v>
      </c>
      <c r="G1604">
        <v>111.90730000000001</v>
      </c>
      <c r="H1604">
        <v>367.4</v>
      </c>
      <c r="I1604">
        <v>241505.2046</v>
      </c>
    </row>
    <row r="1605" spans="6:9" x14ac:dyDescent="0.25">
      <c r="F1605" t="s">
        <v>2</v>
      </c>
      <c r="G1605">
        <v>111.5449</v>
      </c>
      <c r="H1605">
        <v>367.7</v>
      </c>
      <c r="I1605">
        <v>241658.35769999999</v>
      </c>
    </row>
    <row r="1606" spans="6:9" x14ac:dyDescent="0.25">
      <c r="F1606" t="s">
        <v>2</v>
      </c>
      <c r="G1606">
        <v>111.5463</v>
      </c>
      <c r="H1606">
        <v>367.7</v>
      </c>
      <c r="I1606">
        <v>241655.649</v>
      </c>
    </row>
    <row r="1607" spans="6:9" x14ac:dyDescent="0.25">
      <c r="F1607" t="s">
        <v>2</v>
      </c>
      <c r="G1607">
        <v>111.6181</v>
      </c>
      <c r="H1607">
        <v>367.7</v>
      </c>
      <c r="I1607">
        <v>241652.2329</v>
      </c>
    </row>
    <row r="1608" spans="6:9" x14ac:dyDescent="0.25">
      <c r="F1608" t="s">
        <v>2</v>
      </c>
      <c r="G1608">
        <v>111.4729</v>
      </c>
      <c r="H1608">
        <v>367.8</v>
      </c>
      <c r="I1608">
        <v>241654.81899999999</v>
      </c>
    </row>
    <row r="1609" spans="6:9" x14ac:dyDescent="0.25">
      <c r="F1609" t="s">
        <v>2</v>
      </c>
      <c r="G1609">
        <v>111.4927</v>
      </c>
      <c r="H1609">
        <v>367.8</v>
      </c>
      <c r="I1609">
        <v>241509.1042</v>
      </c>
    </row>
    <row r="1610" spans="6:9" x14ac:dyDescent="0.25">
      <c r="F1610" t="s">
        <v>2</v>
      </c>
      <c r="G1610">
        <v>111.3459</v>
      </c>
      <c r="H1610">
        <v>367.9</v>
      </c>
      <c r="I1610">
        <v>241645.46849999999</v>
      </c>
    </row>
    <row r="1611" spans="6:9" x14ac:dyDescent="0.25">
      <c r="F1611" t="s">
        <v>2</v>
      </c>
      <c r="G1611">
        <v>111.36320000000001</v>
      </c>
      <c r="H1611">
        <v>367.9</v>
      </c>
      <c r="I1611">
        <v>241607.92509999999</v>
      </c>
    </row>
    <row r="1612" spans="6:9" x14ac:dyDescent="0.25">
      <c r="F1612" t="s">
        <v>2</v>
      </c>
      <c r="G1612">
        <v>111.3642</v>
      </c>
      <c r="H1612">
        <v>367.9</v>
      </c>
      <c r="I1612">
        <v>241604.41930000001</v>
      </c>
    </row>
    <row r="1613" spans="6:9" x14ac:dyDescent="0.25">
      <c r="F1613" t="s">
        <v>2</v>
      </c>
      <c r="G1613">
        <v>111.12520000000001</v>
      </c>
      <c r="H1613">
        <v>368.2</v>
      </c>
      <c r="I1613">
        <v>241744.40729999999</v>
      </c>
    </row>
    <row r="1614" spans="6:9" x14ac:dyDescent="0.25">
      <c r="F1614" t="s">
        <v>2</v>
      </c>
      <c r="G1614">
        <v>110.9573</v>
      </c>
      <c r="H1614">
        <v>368.3</v>
      </c>
      <c r="I1614">
        <v>241592.58670000001</v>
      </c>
    </row>
    <row r="1615" spans="6:9" x14ac:dyDescent="0.25">
      <c r="F1615" t="s">
        <v>2</v>
      </c>
      <c r="G1615">
        <v>110.85680000000001</v>
      </c>
      <c r="H1615">
        <v>368.4</v>
      </c>
      <c r="I1615">
        <v>241721.9993</v>
      </c>
    </row>
    <row r="1616" spans="6:9" x14ac:dyDescent="0.25">
      <c r="F1616" t="s">
        <v>2</v>
      </c>
      <c r="G1616">
        <v>110.861</v>
      </c>
      <c r="H1616">
        <v>368.4</v>
      </c>
      <c r="I1616">
        <v>241356.52040000001</v>
      </c>
    </row>
    <row r="1617" spans="6:9" x14ac:dyDescent="0.25">
      <c r="F1617" t="s">
        <v>2</v>
      </c>
      <c r="G1617">
        <v>110.7422</v>
      </c>
      <c r="H1617">
        <v>368.5</v>
      </c>
      <c r="I1617">
        <v>241491.02900000001</v>
      </c>
    </row>
    <row r="1618" spans="6:9" x14ac:dyDescent="0.25">
      <c r="F1618" t="s">
        <v>2</v>
      </c>
      <c r="G1618">
        <v>110.6656</v>
      </c>
      <c r="H1618">
        <v>368.6</v>
      </c>
      <c r="I1618">
        <v>241557.89249999999</v>
      </c>
    </row>
    <row r="1619" spans="6:9" x14ac:dyDescent="0.25">
      <c r="F1619" t="s">
        <v>2</v>
      </c>
      <c r="G1619">
        <v>110.6657</v>
      </c>
      <c r="H1619">
        <v>368.6</v>
      </c>
      <c r="I1619">
        <v>241472.33489999999</v>
      </c>
    </row>
    <row r="1620" spans="6:9" x14ac:dyDescent="0.25">
      <c r="F1620" t="s">
        <v>2</v>
      </c>
      <c r="G1620">
        <v>110.58459999999999</v>
      </c>
      <c r="H1620">
        <v>368.7</v>
      </c>
      <c r="I1620">
        <v>241473.24710000001</v>
      </c>
    </row>
    <row r="1621" spans="6:9" x14ac:dyDescent="0.25">
      <c r="F1621" t="s">
        <v>2</v>
      </c>
      <c r="G1621">
        <v>110.63420000000001</v>
      </c>
      <c r="H1621">
        <v>368.7</v>
      </c>
      <c r="I1621">
        <v>241398.8039</v>
      </c>
    </row>
    <row r="1622" spans="6:9" x14ac:dyDescent="0.25">
      <c r="F1622" t="s">
        <v>2</v>
      </c>
      <c r="G1622">
        <v>110.6361</v>
      </c>
      <c r="H1622">
        <v>368.7</v>
      </c>
      <c r="I1622">
        <v>241368.41889999999</v>
      </c>
    </row>
    <row r="1623" spans="6:9" x14ac:dyDescent="0.25">
      <c r="F1623" t="s">
        <v>2</v>
      </c>
      <c r="G1623">
        <v>110.4785</v>
      </c>
      <c r="H1623">
        <v>368.8</v>
      </c>
      <c r="I1623">
        <v>241353.58960000001</v>
      </c>
    </row>
    <row r="1624" spans="6:9" x14ac:dyDescent="0.25">
      <c r="F1624" t="s">
        <v>2</v>
      </c>
      <c r="G1624">
        <v>110.3408</v>
      </c>
      <c r="H1624">
        <v>368.9</v>
      </c>
      <c r="I1624">
        <v>241636.47829999999</v>
      </c>
    </row>
    <row r="1625" spans="6:9" x14ac:dyDescent="0.25">
      <c r="F1625" t="s">
        <v>2</v>
      </c>
      <c r="G1625">
        <v>110.35</v>
      </c>
      <c r="H1625">
        <v>368.9</v>
      </c>
      <c r="I1625">
        <v>241490.1876</v>
      </c>
    </row>
    <row r="1626" spans="6:9" x14ac:dyDescent="0.25">
      <c r="F1626" t="s">
        <v>2</v>
      </c>
      <c r="G1626">
        <v>110.42270000000001</v>
      </c>
      <c r="H1626">
        <v>368.9</v>
      </c>
      <c r="I1626">
        <v>241310.31640000001</v>
      </c>
    </row>
    <row r="1627" spans="6:9" x14ac:dyDescent="0.25">
      <c r="F1627" t="s">
        <v>2</v>
      </c>
      <c r="G1627">
        <v>110.2586</v>
      </c>
      <c r="H1627">
        <v>369</v>
      </c>
      <c r="I1627">
        <v>241622.68150000001</v>
      </c>
    </row>
    <row r="1628" spans="6:9" x14ac:dyDescent="0.25">
      <c r="F1628" t="s">
        <v>2</v>
      </c>
      <c r="G1628">
        <v>110.30710000000001</v>
      </c>
      <c r="H1628">
        <v>369</v>
      </c>
      <c r="I1628">
        <v>241589.2537</v>
      </c>
    </row>
    <row r="1629" spans="6:9" x14ac:dyDescent="0.25">
      <c r="F1629" t="s">
        <v>2</v>
      </c>
      <c r="G1629">
        <v>110.3282</v>
      </c>
      <c r="H1629">
        <v>369</v>
      </c>
      <c r="I1629">
        <v>241494.9406</v>
      </c>
    </row>
    <row r="1630" spans="6:9" x14ac:dyDescent="0.25">
      <c r="F1630" t="s">
        <v>2</v>
      </c>
      <c r="G1630">
        <v>110.04349999999999</v>
      </c>
      <c r="H1630">
        <v>369.2</v>
      </c>
      <c r="I1630">
        <v>241559.2242</v>
      </c>
    </row>
    <row r="1631" spans="6:9" x14ac:dyDescent="0.25">
      <c r="F1631" t="s">
        <v>2</v>
      </c>
      <c r="G1631">
        <v>110.06740000000001</v>
      </c>
      <c r="H1631">
        <v>369.2</v>
      </c>
      <c r="I1631">
        <v>241443.58</v>
      </c>
    </row>
    <row r="1632" spans="6:9" x14ac:dyDescent="0.25">
      <c r="F1632" t="s">
        <v>2</v>
      </c>
      <c r="G1632">
        <v>109.9898</v>
      </c>
      <c r="H1632">
        <v>369.3</v>
      </c>
      <c r="I1632">
        <v>241278.33129999999</v>
      </c>
    </row>
    <row r="1633" spans="6:9" x14ac:dyDescent="0.25">
      <c r="F1633" t="s">
        <v>2</v>
      </c>
      <c r="G1633">
        <v>109.9058</v>
      </c>
      <c r="H1633">
        <v>369.4</v>
      </c>
      <c r="I1633">
        <v>241326.6991</v>
      </c>
    </row>
    <row r="1634" spans="6:9" x14ac:dyDescent="0.25">
      <c r="F1634" t="s">
        <v>2</v>
      </c>
      <c r="G1634">
        <v>109.7461</v>
      </c>
      <c r="H1634">
        <v>369.5</v>
      </c>
      <c r="I1634">
        <v>241605.87220000001</v>
      </c>
    </row>
    <row r="1635" spans="6:9" x14ac:dyDescent="0.25">
      <c r="F1635" t="s">
        <v>2</v>
      </c>
      <c r="G1635">
        <v>109.76</v>
      </c>
      <c r="H1635">
        <v>369.5</v>
      </c>
      <c r="I1635">
        <v>241473.9068</v>
      </c>
    </row>
    <row r="1636" spans="6:9" x14ac:dyDescent="0.25">
      <c r="F1636" t="s">
        <v>2</v>
      </c>
      <c r="G1636">
        <v>109.7146</v>
      </c>
      <c r="H1636">
        <v>369.6</v>
      </c>
      <c r="I1636">
        <v>241378.6838</v>
      </c>
    </row>
    <row r="1637" spans="6:9" x14ac:dyDescent="0.25">
      <c r="F1637" t="s">
        <v>2</v>
      </c>
      <c r="G1637">
        <v>109.5652</v>
      </c>
      <c r="H1637">
        <v>369.7</v>
      </c>
      <c r="I1637">
        <v>241425.1139</v>
      </c>
    </row>
    <row r="1638" spans="6:9" x14ac:dyDescent="0.25">
      <c r="F1638" t="s">
        <v>2</v>
      </c>
      <c r="G1638">
        <v>109.6104</v>
      </c>
      <c r="H1638">
        <v>369.7</v>
      </c>
      <c r="I1638">
        <v>241306.16639999999</v>
      </c>
    </row>
    <row r="1639" spans="6:9" x14ac:dyDescent="0.25">
      <c r="F1639" t="s">
        <v>2</v>
      </c>
      <c r="G1639">
        <v>109.40219999999999</v>
      </c>
      <c r="H1639">
        <v>369.9</v>
      </c>
      <c r="I1639">
        <v>241334.0404</v>
      </c>
    </row>
    <row r="1640" spans="6:9" x14ac:dyDescent="0.25">
      <c r="F1640" t="s">
        <v>2</v>
      </c>
      <c r="G1640">
        <v>109.3378</v>
      </c>
      <c r="H1640">
        <v>370</v>
      </c>
      <c r="I1640">
        <v>241261.94209999999</v>
      </c>
    </row>
    <row r="1641" spans="6:9" x14ac:dyDescent="0.25">
      <c r="F1641" t="s">
        <v>2</v>
      </c>
      <c r="G1641">
        <v>109.1455</v>
      </c>
      <c r="H1641">
        <v>370.1</v>
      </c>
      <c r="I1641">
        <v>241279.7703</v>
      </c>
    </row>
    <row r="1642" spans="6:9" x14ac:dyDescent="0.25">
      <c r="F1642" t="s">
        <v>2</v>
      </c>
      <c r="G1642">
        <v>109.0453</v>
      </c>
      <c r="H1642">
        <v>370.2</v>
      </c>
      <c r="I1642">
        <v>241399.10370000001</v>
      </c>
    </row>
    <row r="1643" spans="6:9" x14ac:dyDescent="0.25">
      <c r="F1643" t="s">
        <v>2</v>
      </c>
      <c r="G1643">
        <v>109.05249999999999</v>
      </c>
      <c r="H1643">
        <v>370.2</v>
      </c>
      <c r="I1643">
        <v>241235.86139999999</v>
      </c>
    </row>
    <row r="1644" spans="6:9" x14ac:dyDescent="0.25">
      <c r="F1644" t="s">
        <v>2</v>
      </c>
      <c r="G1644">
        <v>108.8805</v>
      </c>
      <c r="H1644">
        <v>370.4</v>
      </c>
      <c r="I1644">
        <v>241283.4711</v>
      </c>
    </row>
    <row r="1645" spans="6:9" x14ac:dyDescent="0.25">
      <c r="F1645" t="s">
        <v>2</v>
      </c>
      <c r="G1645">
        <v>108.7458</v>
      </c>
      <c r="H1645">
        <v>370.5</v>
      </c>
      <c r="I1645">
        <v>241428.25889999999</v>
      </c>
    </row>
    <row r="1646" spans="6:9" x14ac:dyDescent="0.25">
      <c r="F1646" t="s">
        <v>2</v>
      </c>
      <c r="G1646">
        <v>108.7743</v>
      </c>
      <c r="H1646">
        <v>370.5</v>
      </c>
      <c r="I1646">
        <v>241264.5318</v>
      </c>
    </row>
    <row r="1647" spans="6:9" x14ac:dyDescent="0.25">
      <c r="F1647" t="s">
        <v>2</v>
      </c>
      <c r="G1647">
        <v>108.6623</v>
      </c>
      <c r="H1647">
        <v>370.6</v>
      </c>
      <c r="I1647">
        <v>241476.09150000001</v>
      </c>
    </row>
    <row r="1648" spans="6:9" x14ac:dyDescent="0.25">
      <c r="F1648" t="s">
        <v>2</v>
      </c>
      <c r="G1648">
        <v>108.70050000000001</v>
      </c>
      <c r="H1648">
        <v>370.6</v>
      </c>
      <c r="I1648">
        <v>241235.117</v>
      </c>
    </row>
    <row r="1649" spans="6:9" x14ac:dyDescent="0.25">
      <c r="F1649" t="s">
        <v>2</v>
      </c>
      <c r="G1649">
        <v>108.73269999999999</v>
      </c>
      <c r="H1649">
        <v>370.6</v>
      </c>
      <c r="I1649">
        <v>241192.26240000001</v>
      </c>
    </row>
    <row r="1650" spans="6:9" x14ac:dyDescent="0.25">
      <c r="F1650" t="s">
        <v>2</v>
      </c>
      <c r="G1650">
        <v>108.5531</v>
      </c>
      <c r="H1650">
        <v>370.7</v>
      </c>
      <c r="I1650">
        <v>241219.75709999999</v>
      </c>
    </row>
    <row r="1651" spans="6:9" x14ac:dyDescent="0.25">
      <c r="F1651" t="s">
        <v>2</v>
      </c>
      <c r="G1651">
        <v>108.56310000000001</v>
      </c>
      <c r="H1651">
        <v>370.7</v>
      </c>
      <c r="I1651">
        <v>241175.27919999999</v>
      </c>
    </row>
    <row r="1652" spans="6:9" x14ac:dyDescent="0.25">
      <c r="F1652" t="s">
        <v>2</v>
      </c>
      <c r="G1652">
        <v>108.2526</v>
      </c>
      <c r="H1652">
        <v>371</v>
      </c>
      <c r="I1652">
        <v>241166.76560000001</v>
      </c>
    </row>
    <row r="1653" spans="6:9" x14ac:dyDescent="0.25">
      <c r="F1653" t="s">
        <v>2</v>
      </c>
      <c r="G1653">
        <v>108.3283</v>
      </c>
      <c r="H1653">
        <v>371</v>
      </c>
      <c r="I1653">
        <v>241162.35440000001</v>
      </c>
    </row>
    <row r="1654" spans="6:9" x14ac:dyDescent="0.25">
      <c r="F1654" t="s">
        <v>2</v>
      </c>
      <c r="G1654">
        <v>108.1635</v>
      </c>
      <c r="H1654">
        <v>371.1</v>
      </c>
      <c r="I1654">
        <v>241100.04250000001</v>
      </c>
    </row>
    <row r="1655" spans="6:9" x14ac:dyDescent="0.25">
      <c r="F1655" t="s">
        <v>2</v>
      </c>
      <c r="G1655">
        <v>108.1114</v>
      </c>
      <c r="H1655">
        <v>371.2</v>
      </c>
      <c r="I1655">
        <v>241193.7066</v>
      </c>
    </row>
    <row r="1656" spans="6:9" x14ac:dyDescent="0.25">
      <c r="F1656" t="s">
        <v>2</v>
      </c>
      <c r="G1656">
        <v>107.94589999999999</v>
      </c>
      <c r="H1656">
        <v>371.3</v>
      </c>
      <c r="I1656">
        <v>241123.62940000001</v>
      </c>
    </row>
    <row r="1657" spans="6:9" x14ac:dyDescent="0.25">
      <c r="F1657" t="s">
        <v>2</v>
      </c>
      <c r="G1657">
        <v>107.99209999999999</v>
      </c>
      <c r="H1657">
        <v>371.3</v>
      </c>
      <c r="I1657">
        <v>241099.4804</v>
      </c>
    </row>
    <row r="1658" spans="6:9" x14ac:dyDescent="0.25">
      <c r="F1658" t="s">
        <v>2</v>
      </c>
      <c r="G1658">
        <v>107.8472</v>
      </c>
      <c r="H1658">
        <v>371.4</v>
      </c>
      <c r="I1658">
        <v>241249.29149999999</v>
      </c>
    </row>
    <row r="1659" spans="6:9" x14ac:dyDescent="0.25">
      <c r="F1659" t="s">
        <v>2</v>
      </c>
      <c r="G1659">
        <v>107.88339999999999</v>
      </c>
      <c r="H1659">
        <v>371.4</v>
      </c>
      <c r="I1659">
        <v>241129.41510000001</v>
      </c>
    </row>
    <row r="1660" spans="6:9" x14ac:dyDescent="0.25">
      <c r="F1660" t="s">
        <v>2</v>
      </c>
      <c r="G1660">
        <v>107.7565</v>
      </c>
      <c r="H1660">
        <v>371.5</v>
      </c>
      <c r="I1660">
        <v>241154.2101</v>
      </c>
    </row>
    <row r="1661" spans="6:9" x14ac:dyDescent="0.25">
      <c r="F1661" t="s">
        <v>2</v>
      </c>
      <c r="G1661">
        <v>107.8391</v>
      </c>
      <c r="H1661">
        <v>371.5</v>
      </c>
      <c r="I1661">
        <v>241129.1562</v>
      </c>
    </row>
    <row r="1662" spans="6:9" x14ac:dyDescent="0.25">
      <c r="F1662" t="s">
        <v>2</v>
      </c>
      <c r="G1662">
        <v>107.65649999999999</v>
      </c>
      <c r="H1662">
        <v>371.6</v>
      </c>
      <c r="I1662">
        <v>241285.53159999999</v>
      </c>
    </row>
    <row r="1663" spans="6:9" x14ac:dyDescent="0.25">
      <c r="F1663" t="s">
        <v>2</v>
      </c>
      <c r="G1663">
        <v>107.70740000000001</v>
      </c>
      <c r="H1663">
        <v>371.6</v>
      </c>
      <c r="I1663">
        <v>241206.46340000001</v>
      </c>
    </row>
    <row r="1664" spans="6:9" x14ac:dyDescent="0.25">
      <c r="F1664" t="s">
        <v>2</v>
      </c>
      <c r="G1664">
        <v>107.57550000000001</v>
      </c>
      <c r="H1664">
        <v>371.7</v>
      </c>
      <c r="I1664">
        <v>241226.69940000001</v>
      </c>
    </row>
    <row r="1665" spans="6:9" x14ac:dyDescent="0.25">
      <c r="F1665" t="s">
        <v>2</v>
      </c>
      <c r="G1665">
        <v>107.58329999999999</v>
      </c>
      <c r="H1665">
        <v>371.7</v>
      </c>
      <c r="I1665">
        <v>241203.4394</v>
      </c>
    </row>
    <row r="1666" spans="6:9" x14ac:dyDescent="0.25">
      <c r="F1666" t="s">
        <v>2</v>
      </c>
      <c r="G1666">
        <v>107.4491</v>
      </c>
      <c r="H1666">
        <v>371.8</v>
      </c>
      <c r="I1666">
        <v>241097.95379999999</v>
      </c>
    </row>
    <row r="1667" spans="6:9" x14ac:dyDescent="0.25">
      <c r="F1667" t="s">
        <v>2</v>
      </c>
      <c r="G1667">
        <v>107.4676</v>
      </c>
      <c r="H1667">
        <v>371.8</v>
      </c>
      <c r="I1667">
        <v>241005.2414</v>
      </c>
    </row>
    <row r="1668" spans="6:9" x14ac:dyDescent="0.25">
      <c r="F1668" t="s">
        <v>2</v>
      </c>
      <c r="G1668">
        <v>107.34699999999999</v>
      </c>
      <c r="H1668">
        <v>371.9</v>
      </c>
      <c r="I1668">
        <v>241222.72940000001</v>
      </c>
    </row>
    <row r="1669" spans="6:9" x14ac:dyDescent="0.25">
      <c r="F1669" t="s">
        <v>2</v>
      </c>
      <c r="G1669">
        <v>107.3562</v>
      </c>
      <c r="H1669">
        <v>371.9</v>
      </c>
      <c r="I1669">
        <v>241078.1894</v>
      </c>
    </row>
    <row r="1670" spans="6:9" x14ac:dyDescent="0.25">
      <c r="F1670" t="s">
        <v>2</v>
      </c>
      <c r="G1670">
        <v>107.24760000000001</v>
      </c>
      <c r="H1670">
        <v>372</v>
      </c>
      <c r="I1670">
        <v>241102.65229999999</v>
      </c>
    </row>
    <row r="1671" spans="6:9" x14ac:dyDescent="0.25">
      <c r="F1671" t="s">
        <v>2</v>
      </c>
      <c r="G1671">
        <v>107.1521</v>
      </c>
      <c r="H1671">
        <v>372.1</v>
      </c>
      <c r="I1671">
        <v>241027.40109999999</v>
      </c>
    </row>
    <row r="1672" spans="6:9" x14ac:dyDescent="0.25">
      <c r="F1672" t="s">
        <v>2</v>
      </c>
      <c r="G1672">
        <v>107.1576</v>
      </c>
      <c r="H1672">
        <v>372.1</v>
      </c>
      <c r="I1672">
        <v>240947.1219</v>
      </c>
    </row>
    <row r="1673" spans="6:9" x14ac:dyDescent="0.25">
      <c r="F1673" t="s">
        <v>2</v>
      </c>
      <c r="G1673">
        <v>107.04179999999999</v>
      </c>
      <c r="H1673">
        <v>372.2</v>
      </c>
      <c r="I1673">
        <v>241176.82759999999</v>
      </c>
    </row>
    <row r="1674" spans="6:9" x14ac:dyDescent="0.25">
      <c r="F1674" t="s">
        <v>2</v>
      </c>
      <c r="G1674">
        <v>107.07559999999999</v>
      </c>
      <c r="H1674">
        <v>372.2</v>
      </c>
      <c r="I1674">
        <v>241075.97959999999</v>
      </c>
    </row>
    <row r="1675" spans="6:9" x14ac:dyDescent="0.25">
      <c r="F1675" t="s">
        <v>2</v>
      </c>
      <c r="G1675">
        <v>106.8687</v>
      </c>
      <c r="H1675">
        <v>372.4</v>
      </c>
      <c r="I1675">
        <v>241104.00030000001</v>
      </c>
    </row>
    <row r="1676" spans="6:9" x14ac:dyDescent="0.25">
      <c r="F1676" t="s">
        <v>2</v>
      </c>
      <c r="G1676">
        <v>106.89700000000001</v>
      </c>
      <c r="H1676">
        <v>372.4</v>
      </c>
      <c r="I1676">
        <v>240953.76070000001</v>
      </c>
    </row>
    <row r="1677" spans="6:9" x14ac:dyDescent="0.25">
      <c r="F1677" t="s">
        <v>2</v>
      </c>
      <c r="G1677">
        <v>106.9021</v>
      </c>
      <c r="H1677">
        <v>372.4</v>
      </c>
      <c r="I1677">
        <v>240898.49559999999</v>
      </c>
    </row>
    <row r="1678" spans="6:9" x14ac:dyDescent="0.25">
      <c r="F1678" t="s">
        <v>2</v>
      </c>
      <c r="G1678">
        <v>106.7597</v>
      </c>
      <c r="H1678">
        <v>372.5</v>
      </c>
      <c r="I1678">
        <v>241206.19320000001</v>
      </c>
    </row>
    <row r="1679" spans="6:9" x14ac:dyDescent="0.25">
      <c r="F1679" t="s">
        <v>2</v>
      </c>
      <c r="G1679">
        <v>106.76130000000001</v>
      </c>
      <c r="H1679">
        <v>372.5</v>
      </c>
      <c r="I1679">
        <v>241126.3682</v>
      </c>
    </row>
    <row r="1680" spans="6:9" x14ac:dyDescent="0.25">
      <c r="F1680" t="s">
        <v>2</v>
      </c>
      <c r="G1680">
        <v>106.7771</v>
      </c>
      <c r="H1680">
        <v>372.5</v>
      </c>
      <c r="I1680">
        <v>240884.5148</v>
      </c>
    </row>
    <row r="1681" spans="6:9" x14ac:dyDescent="0.25">
      <c r="F1681" t="s">
        <v>2</v>
      </c>
      <c r="G1681">
        <v>106.6455</v>
      </c>
      <c r="H1681">
        <v>372.6</v>
      </c>
      <c r="I1681">
        <v>241017.36489999999</v>
      </c>
    </row>
    <row r="1682" spans="6:9" x14ac:dyDescent="0.25">
      <c r="F1682" t="s">
        <v>2</v>
      </c>
      <c r="G1682">
        <v>106.5766</v>
      </c>
      <c r="H1682">
        <v>372.7</v>
      </c>
      <c r="I1682">
        <v>241011.23560000001</v>
      </c>
    </row>
    <row r="1683" spans="6:9" x14ac:dyDescent="0.25">
      <c r="F1683" t="s">
        <v>2</v>
      </c>
      <c r="G1683">
        <v>106.36790000000001</v>
      </c>
      <c r="H1683">
        <v>372.9</v>
      </c>
      <c r="I1683">
        <v>240984.87239999999</v>
      </c>
    </row>
    <row r="1684" spans="6:9" x14ac:dyDescent="0.25">
      <c r="F1684" t="s">
        <v>2</v>
      </c>
      <c r="G1684">
        <v>106.3909</v>
      </c>
      <c r="H1684">
        <v>372.9</v>
      </c>
      <c r="I1684">
        <v>240983.22349999999</v>
      </c>
    </row>
    <row r="1685" spans="6:9" x14ac:dyDescent="0.25">
      <c r="F1685" t="s">
        <v>2</v>
      </c>
      <c r="G1685">
        <v>106.24639999999999</v>
      </c>
      <c r="H1685">
        <v>373</v>
      </c>
      <c r="I1685">
        <v>241089.66159999999</v>
      </c>
    </row>
    <row r="1686" spans="6:9" x14ac:dyDescent="0.25">
      <c r="F1686" t="s">
        <v>2</v>
      </c>
      <c r="G1686">
        <v>106.2701</v>
      </c>
      <c r="H1686">
        <v>373</v>
      </c>
      <c r="I1686">
        <v>240945.07550000001</v>
      </c>
    </row>
    <row r="1687" spans="6:9" x14ac:dyDescent="0.25">
      <c r="F1687" t="s">
        <v>2</v>
      </c>
      <c r="G1687">
        <v>106.04770000000001</v>
      </c>
      <c r="H1687">
        <v>373.2</v>
      </c>
      <c r="I1687">
        <v>240835.51360000001</v>
      </c>
    </row>
    <row r="1688" spans="6:9" x14ac:dyDescent="0.25">
      <c r="F1688" t="s">
        <v>2</v>
      </c>
      <c r="G1688">
        <v>105.9614</v>
      </c>
      <c r="H1688">
        <v>373.3</v>
      </c>
      <c r="I1688">
        <v>240814.0595</v>
      </c>
    </row>
    <row r="1689" spans="6:9" x14ac:dyDescent="0.25">
      <c r="F1689" t="s">
        <v>2</v>
      </c>
      <c r="G1689">
        <v>105.84399999999999</v>
      </c>
      <c r="H1689">
        <v>373.4</v>
      </c>
      <c r="I1689">
        <v>241231.9075</v>
      </c>
    </row>
    <row r="1690" spans="6:9" x14ac:dyDescent="0.25">
      <c r="F1690" t="s">
        <v>2</v>
      </c>
      <c r="G1690">
        <v>105.8516</v>
      </c>
      <c r="H1690">
        <v>373.4</v>
      </c>
      <c r="I1690">
        <v>240978.82920000001</v>
      </c>
    </row>
    <row r="1691" spans="6:9" x14ac:dyDescent="0.25">
      <c r="F1691" t="s">
        <v>2</v>
      </c>
      <c r="G1691">
        <v>105.7486</v>
      </c>
      <c r="H1691">
        <v>373.5</v>
      </c>
      <c r="I1691">
        <v>240950.58749999999</v>
      </c>
    </row>
    <row r="1692" spans="6:9" x14ac:dyDescent="0.25">
      <c r="F1692" t="s">
        <v>2</v>
      </c>
      <c r="G1692">
        <v>105.6427</v>
      </c>
      <c r="H1692">
        <v>373.6</v>
      </c>
      <c r="I1692">
        <v>240867.12640000001</v>
      </c>
    </row>
    <row r="1693" spans="6:9" x14ac:dyDescent="0.25">
      <c r="F1693" t="s">
        <v>2</v>
      </c>
      <c r="G1693">
        <v>105.6887</v>
      </c>
      <c r="H1693">
        <v>373.6</v>
      </c>
      <c r="I1693">
        <v>240865.60990000001</v>
      </c>
    </row>
    <row r="1694" spans="6:9" x14ac:dyDescent="0.25">
      <c r="F1694" t="s">
        <v>2</v>
      </c>
      <c r="G1694">
        <v>105.446</v>
      </c>
      <c r="H1694">
        <v>373.8</v>
      </c>
      <c r="I1694">
        <v>240929.66190000001</v>
      </c>
    </row>
    <row r="1695" spans="6:9" x14ac:dyDescent="0.25">
      <c r="F1695" t="s">
        <v>2</v>
      </c>
      <c r="G1695">
        <v>105.4919</v>
      </c>
      <c r="H1695">
        <v>373.8</v>
      </c>
      <c r="I1695">
        <v>240892.25390000001</v>
      </c>
    </row>
    <row r="1696" spans="6:9" x14ac:dyDescent="0.25">
      <c r="F1696" t="s">
        <v>2</v>
      </c>
      <c r="G1696">
        <v>105.3677</v>
      </c>
      <c r="H1696">
        <v>373.9</v>
      </c>
      <c r="I1696">
        <v>240889.13750000001</v>
      </c>
    </row>
    <row r="1697" spans="6:9" x14ac:dyDescent="0.25">
      <c r="F1697" t="s">
        <v>2</v>
      </c>
      <c r="G1697">
        <v>105.3912</v>
      </c>
      <c r="H1697">
        <v>373.9</v>
      </c>
      <c r="I1697">
        <v>240838.9474</v>
      </c>
    </row>
    <row r="1698" spans="6:9" x14ac:dyDescent="0.25">
      <c r="F1698" t="s">
        <v>2</v>
      </c>
      <c r="G1698">
        <v>105.4221</v>
      </c>
      <c r="H1698">
        <v>373.9</v>
      </c>
      <c r="I1698">
        <v>240831.26860000001</v>
      </c>
    </row>
    <row r="1699" spans="6:9" x14ac:dyDescent="0.25">
      <c r="F1699" t="s">
        <v>2</v>
      </c>
      <c r="G1699">
        <v>105.2932</v>
      </c>
      <c r="H1699">
        <v>374</v>
      </c>
      <c r="I1699">
        <v>240983.8222</v>
      </c>
    </row>
    <row r="1700" spans="6:9" x14ac:dyDescent="0.25">
      <c r="F1700" t="s">
        <v>2</v>
      </c>
      <c r="G1700">
        <v>105.3057</v>
      </c>
      <c r="H1700">
        <v>374</v>
      </c>
      <c r="I1700">
        <v>240944.30970000001</v>
      </c>
    </row>
    <row r="1701" spans="6:9" x14ac:dyDescent="0.25">
      <c r="F1701" t="s">
        <v>2</v>
      </c>
      <c r="G1701">
        <v>105.3352</v>
      </c>
      <c r="H1701">
        <v>374</v>
      </c>
      <c r="I1701">
        <v>240838.47289999999</v>
      </c>
    </row>
    <row r="1702" spans="6:9" x14ac:dyDescent="0.25">
      <c r="F1702" t="s">
        <v>2</v>
      </c>
      <c r="G1702">
        <v>105.0611</v>
      </c>
      <c r="H1702">
        <v>374.2</v>
      </c>
      <c r="I1702">
        <v>241058.20929999999</v>
      </c>
    </row>
    <row r="1703" spans="6:9" x14ac:dyDescent="0.25">
      <c r="F1703" t="s">
        <v>2</v>
      </c>
      <c r="G1703">
        <v>105.0757</v>
      </c>
      <c r="H1703">
        <v>374.2</v>
      </c>
      <c r="I1703">
        <v>240944.2078</v>
      </c>
    </row>
    <row r="1704" spans="6:9" x14ac:dyDescent="0.25">
      <c r="F1704" t="s">
        <v>2</v>
      </c>
      <c r="G1704">
        <v>105.0818</v>
      </c>
      <c r="H1704">
        <v>374.2</v>
      </c>
      <c r="I1704">
        <v>240825.53899999999</v>
      </c>
    </row>
    <row r="1705" spans="6:9" x14ac:dyDescent="0.25">
      <c r="F1705" t="s">
        <v>2</v>
      </c>
      <c r="G1705">
        <v>105.1078</v>
      </c>
      <c r="H1705">
        <v>374.2</v>
      </c>
      <c r="I1705">
        <v>240785.666</v>
      </c>
    </row>
    <row r="1706" spans="6:9" x14ac:dyDescent="0.25">
      <c r="F1706" t="s">
        <v>2</v>
      </c>
      <c r="G1706">
        <v>104.9422</v>
      </c>
      <c r="H1706">
        <v>374.3</v>
      </c>
      <c r="I1706">
        <v>240899.6458</v>
      </c>
    </row>
    <row r="1707" spans="6:9" x14ac:dyDescent="0.25">
      <c r="F1707" t="s">
        <v>2</v>
      </c>
      <c r="G1707">
        <v>104.9442</v>
      </c>
      <c r="H1707">
        <v>374.3</v>
      </c>
      <c r="I1707">
        <v>240879.986</v>
      </c>
    </row>
    <row r="1708" spans="6:9" x14ac:dyDescent="0.25">
      <c r="F1708" t="s">
        <v>2</v>
      </c>
      <c r="G1708">
        <v>104.9772</v>
      </c>
      <c r="H1708">
        <v>374.3</v>
      </c>
      <c r="I1708">
        <v>240819.36110000001</v>
      </c>
    </row>
    <row r="1709" spans="6:9" x14ac:dyDescent="0.25">
      <c r="F1709" t="s">
        <v>2</v>
      </c>
      <c r="G1709">
        <v>104.86669999999999</v>
      </c>
      <c r="H1709">
        <v>374.4</v>
      </c>
      <c r="I1709">
        <v>240877.948</v>
      </c>
    </row>
    <row r="1710" spans="6:9" x14ac:dyDescent="0.25">
      <c r="F1710" t="s">
        <v>2</v>
      </c>
      <c r="G1710">
        <v>104.8687</v>
      </c>
      <c r="H1710">
        <v>374.4</v>
      </c>
      <c r="I1710">
        <v>240765.04250000001</v>
      </c>
    </row>
    <row r="1711" spans="6:9" x14ac:dyDescent="0.25">
      <c r="F1711" t="s">
        <v>2</v>
      </c>
      <c r="G1711">
        <v>104.88849999999999</v>
      </c>
      <c r="H1711">
        <v>374.4</v>
      </c>
      <c r="I1711">
        <v>240752.1972</v>
      </c>
    </row>
    <row r="1712" spans="6:9" x14ac:dyDescent="0.25">
      <c r="F1712" t="s">
        <v>2</v>
      </c>
      <c r="G1712">
        <v>104.7728</v>
      </c>
      <c r="H1712">
        <v>374.5</v>
      </c>
      <c r="I1712">
        <v>240927.3248</v>
      </c>
    </row>
    <row r="1713" spans="6:9" x14ac:dyDescent="0.25">
      <c r="F1713" t="s">
        <v>2</v>
      </c>
      <c r="G1713">
        <v>104.803</v>
      </c>
      <c r="H1713">
        <v>374.5</v>
      </c>
      <c r="I1713">
        <v>240795.76519999999</v>
      </c>
    </row>
    <row r="1714" spans="6:9" x14ac:dyDescent="0.25">
      <c r="F1714" t="s">
        <v>2</v>
      </c>
      <c r="G1714">
        <v>104.8347</v>
      </c>
      <c r="H1714">
        <v>374.5</v>
      </c>
      <c r="I1714">
        <v>240759.5135</v>
      </c>
    </row>
    <row r="1715" spans="6:9" x14ac:dyDescent="0.25">
      <c r="F1715" t="s">
        <v>2</v>
      </c>
      <c r="G1715">
        <v>104.65219999999999</v>
      </c>
      <c r="H1715">
        <v>374.6</v>
      </c>
      <c r="I1715">
        <v>240879.92139999999</v>
      </c>
    </row>
    <row r="1716" spans="6:9" x14ac:dyDescent="0.25">
      <c r="F1716" t="s">
        <v>2</v>
      </c>
      <c r="G1716">
        <v>104.5463</v>
      </c>
      <c r="H1716">
        <v>374.7</v>
      </c>
      <c r="I1716">
        <v>241024.4767</v>
      </c>
    </row>
    <row r="1717" spans="6:9" x14ac:dyDescent="0.25">
      <c r="F1717" t="s">
        <v>2</v>
      </c>
      <c r="G1717">
        <v>104.5937</v>
      </c>
      <c r="H1717">
        <v>374.7</v>
      </c>
      <c r="I1717">
        <v>240779.87340000001</v>
      </c>
    </row>
    <row r="1718" spans="6:9" x14ac:dyDescent="0.25">
      <c r="F1718" t="s">
        <v>2</v>
      </c>
      <c r="G1718">
        <v>104.6347</v>
      </c>
      <c r="H1718">
        <v>374.7</v>
      </c>
      <c r="I1718">
        <v>240755.8749</v>
      </c>
    </row>
    <row r="1719" spans="6:9" x14ac:dyDescent="0.25">
      <c r="F1719" t="s">
        <v>2</v>
      </c>
      <c r="G1719">
        <v>104.4552</v>
      </c>
      <c r="H1719">
        <v>374.8</v>
      </c>
      <c r="I1719">
        <v>240685.97829999999</v>
      </c>
    </row>
    <row r="1720" spans="6:9" x14ac:dyDescent="0.25">
      <c r="F1720" t="s">
        <v>2</v>
      </c>
      <c r="G1720">
        <v>104.35039999999999</v>
      </c>
      <c r="H1720">
        <v>374.9</v>
      </c>
      <c r="I1720">
        <v>240707.61249999999</v>
      </c>
    </row>
    <row r="1721" spans="6:9" x14ac:dyDescent="0.25">
      <c r="F1721" t="s">
        <v>2</v>
      </c>
      <c r="G1721">
        <v>104.2513</v>
      </c>
      <c r="H1721">
        <v>375</v>
      </c>
      <c r="I1721">
        <v>240950.23939999999</v>
      </c>
    </row>
    <row r="1722" spans="6:9" x14ac:dyDescent="0.25">
      <c r="F1722" t="s">
        <v>2</v>
      </c>
      <c r="G1722">
        <v>104.2653</v>
      </c>
      <c r="H1722">
        <v>375</v>
      </c>
      <c r="I1722">
        <v>240784.27739999999</v>
      </c>
    </row>
    <row r="1723" spans="6:9" x14ac:dyDescent="0.25">
      <c r="F1723" t="s">
        <v>2</v>
      </c>
      <c r="G1723">
        <v>104.28489999999999</v>
      </c>
      <c r="H1723">
        <v>375</v>
      </c>
      <c r="I1723">
        <v>240696.94459999999</v>
      </c>
    </row>
    <row r="1724" spans="6:9" x14ac:dyDescent="0.25">
      <c r="F1724" t="s">
        <v>2</v>
      </c>
      <c r="G1724">
        <v>104.14709999999999</v>
      </c>
      <c r="H1724">
        <v>375.1</v>
      </c>
      <c r="I1724">
        <v>240720.5963</v>
      </c>
    </row>
    <row r="1725" spans="6:9" x14ac:dyDescent="0.25">
      <c r="F1725" t="s">
        <v>2</v>
      </c>
      <c r="G1725">
        <v>104.1767</v>
      </c>
      <c r="H1725">
        <v>375.1</v>
      </c>
      <c r="I1725">
        <v>240713.83059999999</v>
      </c>
    </row>
    <row r="1726" spans="6:9" x14ac:dyDescent="0.25">
      <c r="F1726" t="s">
        <v>2</v>
      </c>
      <c r="G1726">
        <v>103.9522</v>
      </c>
      <c r="H1726">
        <v>375.3</v>
      </c>
      <c r="I1726">
        <v>240860.0802</v>
      </c>
    </row>
    <row r="1727" spans="6:9" x14ac:dyDescent="0.25">
      <c r="F1727" t="s">
        <v>2</v>
      </c>
      <c r="G1727">
        <v>103.7527</v>
      </c>
      <c r="H1727">
        <v>375.5</v>
      </c>
      <c r="I1727">
        <v>240858.8749</v>
      </c>
    </row>
    <row r="1728" spans="6:9" x14ac:dyDescent="0.25">
      <c r="F1728" t="s">
        <v>2</v>
      </c>
      <c r="G1728">
        <v>103.76130000000001</v>
      </c>
      <c r="H1728">
        <v>375.5</v>
      </c>
      <c r="I1728">
        <v>240727.02979999999</v>
      </c>
    </row>
    <row r="1729" spans="6:9" x14ac:dyDescent="0.25">
      <c r="F1729" t="s">
        <v>2</v>
      </c>
      <c r="G1729">
        <v>103.7949</v>
      </c>
      <c r="H1729">
        <v>375.5</v>
      </c>
      <c r="I1729">
        <v>240611.0086</v>
      </c>
    </row>
    <row r="1730" spans="6:9" x14ac:dyDescent="0.25">
      <c r="F1730" t="s">
        <v>2</v>
      </c>
      <c r="G1730">
        <v>103.7158</v>
      </c>
      <c r="H1730">
        <v>375.6</v>
      </c>
      <c r="I1730">
        <v>240648.37409999999</v>
      </c>
    </row>
    <row r="1731" spans="6:9" x14ac:dyDescent="0.25">
      <c r="F1731" t="s">
        <v>2</v>
      </c>
      <c r="G1731">
        <v>103.5431</v>
      </c>
      <c r="H1731">
        <v>375.7</v>
      </c>
      <c r="I1731">
        <v>240772.71340000001</v>
      </c>
    </row>
    <row r="1732" spans="6:9" x14ac:dyDescent="0.25">
      <c r="F1732" t="s">
        <v>2</v>
      </c>
      <c r="G1732">
        <v>103.59310000000001</v>
      </c>
      <c r="H1732">
        <v>375.7</v>
      </c>
      <c r="I1732">
        <v>240599.63579999999</v>
      </c>
    </row>
    <row r="1733" spans="6:9" x14ac:dyDescent="0.25">
      <c r="F1733" t="s">
        <v>2</v>
      </c>
      <c r="G1733">
        <v>103.46980000000001</v>
      </c>
      <c r="H1733">
        <v>375.8</v>
      </c>
      <c r="I1733">
        <v>240801.82670000001</v>
      </c>
    </row>
    <row r="1734" spans="6:9" x14ac:dyDescent="0.25">
      <c r="F1734" t="s">
        <v>2</v>
      </c>
      <c r="G1734">
        <v>103.4803</v>
      </c>
      <c r="H1734">
        <v>375.8</v>
      </c>
      <c r="I1734">
        <v>240664.2352</v>
      </c>
    </row>
    <row r="1735" spans="6:9" x14ac:dyDescent="0.25">
      <c r="F1735" t="s">
        <v>2</v>
      </c>
      <c r="G1735">
        <v>103.3567</v>
      </c>
      <c r="H1735">
        <v>375.9</v>
      </c>
      <c r="I1735">
        <v>240753.2064</v>
      </c>
    </row>
    <row r="1736" spans="6:9" x14ac:dyDescent="0.25">
      <c r="F1736" t="s">
        <v>2</v>
      </c>
      <c r="G1736">
        <v>103.37520000000001</v>
      </c>
      <c r="H1736">
        <v>375.9</v>
      </c>
      <c r="I1736">
        <v>240632.65659999999</v>
      </c>
    </row>
    <row r="1737" spans="6:9" x14ac:dyDescent="0.25">
      <c r="F1737" t="s">
        <v>2</v>
      </c>
      <c r="G1737">
        <v>103.43210000000001</v>
      </c>
      <c r="H1737">
        <v>375.9</v>
      </c>
      <c r="I1737">
        <v>240592.48420000001</v>
      </c>
    </row>
    <row r="1738" spans="6:9" x14ac:dyDescent="0.25">
      <c r="F1738" t="s">
        <v>2</v>
      </c>
      <c r="G1738">
        <v>103.2615</v>
      </c>
      <c r="H1738">
        <v>376</v>
      </c>
      <c r="I1738">
        <v>240587.3187</v>
      </c>
    </row>
    <row r="1739" spans="6:9" x14ac:dyDescent="0.25">
      <c r="F1739" t="s">
        <v>2</v>
      </c>
      <c r="G1739">
        <v>103.1469</v>
      </c>
      <c r="H1739">
        <v>376.1</v>
      </c>
      <c r="I1739">
        <v>240646.78200000001</v>
      </c>
    </row>
    <row r="1740" spans="6:9" x14ac:dyDescent="0.25">
      <c r="F1740" t="s">
        <v>2</v>
      </c>
      <c r="G1740">
        <v>103.2345</v>
      </c>
      <c r="H1740">
        <v>376.1</v>
      </c>
      <c r="I1740">
        <v>240621.72409999999</v>
      </c>
    </row>
    <row r="1741" spans="6:9" x14ac:dyDescent="0.25">
      <c r="F1741" t="s">
        <v>2</v>
      </c>
      <c r="G1741">
        <v>103.0485</v>
      </c>
      <c r="H1741">
        <v>376.2</v>
      </c>
      <c r="I1741">
        <v>240568.59090000001</v>
      </c>
    </row>
    <row r="1742" spans="6:9" x14ac:dyDescent="0.25">
      <c r="F1742" t="s">
        <v>2</v>
      </c>
      <c r="G1742">
        <v>102.878</v>
      </c>
      <c r="H1742">
        <v>376.4</v>
      </c>
      <c r="I1742">
        <v>240720.66159999999</v>
      </c>
    </row>
    <row r="1743" spans="6:9" x14ac:dyDescent="0.25">
      <c r="F1743" t="s">
        <v>2</v>
      </c>
      <c r="G1743">
        <v>102.8907</v>
      </c>
      <c r="H1743">
        <v>376.4</v>
      </c>
      <c r="I1743">
        <v>240667.9656</v>
      </c>
    </row>
    <row r="1744" spans="6:9" x14ac:dyDescent="0.25">
      <c r="F1744" t="s">
        <v>2</v>
      </c>
      <c r="G1744">
        <v>102.5568</v>
      </c>
      <c r="H1744">
        <v>376.7</v>
      </c>
      <c r="I1744">
        <v>240652.717</v>
      </c>
    </row>
    <row r="1745" spans="6:9" x14ac:dyDescent="0.25">
      <c r="F1745" t="s">
        <v>2</v>
      </c>
      <c r="G1745">
        <v>102.5693</v>
      </c>
      <c r="H1745">
        <v>376.7</v>
      </c>
      <c r="I1745">
        <v>240543.4705</v>
      </c>
    </row>
    <row r="1746" spans="6:9" x14ac:dyDescent="0.25">
      <c r="F1746" t="s">
        <v>2</v>
      </c>
      <c r="G1746">
        <v>102.38420000000001</v>
      </c>
      <c r="H1746">
        <v>376.9</v>
      </c>
      <c r="I1746">
        <v>240571.6716</v>
      </c>
    </row>
    <row r="1747" spans="6:9" x14ac:dyDescent="0.25">
      <c r="F1747" t="s">
        <v>2</v>
      </c>
      <c r="G1747">
        <v>102.4224</v>
      </c>
      <c r="H1747">
        <v>376.9</v>
      </c>
      <c r="I1747">
        <v>240429.64050000001</v>
      </c>
    </row>
    <row r="1748" spans="6:9" x14ac:dyDescent="0.25">
      <c r="F1748" t="s">
        <v>2</v>
      </c>
      <c r="G1748">
        <v>102.2576</v>
      </c>
      <c r="H1748">
        <v>377</v>
      </c>
      <c r="I1748">
        <v>240545.42069999999</v>
      </c>
    </row>
    <row r="1749" spans="6:9" x14ac:dyDescent="0.25">
      <c r="F1749" t="s">
        <v>2</v>
      </c>
      <c r="G1749">
        <v>102.27460000000001</v>
      </c>
      <c r="H1749">
        <v>377</v>
      </c>
      <c r="I1749">
        <v>240471.89629999999</v>
      </c>
    </row>
    <row r="1750" spans="6:9" x14ac:dyDescent="0.25">
      <c r="F1750" t="s">
        <v>2</v>
      </c>
      <c r="G1750">
        <v>102.1435</v>
      </c>
      <c r="H1750">
        <v>377.1</v>
      </c>
      <c r="I1750">
        <v>240608.8285</v>
      </c>
    </row>
    <row r="1751" spans="6:9" x14ac:dyDescent="0.25">
      <c r="F1751" t="s">
        <v>2</v>
      </c>
      <c r="G1751">
        <v>102.04730000000001</v>
      </c>
      <c r="H1751">
        <v>377.2</v>
      </c>
      <c r="I1751">
        <v>240519.2787</v>
      </c>
    </row>
    <row r="1752" spans="6:9" x14ac:dyDescent="0.25">
      <c r="F1752" t="s">
        <v>2</v>
      </c>
      <c r="G1752">
        <v>102.0547</v>
      </c>
      <c r="H1752">
        <v>377.2</v>
      </c>
      <c r="I1752">
        <v>240475.22469999999</v>
      </c>
    </row>
    <row r="1753" spans="6:9" x14ac:dyDescent="0.25">
      <c r="F1753" t="s">
        <v>2</v>
      </c>
      <c r="G1753">
        <v>102.10250000000001</v>
      </c>
      <c r="H1753">
        <v>377.2</v>
      </c>
      <c r="I1753">
        <v>240405.50380000001</v>
      </c>
    </row>
    <row r="1754" spans="6:9" x14ac:dyDescent="0.25">
      <c r="F1754" t="s">
        <v>2</v>
      </c>
      <c r="G1754">
        <v>101.9661</v>
      </c>
      <c r="H1754">
        <v>377.3</v>
      </c>
      <c r="I1754">
        <v>240531.5742</v>
      </c>
    </row>
    <row r="1755" spans="6:9" x14ac:dyDescent="0.25">
      <c r="F1755" t="s">
        <v>2</v>
      </c>
      <c r="G1755">
        <v>101.9889</v>
      </c>
      <c r="H1755">
        <v>377.3</v>
      </c>
      <c r="I1755">
        <v>240496.62349999999</v>
      </c>
    </row>
    <row r="1756" spans="6:9" x14ac:dyDescent="0.25">
      <c r="F1756" t="s">
        <v>2</v>
      </c>
      <c r="G1756">
        <v>101.8972</v>
      </c>
      <c r="H1756">
        <v>377.4</v>
      </c>
      <c r="I1756">
        <v>240435.86350000001</v>
      </c>
    </row>
    <row r="1757" spans="6:9" x14ac:dyDescent="0.25">
      <c r="F1757" t="s">
        <v>2</v>
      </c>
      <c r="G1757">
        <v>101.75960000000001</v>
      </c>
      <c r="H1757">
        <v>377.5</v>
      </c>
      <c r="I1757">
        <v>240556.6649</v>
      </c>
    </row>
    <row r="1758" spans="6:9" x14ac:dyDescent="0.25">
      <c r="F1758" t="s">
        <v>2</v>
      </c>
      <c r="G1758">
        <v>101.77970000000001</v>
      </c>
      <c r="H1758">
        <v>377.5</v>
      </c>
      <c r="I1758">
        <v>240359.68890000001</v>
      </c>
    </row>
    <row r="1759" spans="6:9" x14ac:dyDescent="0.25">
      <c r="F1759" t="s">
        <v>2</v>
      </c>
      <c r="G1759">
        <v>101.6656</v>
      </c>
      <c r="H1759">
        <v>377.6</v>
      </c>
      <c r="I1759">
        <v>240391.14449999999</v>
      </c>
    </row>
    <row r="1760" spans="6:9" x14ac:dyDescent="0.25">
      <c r="F1760" t="s">
        <v>2</v>
      </c>
      <c r="G1760">
        <v>101.5449</v>
      </c>
      <c r="H1760">
        <v>377.7</v>
      </c>
      <c r="I1760">
        <v>240562.91630000001</v>
      </c>
    </row>
    <row r="1761" spans="6:9" x14ac:dyDescent="0.25">
      <c r="F1761" t="s">
        <v>2</v>
      </c>
      <c r="G1761">
        <v>101.5998</v>
      </c>
      <c r="H1761">
        <v>377.7</v>
      </c>
      <c r="I1761">
        <v>240541.82519999999</v>
      </c>
    </row>
    <row r="1762" spans="6:9" x14ac:dyDescent="0.25">
      <c r="F1762" t="s">
        <v>2</v>
      </c>
      <c r="G1762">
        <v>101.44289999999999</v>
      </c>
      <c r="H1762">
        <v>377.8</v>
      </c>
      <c r="I1762">
        <v>240624.70310000001</v>
      </c>
    </row>
    <row r="1763" spans="6:9" x14ac:dyDescent="0.25">
      <c r="F1763" t="s">
        <v>2</v>
      </c>
      <c r="G1763">
        <v>101.4936</v>
      </c>
      <c r="H1763">
        <v>377.8</v>
      </c>
      <c r="I1763">
        <v>240290.81580000001</v>
      </c>
    </row>
    <row r="1764" spans="6:9" x14ac:dyDescent="0.25">
      <c r="F1764" t="s">
        <v>2</v>
      </c>
      <c r="G1764">
        <v>101.2436</v>
      </c>
      <c r="H1764">
        <v>378</v>
      </c>
      <c r="I1764">
        <v>240222.48190000001</v>
      </c>
    </row>
    <row r="1765" spans="6:9" x14ac:dyDescent="0.25">
      <c r="F1765" t="s">
        <v>2</v>
      </c>
      <c r="G1765">
        <v>101.2236</v>
      </c>
      <c r="H1765">
        <v>378.1</v>
      </c>
      <c r="I1765">
        <v>240247.125</v>
      </c>
    </row>
    <row r="1766" spans="6:9" x14ac:dyDescent="0.25">
      <c r="F1766" t="s">
        <v>2</v>
      </c>
      <c r="G1766">
        <v>101.0675</v>
      </c>
      <c r="H1766">
        <v>378.2</v>
      </c>
      <c r="I1766">
        <v>240326.0815</v>
      </c>
    </row>
    <row r="1767" spans="6:9" x14ac:dyDescent="0.25">
      <c r="F1767" t="s">
        <v>2</v>
      </c>
      <c r="G1767">
        <v>100.9776</v>
      </c>
      <c r="H1767">
        <v>378.3</v>
      </c>
      <c r="I1767">
        <v>240484.71179999999</v>
      </c>
    </row>
    <row r="1768" spans="6:9" x14ac:dyDescent="0.25">
      <c r="F1768" t="s">
        <v>2</v>
      </c>
      <c r="G1768">
        <v>101.012</v>
      </c>
      <c r="H1768">
        <v>378.3</v>
      </c>
      <c r="I1768">
        <v>240477.48800000001</v>
      </c>
    </row>
    <row r="1769" spans="6:9" x14ac:dyDescent="0.25">
      <c r="F1769" t="s">
        <v>2</v>
      </c>
      <c r="G1769">
        <v>100.8447</v>
      </c>
      <c r="H1769">
        <v>378.4</v>
      </c>
      <c r="I1769">
        <v>240467.7372</v>
      </c>
    </row>
    <row r="1770" spans="6:9" x14ac:dyDescent="0.25">
      <c r="F1770" t="s">
        <v>2</v>
      </c>
      <c r="G1770">
        <v>100.7577</v>
      </c>
      <c r="H1770">
        <v>378.5</v>
      </c>
      <c r="I1770">
        <v>240600.5846</v>
      </c>
    </row>
    <row r="1771" spans="6:9" x14ac:dyDescent="0.25">
      <c r="F1771" t="s">
        <v>2</v>
      </c>
      <c r="G1771">
        <v>100.76179999999999</v>
      </c>
      <c r="H1771">
        <v>378.5</v>
      </c>
      <c r="I1771">
        <v>240326.69560000001</v>
      </c>
    </row>
    <row r="1772" spans="6:9" x14ac:dyDescent="0.25">
      <c r="F1772" t="s">
        <v>2</v>
      </c>
      <c r="G1772">
        <v>100.5457</v>
      </c>
      <c r="H1772">
        <v>378.7</v>
      </c>
      <c r="I1772">
        <v>240330.8904</v>
      </c>
    </row>
    <row r="1773" spans="6:9" x14ac:dyDescent="0.25">
      <c r="F1773" t="s">
        <v>2</v>
      </c>
      <c r="G1773">
        <v>100.59180000000001</v>
      </c>
      <c r="H1773">
        <v>378.7</v>
      </c>
      <c r="I1773">
        <v>240285.3358</v>
      </c>
    </row>
    <row r="1774" spans="6:9" x14ac:dyDescent="0.25">
      <c r="F1774" t="s">
        <v>2</v>
      </c>
      <c r="G1774">
        <v>100.4442</v>
      </c>
      <c r="H1774">
        <v>378.8</v>
      </c>
      <c r="I1774">
        <v>240261.1275</v>
      </c>
    </row>
    <row r="1775" spans="6:9" x14ac:dyDescent="0.25">
      <c r="F1775" t="s">
        <v>2</v>
      </c>
      <c r="G1775">
        <v>100.458</v>
      </c>
      <c r="H1775">
        <v>378.8</v>
      </c>
      <c r="I1775">
        <v>240212.98060000001</v>
      </c>
    </row>
    <row r="1776" spans="6:9" x14ac:dyDescent="0.25">
      <c r="F1776" t="s">
        <v>2</v>
      </c>
      <c r="G1776">
        <v>100.3454</v>
      </c>
      <c r="H1776">
        <v>378.9</v>
      </c>
      <c r="I1776">
        <v>240485.50930000001</v>
      </c>
    </row>
    <row r="1777" spans="6:9" x14ac:dyDescent="0.25">
      <c r="F1777" t="s">
        <v>2</v>
      </c>
      <c r="G1777">
        <v>100.3579</v>
      </c>
      <c r="H1777">
        <v>378.9</v>
      </c>
      <c r="I1777">
        <v>240315.93789999999</v>
      </c>
    </row>
    <row r="1778" spans="6:9" x14ac:dyDescent="0.25">
      <c r="F1778" t="s">
        <v>2</v>
      </c>
      <c r="G1778">
        <v>100.419</v>
      </c>
      <c r="H1778">
        <v>378.9</v>
      </c>
      <c r="I1778">
        <v>240260.36180000001</v>
      </c>
    </row>
    <row r="1779" spans="6:9" x14ac:dyDescent="0.25">
      <c r="F1779" t="s">
        <v>2</v>
      </c>
      <c r="G1779">
        <v>100.43380000000001</v>
      </c>
      <c r="H1779">
        <v>378.9</v>
      </c>
      <c r="I1779">
        <v>240175.73540000001</v>
      </c>
    </row>
    <row r="1780" spans="6:9" x14ac:dyDescent="0.25">
      <c r="F1780" t="s">
        <v>2</v>
      </c>
      <c r="G1780">
        <v>100.252</v>
      </c>
      <c r="H1780">
        <v>379</v>
      </c>
      <c r="I1780">
        <v>240535.6023</v>
      </c>
    </row>
    <row r="1781" spans="6:9" x14ac:dyDescent="0.25">
      <c r="F1781" t="s">
        <v>2</v>
      </c>
      <c r="G1781">
        <v>100.26179999999999</v>
      </c>
      <c r="H1781">
        <v>379</v>
      </c>
      <c r="I1781">
        <v>240237.37270000001</v>
      </c>
    </row>
    <row r="1782" spans="6:9" x14ac:dyDescent="0.25">
      <c r="F1782" t="s">
        <v>2</v>
      </c>
      <c r="G1782">
        <v>100.17059999999999</v>
      </c>
      <c r="H1782">
        <v>379.1</v>
      </c>
      <c r="I1782">
        <v>240318.44699999999</v>
      </c>
    </row>
    <row r="1783" spans="6:9" x14ac:dyDescent="0.25">
      <c r="F1783" t="s">
        <v>2</v>
      </c>
      <c r="G1783">
        <v>100.09820000000001</v>
      </c>
      <c r="H1783">
        <v>379.2</v>
      </c>
      <c r="I1783">
        <v>240284.59830000001</v>
      </c>
    </row>
    <row r="1784" spans="6:9" x14ac:dyDescent="0.25">
      <c r="F1784" t="s">
        <v>2</v>
      </c>
      <c r="G1784">
        <v>100.1033</v>
      </c>
      <c r="H1784">
        <v>379.2</v>
      </c>
      <c r="I1784">
        <v>240017.7769</v>
      </c>
    </row>
    <row r="1785" spans="6:9" x14ac:dyDescent="0.25">
      <c r="F1785" t="s">
        <v>2</v>
      </c>
      <c r="G1785">
        <v>99.852000000000004</v>
      </c>
      <c r="H1785">
        <v>379.4</v>
      </c>
      <c r="I1785">
        <v>240471.36290000001</v>
      </c>
    </row>
    <row r="1786" spans="6:9" x14ac:dyDescent="0.25">
      <c r="F1786" t="s">
        <v>2</v>
      </c>
      <c r="G1786">
        <v>99.868200000000002</v>
      </c>
      <c r="H1786">
        <v>379.4</v>
      </c>
      <c r="I1786">
        <v>240276.1562</v>
      </c>
    </row>
    <row r="1787" spans="6:9" x14ac:dyDescent="0.25">
      <c r="F1787" t="s">
        <v>2</v>
      </c>
      <c r="G1787">
        <v>99.891800000000003</v>
      </c>
      <c r="H1787">
        <v>379.4</v>
      </c>
      <c r="I1787">
        <v>240197.2427</v>
      </c>
    </row>
    <row r="1788" spans="6:9" x14ac:dyDescent="0.25">
      <c r="F1788" t="s">
        <v>2</v>
      </c>
      <c r="G1788">
        <v>99.776499999999999</v>
      </c>
      <c r="H1788">
        <v>379.5</v>
      </c>
      <c r="I1788">
        <v>240282.70180000001</v>
      </c>
    </row>
    <row r="1789" spans="6:9" x14ac:dyDescent="0.25">
      <c r="F1789" t="s">
        <v>2</v>
      </c>
      <c r="G1789">
        <v>99.690100000000001</v>
      </c>
      <c r="H1789">
        <v>379.6</v>
      </c>
      <c r="I1789">
        <v>240106.69070000001</v>
      </c>
    </row>
    <row r="1790" spans="6:9" x14ac:dyDescent="0.25">
      <c r="F1790" t="s">
        <v>2</v>
      </c>
      <c r="G1790">
        <v>99.561599999999999</v>
      </c>
      <c r="H1790">
        <v>379.7</v>
      </c>
      <c r="I1790">
        <v>240471.5503</v>
      </c>
    </row>
    <row r="1791" spans="6:9" x14ac:dyDescent="0.25">
      <c r="F1791" t="s">
        <v>2</v>
      </c>
      <c r="G1791">
        <v>99.564099999999996</v>
      </c>
      <c r="H1791">
        <v>379.7</v>
      </c>
      <c r="I1791">
        <v>240239.46950000001</v>
      </c>
    </row>
    <row r="1792" spans="6:9" x14ac:dyDescent="0.25">
      <c r="F1792" t="s">
        <v>2</v>
      </c>
      <c r="G1792">
        <v>99.595200000000006</v>
      </c>
      <c r="H1792">
        <v>379.7</v>
      </c>
      <c r="I1792">
        <v>240157.2121</v>
      </c>
    </row>
    <row r="1793" spans="6:9" x14ac:dyDescent="0.25">
      <c r="F1793" t="s">
        <v>2</v>
      </c>
      <c r="G1793">
        <v>99.609200000000001</v>
      </c>
      <c r="H1793">
        <v>379.7</v>
      </c>
      <c r="I1793">
        <v>240148.66579999999</v>
      </c>
    </row>
    <row r="1794" spans="6:9" x14ac:dyDescent="0.25">
      <c r="F1794" t="s">
        <v>2</v>
      </c>
      <c r="G1794">
        <v>99.523799999999994</v>
      </c>
      <c r="H1794">
        <v>379.8</v>
      </c>
      <c r="I1794">
        <v>240236.99410000001</v>
      </c>
    </row>
    <row r="1795" spans="6:9" x14ac:dyDescent="0.25">
      <c r="F1795" t="s">
        <v>2</v>
      </c>
      <c r="G1795">
        <v>99.349400000000003</v>
      </c>
      <c r="H1795">
        <v>379.9</v>
      </c>
      <c r="I1795">
        <v>240227.533</v>
      </c>
    </row>
    <row r="1796" spans="6:9" x14ac:dyDescent="0.25">
      <c r="F1796" t="s">
        <v>2</v>
      </c>
      <c r="G1796">
        <v>99.258700000000005</v>
      </c>
      <c r="H1796">
        <v>380</v>
      </c>
      <c r="I1796">
        <v>240064.2542</v>
      </c>
    </row>
    <row r="1797" spans="6:9" x14ac:dyDescent="0.25">
      <c r="F1797" t="s">
        <v>2</v>
      </c>
      <c r="G1797">
        <v>99.052300000000002</v>
      </c>
      <c r="H1797">
        <v>380.2</v>
      </c>
      <c r="I1797">
        <v>240366.4399</v>
      </c>
    </row>
    <row r="1798" spans="6:9" x14ac:dyDescent="0.25">
      <c r="F1798" t="s">
        <v>2</v>
      </c>
      <c r="G1798">
        <v>99.057400000000001</v>
      </c>
      <c r="H1798">
        <v>380.2</v>
      </c>
      <c r="I1798">
        <v>240119.46239999999</v>
      </c>
    </row>
    <row r="1799" spans="6:9" x14ac:dyDescent="0.25">
      <c r="F1799" t="s">
        <v>2</v>
      </c>
      <c r="G1799">
        <v>99.084400000000002</v>
      </c>
      <c r="H1799">
        <v>380.2</v>
      </c>
      <c r="I1799">
        <v>240070.8278</v>
      </c>
    </row>
    <row r="1800" spans="6:9" x14ac:dyDescent="0.25">
      <c r="F1800" t="s">
        <v>2</v>
      </c>
      <c r="G1800">
        <v>98.970500000000001</v>
      </c>
      <c r="H1800">
        <v>380.3</v>
      </c>
      <c r="I1800">
        <v>240071.35509999999</v>
      </c>
    </row>
    <row r="1801" spans="6:9" x14ac:dyDescent="0.25">
      <c r="F1801" t="s">
        <v>2</v>
      </c>
      <c r="G1801">
        <v>98.854200000000006</v>
      </c>
      <c r="H1801">
        <v>380.4</v>
      </c>
      <c r="I1801">
        <v>240328.1594</v>
      </c>
    </row>
    <row r="1802" spans="6:9" x14ac:dyDescent="0.25">
      <c r="F1802" t="s">
        <v>2</v>
      </c>
      <c r="G1802">
        <v>98.881600000000006</v>
      </c>
      <c r="H1802">
        <v>380.4</v>
      </c>
      <c r="I1802">
        <v>240164.05420000001</v>
      </c>
    </row>
    <row r="1803" spans="6:9" x14ac:dyDescent="0.25">
      <c r="F1803" t="s">
        <v>2</v>
      </c>
      <c r="G1803">
        <v>98.752300000000005</v>
      </c>
      <c r="H1803">
        <v>380.5</v>
      </c>
      <c r="I1803">
        <v>240121.0509</v>
      </c>
    </row>
    <row r="1804" spans="6:9" x14ac:dyDescent="0.25">
      <c r="F1804" t="s">
        <v>2</v>
      </c>
      <c r="G1804">
        <v>98.546899999999994</v>
      </c>
      <c r="H1804">
        <v>380.7</v>
      </c>
      <c r="I1804">
        <v>240103.3504</v>
      </c>
    </row>
    <row r="1805" spans="6:9" x14ac:dyDescent="0.25">
      <c r="F1805" t="s">
        <v>2</v>
      </c>
      <c r="G1805">
        <v>98.622600000000006</v>
      </c>
      <c r="H1805">
        <v>380.7</v>
      </c>
      <c r="I1805">
        <v>240094.67439999999</v>
      </c>
    </row>
    <row r="1806" spans="6:9" x14ac:dyDescent="0.25">
      <c r="F1806" t="s">
        <v>2</v>
      </c>
      <c r="G1806">
        <v>98.637500000000003</v>
      </c>
      <c r="H1806">
        <v>380.7</v>
      </c>
      <c r="I1806">
        <v>239959.0148</v>
      </c>
    </row>
    <row r="1807" spans="6:9" x14ac:dyDescent="0.25">
      <c r="F1807" t="s">
        <v>2</v>
      </c>
      <c r="G1807">
        <v>98.246799999999993</v>
      </c>
      <c r="H1807">
        <v>381</v>
      </c>
      <c r="I1807">
        <v>240349.0619</v>
      </c>
    </row>
    <row r="1808" spans="6:9" x14ac:dyDescent="0.25">
      <c r="F1808" t="s">
        <v>2</v>
      </c>
      <c r="G1808">
        <v>98.259900000000002</v>
      </c>
      <c r="H1808">
        <v>381</v>
      </c>
      <c r="I1808">
        <v>240122.9908</v>
      </c>
    </row>
    <row r="1809" spans="6:9" x14ac:dyDescent="0.25">
      <c r="F1809" t="s">
        <v>2</v>
      </c>
      <c r="G1809">
        <v>98.263999999999996</v>
      </c>
      <c r="H1809">
        <v>381</v>
      </c>
      <c r="I1809">
        <v>240083.64230000001</v>
      </c>
    </row>
    <row r="1810" spans="6:9" x14ac:dyDescent="0.25">
      <c r="F1810" t="s">
        <v>2</v>
      </c>
      <c r="G1810">
        <v>98.271000000000001</v>
      </c>
      <c r="H1810">
        <v>381</v>
      </c>
      <c r="I1810">
        <v>240063.05590000001</v>
      </c>
    </row>
    <row r="1811" spans="6:9" x14ac:dyDescent="0.25">
      <c r="F1811" t="s">
        <v>2</v>
      </c>
      <c r="G1811">
        <v>98.050899999999999</v>
      </c>
      <c r="H1811">
        <v>381.2</v>
      </c>
      <c r="I1811">
        <v>240096.7555</v>
      </c>
    </row>
    <row r="1812" spans="6:9" x14ac:dyDescent="0.25">
      <c r="F1812" t="s">
        <v>2</v>
      </c>
      <c r="G1812">
        <v>98.070999999999998</v>
      </c>
      <c r="H1812">
        <v>381.2</v>
      </c>
      <c r="I1812">
        <v>240060.38</v>
      </c>
    </row>
    <row r="1813" spans="6:9" x14ac:dyDescent="0.25">
      <c r="F1813" t="s">
        <v>2</v>
      </c>
      <c r="G1813">
        <v>97.840199999999996</v>
      </c>
      <c r="H1813">
        <v>381.4</v>
      </c>
      <c r="I1813">
        <v>240013.8958</v>
      </c>
    </row>
    <row r="1814" spans="6:9" x14ac:dyDescent="0.25">
      <c r="F1814" t="s">
        <v>2</v>
      </c>
      <c r="G1814">
        <v>97.871499999999997</v>
      </c>
      <c r="H1814">
        <v>381.4</v>
      </c>
      <c r="I1814">
        <v>239950.4112</v>
      </c>
    </row>
    <row r="1815" spans="6:9" x14ac:dyDescent="0.25">
      <c r="F1815" t="s">
        <v>2</v>
      </c>
      <c r="G1815">
        <v>97.744299999999996</v>
      </c>
      <c r="H1815">
        <v>381.5</v>
      </c>
      <c r="I1815">
        <v>239951.7193</v>
      </c>
    </row>
    <row r="1816" spans="6:9" x14ac:dyDescent="0.25">
      <c r="F1816" t="s">
        <v>2</v>
      </c>
      <c r="G1816">
        <v>97.558899999999994</v>
      </c>
      <c r="H1816">
        <v>381.7</v>
      </c>
      <c r="I1816">
        <v>239978.49340000001</v>
      </c>
    </row>
    <row r="1817" spans="6:9" x14ac:dyDescent="0.25">
      <c r="F1817" t="s">
        <v>2</v>
      </c>
      <c r="G1817">
        <v>97.562899999999999</v>
      </c>
      <c r="H1817">
        <v>381.7</v>
      </c>
      <c r="I1817">
        <v>239939.4332</v>
      </c>
    </row>
    <row r="1818" spans="6:9" x14ac:dyDescent="0.25">
      <c r="F1818" t="s">
        <v>2</v>
      </c>
      <c r="G1818">
        <v>97.631399999999999</v>
      </c>
      <c r="H1818">
        <v>381.7</v>
      </c>
      <c r="I1818">
        <v>239876.52660000001</v>
      </c>
    </row>
    <row r="1819" spans="6:9" x14ac:dyDescent="0.25">
      <c r="F1819" t="s">
        <v>2</v>
      </c>
      <c r="G1819">
        <v>97.469800000000006</v>
      </c>
      <c r="H1819">
        <v>381.8</v>
      </c>
      <c r="I1819">
        <v>239959.26519999999</v>
      </c>
    </row>
    <row r="1820" spans="6:9" x14ac:dyDescent="0.25">
      <c r="F1820" t="s">
        <v>2</v>
      </c>
      <c r="G1820">
        <v>97.485100000000003</v>
      </c>
      <c r="H1820">
        <v>381.8</v>
      </c>
      <c r="I1820">
        <v>239896.84770000001</v>
      </c>
    </row>
    <row r="1821" spans="6:9" x14ac:dyDescent="0.25">
      <c r="F1821" t="s">
        <v>2</v>
      </c>
      <c r="G1821">
        <v>97.254000000000005</v>
      </c>
      <c r="H1821">
        <v>382</v>
      </c>
      <c r="I1821">
        <v>240044.85440000001</v>
      </c>
    </row>
    <row r="1822" spans="6:9" x14ac:dyDescent="0.25">
      <c r="F1822" t="s">
        <v>2</v>
      </c>
      <c r="G1822">
        <v>97.265799999999999</v>
      </c>
      <c r="H1822">
        <v>382</v>
      </c>
      <c r="I1822">
        <v>240017.6404</v>
      </c>
    </row>
    <row r="1823" spans="6:9" x14ac:dyDescent="0.25">
      <c r="F1823" t="s">
        <v>2</v>
      </c>
      <c r="G1823">
        <v>97.329099999999997</v>
      </c>
      <c r="H1823">
        <v>382</v>
      </c>
      <c r="I1823">
        <v>239979.27849999999</v>
      </c>
    </row>
    <row r="1824" spans="6:9" x14ac:dyDescent="0.25">
      <c r="F1824" t="s">
        <v>2</v>
      </c>
      <c r="G1824">
        <v>97.332700000000003</v>
      </c>
      <c r="H1824">
        <v>382</v>
      </c>
      <c r="I1824">
        <v>239958.1741</v>
      </c>
    </row>
    <row r="1825" spans="6:9" x14ac:dyDescent="0.25">
      <c r="F1825" t="s">
        <v>2</v>
      </c>
      <c r="G1825">
        <v>97.158299999999997</v>
      </c>
      <c r="H1825">
        <v>382.1</v>
      </c>
      <c r="I1825">
        <v>239902.04990000001</v>
      </c>
    </row>
    <row r="1826" spans="6:9" x14ac:dyDescent="0.25">
      <c r="F1826" t="s">
        <v>2</v>
      </c>
      <c r="G1826">
        <v>97.045299999999997</v>
      </c>
      <c r="H1826">
        <v>382.2</v>
      </c>
      <c r="I1826">
        <v>240252.3461</v>
      </c>
    </row>
    <row r="1827" spans="6:9" x14ac:dyDescent="0.25">
      <c r="F1827" t="s">
        <v>2</v>
      </c>
      <c r="G1827">
        <v>97.047600000000003</v>
      </c>
      <c r="H1827">
        <v>382.2</v>
      </c>
      <c r="I1827">
        <v>239958.03529999999</v>
      </c>
    </row>
    <row r="1828" spans="6:9" x14ac:dyDescent="0.25">
      <c r="F1828" t="s">
        <v>2</v>
      </c>
      <c r="G1828">
        <v>97.140699999999995</v>
      </c>
      <c r="H1828">
        <v>382.2</v>
      </c>
      <c r="I1828">
        <v>239807.96609999999</v>
      </c>
    </row>
    <row r="1829" spans="6:9" x14ac:dyDescent="0.25">
      <c r="F1829" t="s">
        <v>2</v>
      </c>
      <c r="G1829">
        <v>96.949799999999996</v>
      </c>
      <c r="H1829">
        <v>382.3</v>
      </c>
      <c r="I1829">
        <v>240099.2942</v>
      </c>
    </row>
    <row r="1830" spans="6:9" x14ac:dyDescent="0.25">
      <c r="F1830" t="s">
        <v>2</v>
      </c>
      <c r="G1830">
        <v>96.950900000000004</v>
      </c>
      <c r="H1830">
        <v>382.3</v>
      </c>
      <c r="I1830">
        <v>239941.42379999999</v>
      </c>
    </row>
    <row r="1831" spans="6:9" x14ac:dyDescent="0.25">
      <c r="F1831" t="s">
        <v>2</v>
      </c>
      <c r="G1831">
        <v>96.860200000000006</v>
      </c>
      <c r="H1831">
        <v>382.4</v>
      </c>
      <c r="I1831">
        <v>239860.50930000001</v>
      </c>
    </row>
    <row r="1832" spans="6:9" x14ac:dyDescent="0.25">
      <c r="F1832" t="s">
        <v>2</v>
      </c>
      <c r="G1832">
        <v>96.866500000000002</v>
      </c>
      <c r="H1832">
        <v>382.4</v>
      </c>
      <c r="I1832">
        <v>239831.83900000001</v>
      </c>
    </row>
    <row r="1833" spans="6:9" x14ac:dyDescent="0.25">
      <c r="F1833" t="s">
        <v>2</v>
      </c>
      <c r="G1833">
        <v>96.752899999999997</v>
      </c>
      <c r="H1833">
        <v>382.5</v>
      </c>
      <c r="I1833">
        <v>240018.47779999999</v>
      </c>
    </row>
    <row r="1834" spans="6:9" x14ac:dyDescent="0.25">
      <c r="F1834" t="s">
        <v>2</v>
      </c>
      <c r="G1834">
        <v>96.757900000000006</v>
      </c>
      <c r="H1834">
        <v>382.5</v>
      </c>
      <c r="I1834">
        <v>239977.52489999999</v>
      </c>
    </row>
    <row r="1835" spans="6:9" x14ac:dyDescent="0.25">
      <c r="F1835" t="s">
        <v>2</v>
      </c>
      <c r="G1835">
        <v>96.762900000000002</v>
      </c>
      <c r="H1835">
        <v>382.5</v>
      </c>
      <c r="I1835">
        <v>239815.84090000001</v>
      </c>
    </row>
    <row r="1836" spans="6:9" x14ac:dyDescent="0.25">
      <c r="F1836" t="s">
        <v>2</v>
      </c>
      <c r="G1836">
        <v>96.549400000000006</v>
      </c>
      <c r="H1836">
        <v>382.7</v>
      </c>
      <c r="I1836">
        <v>239839.19099999999</v>
      </c>
    </row>
    <row r="1837" spans="6:9" x14ac:dyDescent="0.25">
      <c r="F1837" t="s">
        <v>2</v>
      </c>
      <c r="G1837">
        <v>96.449600000000004</v>
      </c>
      <c r="H1837">
        <v>382.8</v>
      </c>
      <c r="I1837">
        <v>240030.114</v>
      </c>
    </row>
    <row r="1838" spans="6:9" x14ac:dyDescent="0.25">
      <c r="F1838" t="s">
        <v>2</v>
      </c>
      <c r="G1838">
        <v>96.453400000000002</v>
      </c>
      <c r="H1838">
        <v>382.8</v>
      </c>
      <c r="I1838">
        <v>239885.7653</v>
      </c>
    </row>
    <row r="1839" spans="6:9" x14ac:dyDescent="0.25">
      <c r="F1839" t="s">
        <v>2</v>
      </c>
      <c r="G1839">
        <v>96.488200000000006</v>
      </c>
      <c r="H1839">
        <v>382.8</v>
      </c>
      <c r="I1839">
        <v>239824.79139999999</v>
      </c>
    </row>
    <row r="1840" spans="6:9" x14ac:dyDescent="0.25">
      <c r="F1840" t="s">
        <v>2</v>
      </c>
      <c r="G1840">
        <v>96.361800000000002</v>
      </c>
      <c r="H1840">
        <v>382.9</v>
      </c>
      <c r="I1840">
        <v>240226.96340000001</v>
      </c>
    </row>
    <row r="1841" spans="6:9" x14ac:dyDescent="0.25">
      <c r="F1841" t="s">
        <v>2</v>
      </c>
      <c r="G1841">
        <v>96.372500000000002</v>
      </c>
      <c r="H1841">
        <v>382.9</v>
      </c>
      <c r="I1841">
        <v>239730.63620000001</v>
      </c>
    </row>
    <row r="1842" spans="6:9" x14ac:dyDescent="0.25">
      <c r="F1842" t="s">
        <v>2</v>
      </c>
      <c r="G1842">
        <v>96.254099999999994</v>
      </c>
      <c r="H1842">
        <v>383</v>
      </c>
      <c r="I1842">
        <v>239812.24410000001</v>
      </c>
    </row>
    <row r="1843" spans="6:9" x14ac:dyDescent="0.25">
      <c r="F1843" t="s">
        <v>2</v>
      </c>
      <c r="G1843">
        <v>96.258099999999999</v>
      </c>
      <c r="H1843">
        <v>383</v>
      </c>
      <c r="I1843">
        <v>239775.67189999999</v>
      </c>
    </row>
    <row r="1844" spans="6:9" x14ac:dyDescent="0.25">
      <c r="F1844" t="s">
        <v>2</v>
      </c>
      <c r="G1844">
        <v>96.236000000000004</v>
      </c>
      <c r="H1844">
        <v>383.1</v>
      </c>
      <c r="I1844">
        <v>239796.63570000001</v>
      </c>
    </row>
    <row r="1845" spans="6:9" x14ac:dyDescent="0.25">
      <c r="F1845" t="s">
        <v>2</v>
      </c>
      <c r="G1845">
        <v>96.043300000000002</v>
      </c>
      <c r="H1845">
        <v>383.2</v>
      </c>
      <c r="I1845">
        <v>239855.56289999999</v>
      </c>
    </row>
    <row r="1846" spans="6:9" x14ac:dyDescent="0.25">
      <c r="F1846" t="s">
        <v>2</v>
      </c>
      <c r="G1846">
        <v>95.954400000000007</v>
      </c>
      <c r="H1846">
        <v>383.3</v>
      </c>
      <c r="I1846">
        <v>240018.06779999999</v>
      </c>
    </row>
    <row r="1847" spans="6:9" x14ac:dyDescent="0.25">
      <c r="F1847" t="s">
        <v>2</v>
      </c>
      <c r="G1847">
        <v>95.964399999999998</v>
      </c>
      <c r="H1847">
        <v>383.3</v>
      </c>
      <c r="I1847">
        <v>239669.0197</v>
      </c>
    </row>
    <row r="1848" spans="6:9" x14ac:dyDescent="0.25">
      <c r="F1848" t="s">
        <v>2</v>
      </c>
      <c r="G1848">
        <v>95.893299999999996</v>
      </c>
      <c r="H1848">
        <v>383.4</v>
      </c>
      <c r="I1848">
        <v>239809.95250000001</v>
      </c>
    </row>
    <row r="1849" spans="6:9" x14ac:dyDescent="0.25">
      <c r="F1849" t="s">
        <v>2</v>
      </c>
      <c r="G1849">
        <v>95.560199999999995</v>
      </c>
      <c r="H1849">
        <v>383.7</v>
      </c>
      <c r="I1849">
        <v>239776.77069999999</v>
      </c>
    </row>
    <row r="1850" spans="6:9" x14ac:dyDescent="0.25">
      <c r="F1850" t="s">
        <v>2</v>
      </c>
      <c r="G1850">
        <v>95.5672</v>
      </c>
      <c r="H1850">
        <v>383.7</v>
      </c>
      <c r="I1850">
        <v>239764.56779999999</v>
      </c>
    </row>
    <row r="1851" spans="6:9" x14ac:dyDescent="0.25">
      <c r="F1851" t="s">
        <v>2</v>
      </c>
      <c r="G1851">
        <v>95.345399999999998</v>
      </c>
      <c r="H1851">
        <v>383.9</v>
      </c>
      <c r="I1851">
        <v>239828.4694</v>
      </c>
    </row>
    <row r="1852" spans="6:9" x14ac:dyDescent="0.25">
      <c r="F1852" t="s">
        <v>2</v>
      </c>
      <c r="G1852">
        <v>95.404399999999995</v>
      </c>
      <c r="H1852">
        <v>383.9</v>
      </c>
      <c r="I1852">
        <v>239638.37100000001</v>
      </c>
    </row>
    <row r="1853" spans="6:9" x14ac:dyDescent="0.25">
      <c r="F1853" t="s">
        <v>2</v>
      </c>
      <c r="G1853">
        <v>95.287499999999994</v>
      </c>
      <c r="H1853">
        <v>384</v>
      </c>
      <c r="I1853">
        <v>239594.70300000001</v>
      </c>
    </row>
    <row r="1854" spans="6:9" x14ac:dyDescent="0.25">
      <c r="F1854" t="s">
        <v>2</v>
      </c>
      <c r="G1854">
        <v>95.157600000000002</v>
      </c>
      <c r="H1854">
        <v>384.1</v>
      </c>
      <c r="I1854">
        <v>239850.48819999999</v>
      </c>
    </row>
    <row r="1855" spans="6:9" x14ac:dyDescent="0.25">
      <c r="F1855" t="s">
        <v>2</v>
      </c>
      <c r="G1855">
        <v>95.169300000000007</v>
      </c>
      <c r="H1855">
        <v>384.1</v>
      </c>
      <c r="I1855">
        <v>239688.06599999999</v>
      </c>
    </row>
    <row r="1856" spans="6:9" x14ac:dyDescent="0.25">
      <c r="F1856" t="s">
        <v>2</v>
      </c>
      <c r="G1856">
        <v>95.054400000000001</v>
      </c>
      <c r="H1856">
        <v>384.2</v>
      </c>
      <c r="I1856">
        <v>239749.4448</v>
      </c>
    </row>
    <row r="1857" spans="6:9" x14ac:dyDescent="0.25">
      <c r="F1857" t="s">
        <v>2</v>
      </c>
      <c r="G1857">
        <v>95.061099999999996</v>
      </c>
      <c r="H1857">
        <v>384.2</v>
      </c>
      <c r="I1857">
        <v>239713.05780000001</v>
      </c>
    </row>
    <row r="1858" spans="6:9" x14ac:dyDescent="0.25">
      <c r="F1858" t="s">
        <v>2</v>
      </c>
      <c r="G1858">
        <v>94.950199999999995</v>
      </c>
      <c r="H1858">
        <v>384.3</v>
      </c>
      <c r="I1858">
        <v>239759.1531</v>
      </c>
    </row>
    <row r="1859" spans="6:9" x14ac:dyDescent="0.25">
      <c r="F1859" t="s">
        <v>2</v>
      </c>
      <c r="G1859">
        <v>94.8506</v>
      </c>
      <c r="H1859">
        <v>384.4</v>
      </c>
      <c r="I1859">
        <v>239706.82019999999</v>
      </c>
    </row>
    <row r="1860" spans="6:9" x14ac:dyDescent="0.25">
      <c r="F1860" t="s">
        <v>2</v>
      </c>
      <c r="G1860">
        <v>94.742900000000006</v>
      </c>
      <c r="H1860">
        <v>384.5</v>
      </c>
      <c r="I1860">
        <v>239635.09909999999</v>
      </c>
    </row>
    <row r="1861" spans="6:9" x14ac:dyDescent="0.25">
      <c r="F1861" t="s">
        <v>2</v>
      </c>
      <c r="G1861">
        <v>94.747699999999995</v>
      </c>
      <c r="H1861">
        <v>384.5</v>
      </c>
      <c r="I1861">
        <v>239600.87599999999</v>
      </c>
    </row>
    <row r="1862" spans="6:9" x14ac:dyDescent="0.25">
      <c r="F1862" t="s">
        <v>2</v>
      </c>
      <c r="G1862">
        <v>94.651499999999999</v>
      </c>
      <c r="H1862">
        <v>384.6</v>
      </c>
      <c r="I1862">
        <v>239643.34220000001</v>
      </c>
    </row>
    <row r="1863" spans="6:9" x14ac:dyDescent="0.25">
      <c r="F1863" t="s">
        <v>2</v>
      </c>
      <c r="G1863">
        <v>94.663399999999996</v>
      </c>
      <c r="H1863">
        <v>384.6</v>
      </c>
      <c r="I1863">
        <v>239638.9786</v>
      </c>
    </row>
    <row r="1864" spans="6:9" x14ac:dyDescent="0.25">
      <c r="F1864" t="s">
        <v>2</v>
      </c>
      <c r="G1864">
        <v>94.704099999999997</v>
      </c>
      <c r="H1864">
        <v>384.6</v>
      </c>
      <c r="I1864">
        <v>239464.1721</v>
      </c>
    </row>
    <row r="1865" spans="6:9" x14ac:dyDescent="0.25">
      <c r="F1865" t="s">
        <v>2</v>
      </c>
      <c r="G1865">
        <v>94.551500000000004</v>
      </c>
      <c r="H1865">
        <v>384.7</v>
      </c>
      <c r="I1865">
        <v>239674.78020000001</v>
      </c>
    </row>
    <row r="1866" spans="6:9" x14ac:dyDescent="0.25">
      <c r="F1866" t="s">
        <v>2</v>
      </c>
      <c r="G1866">
        <v>94.569699999999997</v>
      </c>
      <c r="H1866">
        <v>384.7</v>
      </c>
      <c r="I1866">
        <v>239640.3713</v>
      </c>
    </row>
    <row r="1867" spans="6:9" x14ac:dyDescent="0.25">
      <c r="F1867" t="s">
        <v>2</v>
      </c>
      <c r="G1867">
        <v>94.4422</v>
      </c>
      <c r="H1867">
        <v>384.8</v>
      </c>
      <c r="I1867">
        <v>239743.59239999999</v>
      </c>
    </row>
    <row r="1868" spans="6:9" x14ac:dyDescent="0.25">
      <c r="F1868" t="s">
        <v>2</v>
      </c>
      <c r="G1868">
        <v>94.451499999999996</v>
      </c>
      <c r="H1868">
        <v>384.8</v>
      </c>
      <c r="I1868">
        <v>239669.75260000001</v>
      </c>
    </row>
    <row r="1869" spans="6:9" x14ac:dyDescent="0.25">
      <c r="F1869" t="s">
        <v>2</v>
      </c>
      <c r="G1869">
        <v>94.452200000000005</v>
      </c>
      <c r="H1869">
        <v>384.8</v>
      </c>
      <c r="I1869">
        <v>239601.74110000001</v>
      </c>
    </row>
    <row r="1870" spans="6:9" x14ac:dyDescent="0.25">
      <c r="F1870" t="s">
        <v>2</v>
      </c>
      <c r="G1870">
        <v>94.371799999999993</v>
      </c>
      <c r="H1870">
        <v>384.9</v>
      </c>
      <c r="I1870">
        <v>239534.28320000001</v>
      </c>
    </row>
    <row r="1871" spans="6:9" x14ac:dyDescent="0.25">
      <c r="F1871" t="s">
        <v>2</v>
      </c>
      <c r="G1871">
        <v>94.255700000000004</v>
      </c>
      <c r="H1871">
        <v>385</v>
      </c>
      <c r="I1871">
        <v>239785.4607</v>
      </c>
    </row>
    <row r="1872" spans="6:9" x14ac:dyDescent="0.25">
      <c r="F1872" t="s">
        <v>2</v>
      </c>
      <c r="G1872">
        <v>94.214500000000001</v>
      </c>
      <c r="H1872">
        <v>385.1</v>
      </c>
      <c r="I1872">
        <v>239509.9742</v>
      </c>
    </row>
    <row r="1873" spans="6:9" x14ac:dyDescent="0.25">
      <c r="F1873" t="s">
        <v>2</v>
      </c>
      <c r="G1873">
        <v>94.2286</v>
      </c>
      <c r="H1873">
        <v>385.1</v>
      </c>
      <c r="I1873">
        <v>239504.6158</v>
      </c>
    </row>
    <row r="1874" spans="6:9" x14ac:dyDescent="0.25">
      <c r="F1874" t="s">
        <v>2</v>
      </c>
      <c r="G1874">
        <v>94.041899999999998</v>
      </c>
      <c r="H1874">
        <v>385.2</v>
      </c>
      <c r="I1874">
        <v>239619.3559</v>
      </c>
    </row>
    <row r="1875" spans="6:9" x14ac:dyDescent="0.25">
      <c r="F1875" t="s">
        <v>2</v>
      </c>
      <c r="G1875">
        <v>94.0595</v>
      </c>
      <c r="H1875">
        <v>385.2</v>
      </c>
      <c r="I1875">
        <v>239515.06700000001</v>
      </c>
    </row>
    <row r="1876" spans="6:9" x14ac:dyDescent="0.25">
      <c r="F1876" t="s">
        <v>2</v>
      </c>
      <c r="G1876">
        <v>93.942300000000003</v>
      </c>
      <c r="H1876">
        <v>385.3</v>
      </c>
      <c r="I1876">
        <v>239766.99290000001</v>
      </c>
    </row>
    <row r="1877" spans="6:9" x14ac:dyDescent="0.25">
      <c r="F1877" t="s">
        <v>2</v>
      </c>
      <c r="G1877">
        <v>93.962599999999995</v>
      </c>
      <c r="H1877">
        <v>385.3</v>
      </c>
      <c r="I1877">
        <v>239640.15330000001</v>
      </c>
    </row>
    <row r="1878" spans="6:9" x14ac:dyDescent="0.25">
      <c r="F1878" t="s">
        <v>2</v>
      </c>
      <c r="G1878">
        <v>94.001199999999997</v>
      </c>
      <c r="H1878">
        <v>385.3</v>
      </c>
      <c r="I1878">
        <v>239388.1403</v>
      </c>
    </row>
    <row r="1879" spans="6:9" x14ac:dyDescent="0.25">
      <c r="F1879" t="s">
        <v>2</v>
      </c>
      <c r="G1879">
        <v>93.910300000000007</v>
      </c>
      <c r="H1879">
        <v>385.4</v>
      </c>
      <c r="I1879">
        <v>239780.63930000001</v>
      </c>
    </row>
    <row r="1880" spans="6:9" x14ac:dyDescent="0.25">
      <c r="F1880" t="s">
        <v>2</v>
      </c>
      <c r="G1880">
        <v>93.798299999999998</v>
      </c>
      <c r="H1880">
        <v>385.5</v>
      </c>
      <c r="I1880">
        <v>239544.03200000001</v>
      </c>
    </row>
    <row r="1881" spans="6:9" x14ac:dyDescent="0.25">
      <c r="F1881" t="s">
        <v>2</v>
      </c>
      <c r="G1881">
        <v>93.657200000000003</v>
      </c>
      <c r="H1881">
        <v>385.6</v>
      </c>
      <c r="I1881">
        <v>239863.527</v>
      </c>
    </row>
    <row r="1882" spans="6:9" x14ac:dyDescent="0.25">
      <c r="F1882" t="s">
        <v>2</v>
      </c>
      <c r="G1882">
        <v>93.690299999999993</v>
      </c>
      <c r="H1882">
        <v>385.6</v>
      </c>
      <c r="I1882">
        <v>239427.2825</v>
      </c>
    </row>
    <row r="1883" spans="6:9" x14ac:dyDescent="0.25">
      <c r="F1883" t="s">
        <v>2</v>
      </c>
      <c r="G1883">
        <v>93.361900000000006</v>
      </c>
      <c r="H1883">
        <v>385.9</v>
      </c>
      <c r="I1883">
        <v>239686.26010000001</v>
      </c>
    </row>
    <row r="1884" spans="6:9" x14ac:dyDescent="0.25">
      <c r="F1884" t="s">
        <v>2</v>
      </c>
      <c r="G1884">
        <v>93.370800000000003</v>
      </c>
      <c r="H1884">
        <v>385.9</v>
      </c>
      <c r="I1884">
        <v>239481.62539999999</v>
      </c>
    </row>
    <row r="1885" spans="6:9" x14ac:dyDescent="0.25">
      <c r="F1885" t="s">
        <v>2</v>
      </c>
      <c r="G1885">
        <v>93.2577</v>
      </c>
      <c r="H1885">
        <v>386</v>
      </c>
      <c r="I1885">
        <v>239458.38579999999</v>
      </c>
    </row>
    <row r="1886" spans="6:9" x14ac:dyDescent="0.25">
      <c r="F1886" t="s">
        <v>2</v>
      </c>
      <c r="G1886">
        <v>93.052099999999996</v>
      </c>
      <c r="H1886">
        <v>386.2</v>
      </c>
      <c r="I1886">
        <v>239594.90789999999</v>
      </c>
    </row>
    <row r="1887" spans="6:9" x14ac:dyDescent="0.25">
      <c r="F1887" t="s">
        <v>2</v>
      </c>
      <c r="G1887">
        <v>93.009900000000002</v>
      </c>
      <c r="H1887">
        <v>386.3</v>
      </c>
      <c r="I1887">
        <v>239385.33480000001</v>
      </c>
    </row>
    <row r="1888" spans="6:9" x14ac:dyDescent="0.25">
      <c r="F1888" t="s">
        <v>2</v>
      </c>
      <c r="G1888">
        <v>92.852999999999994</v>
      </c>
      <c r="H1888">
        <v>386.4</v>
      </c>
      <c r="I1888">
        <v>239691.2837</v>
      </c>
    </row>
    <row r="1889" spans="6:9" x14ac:dyDescent="0.25">
      <c r="F1889" t="s">
        <v>2</v>
      </c>
      <c r="G1889">
        <v>92.651399999999995</v>
      </c>
      <c r="H1889">
        <v>386.6</v>
      </c>
      <c r="I1889">
        <v>239686.8639</v>
      </c>
    </row>
    <row r="1890" spans="6:9" x14ac:dyDescent="0.25">
      <c r="F1890" t="s">
        <v>2</v>
      </c>
      <c r="G1890">
        <v>92.674499999999995</v>
      </c>
      <c r="H1890">
        <v>386.6</v>
      </c>
      <c r="I1890">
        <v>239424.87719999999</v>
      </c>
    </row>
    <row r="1891" spans="6:9" x14ac:dyDescent="0.25">
      <c r="F1891" t="s">
        <v>2</v>
      </c>
      <c r="G1891">
        <v>92.680999999999997</v>
      </c>
      <c r="H1891">
        <v>386.6</v>
      </c>
      <c r="I1891">
        <v>239340.93460000001</v>
      </c>
    </row>
    <row r="1892" spans="6:9" x14ac:dyDescent="0.25">
      <c r="F1892" t="s">
        <v>2</v>
      </c>
      <c r="G1892">
        <v>92.552199999999999</v>
      </c>
      <c r="H1892">
        <v>386.7</v>
      </c>
      <c r="I1892">
        <v>239397.2113</v>
      </c>
    </row>
    <row r="1893" spans="6:9" x14ac:dyDescent="0.25">
      <c r="F1893" t="s">
        <v>2</v>
      </c>
      <c r="G1893">
        <v>92.441999999999993</v>
      </c>
      <c r="H1893">
        <v>386.8</v>
      </c>
      <c r="I1893">
        <v>239685.0411</v>
      </c>
    </row>
    <row r="1894" spans="6:9" x14ac:dyDescent="0.25">
      <c r="F1894" t="s">
        <v>2</v>
      </c>
      <c r="G1894">
        <v>92.452200000000005</v>
      </c>
      <c r="H1894">
        <v>386.8</v>
      </c>
      <c r="I1894">
        <v>239624.0092</v>
      </c>
    </row>
    <row r="1895" spans="6:9" x14ac:dyDescent="0.25">
      <c r="F1895" t="s">
        <v>2</v>
      </c>
      <c r="G1895">
        <v>92.456299999999999</v>
      </c>
      <c r="H1895">
        <v>386.8</v>
      </c>
      <c r="I1895">
        <v>239607.05189999999</v>
      </c>
    </row>
    <row r="1896" spans="6:9" x14ac:dyDescent="0.25">
      <c r="F1896" t="s">
        <v>2</v>
      </c>
      <c r="G1896">
        <v>92.3506</v>
      </c>
      <c r="H1896">
        <v>386.9</v>
      </c>
      <c r="I1896">
        <v>239386.60320000001</v>
      </c>
    </row>
    <row r="1897" spans="6:9" x14ac:dyDescent="0.25">
      <c r="F1897" t="s">
        <v>2</v>
      </c>
      <c r="G1897">
        <v>92.2851</v>
      </c>
      <c r="H1897">
        <v>387</v>
      </c>
      <c r="I1897">
        <v>239405.2978</v>
      </c>
    </row>
    <row r="1898" spans="6:9" x14ac:dyDescent="0.25">
      <c r="F1898" t="s">
        <v>2</v>
      </c>
      <c r="G1898">
        <v>92.334299999999999</v>
      </c>
      <c r="H1898">
        <v>387</v>
      </c>
      <c r="I1898">
        <v>239363.96359999999</v>
      </c>
    </row>
    <row r="1899" spans="6:9" x14ac:dyDescent="0.25">
      <c r="F1899" t="s">
        <v>2</v>
      </c>
      <c r="G1899">
        <v>92.1387</v>
      </c>
      <c r="H1899">
        <v>387.1</v>
      </c>
      <c r="I1899">
        <v>239770.21280000001</v>
      </c>
    </row>
    <row r="1900" spans="6:9" x14ac:dyDescent="0.25">
      <c r="F1900" t="s">
        <v>2</v>
      </c>
      <c r="G1900">
        <v>92.1601</v>
      </c>
      <c r="H1900">
        <v>387.1</v>
      </c>
      <c r="I1900">
        <v>239553.8088</v>
      </c>
    </row>
    <row r="1901" spans="6:9" x14ac:dyDescent="0.25">
      <c r="F1901" t="s">
        <v>2</v>
      </c>
      <c r="G1901">
        <v>92.18</v>
      </c>
      <c r="H1901">
        <v>387.1</v>
      </c>
      <c r="I1901">
        <v>239482.57130000001</v>
      </c>
    </row>
    <row r="1902" spans="6:9" x14ac:dyDescent="0.25">
      <c r="F1902" t="s">
        <v>2</v>
      </c>
      <c r="G1902">
        <v>92.217500000000001</v>
      </c>
      <c r="H1902">
        <v>387.1</v>
      </c>
      <c r="I1902">
        <v>239376.6966</v>
      </c>
    </row>
    <row r="1903" spans="6:9" x14ac:dyDescent="0.25">
      <c r="F1903" t="s">
        <v>2</v>
      </c>
      <c r="G1903">
        <v>92.088300000000004</v>
      </c>
      <c r="H1903">
        <v>387.2</v>
      </c>
      <c r="I1903">
        <v>239358.03640000001</v>
      </c>
    </row>
    <row r="1904" spans="6:9" x14ac:dyDescent="0.25">
      <c r="F1904" t="s">
        <v>2</v>
      </c>
      <c r="G1904">
        <v>91.967100000000002</v>
      </c>
      <c r="H1904">
        <v>387.3</v>
      </c>
      <c r="I1904">
        <v>239496.05290000001</v>
      </c>
    </row>
    <row r="1905" spans="6:9" x14ac:dyDescent="0.25">
      <c r="F1905" t="s">
        <v>2</v>
      </c>
      <c r="G1905">
        <v>91.984899999999996</v>
      </c>
      <c r="H1905">
        <v>387.3</v>
      </c>
      <c r="I1905">
        <v>239354.57870000001</v>
      </c>
    </row>
    <row r="1906" spans="6:9" x14ac:dyDescent="0.25">
      <c r="F1906" t="s">
        <v>2</v>
      </c>
      <c r="G1906">
        <v>91.861800000000002</v>
      </c>
      <c r="H1906">
        <v>387.4</v>
      </c>
      <c r="I1906">
        <v>239405.83670000001</v>
      </c>
    </row>
    <row r="1907" spans="6:9" x14ac:dyDescent="0.25">
      <c r="F1907" t="s">
        <v>2</v>
      </c>
      <c r="G1907">
        <v>91.453400000000002</v>
      </c>
      <c r="H1907">
        <v>387.8</v>
      </c>
      <c r="I1907">
        <v>239557.98869999999</v>
      </c>
    </row>
    <row r="1908" spans="6:9" x14ac:dyDescent="0.25">
      <c r="F1908" t="s">
        <v>2</v>
      </c>
      <c r="G1908">
        <v>91.453599999999994</v>
      </c>
      <c r="H1908">
        <v>387.8</v>
      </c>
      <c r="I1908">
        <v>239290.92170000001</v>
      </c>
    </row>
    <row r="1909" spans="6:9" x14ac:dyDescent="0.25">
      <c r="F1909" t="s">
        <v>2</v>
      </c>
      <c r="G1909">
        <v>91.347099999999998</v>
      </c>
      <c r="H1909">
        <v>387.9</v>
      </c>
      <c r="I1909">
        <v>239412.70019999999</v>
      </c>
    </row>
    <row r="1910" spans="6:9" x14ac:dyDescent="0.25">
      <c r="F1910" t="s">
        <v>2</v>
      </c>
      <c r="G1910">
        <v>91.372500000000002</v>
      </c>
      <c r="H1910">
        <v>387.9</v>
      </c>
      <c r="I1910">
        <v>239276.1458</v>
      </c>
    </row>
    <row r="1911" spans="6:9" x14ac:dyDescent="0.25">
      <c r="F1911" t="s">
        <v>2</v>
      </c>
      <c r="G1911">
        <v>91.277000000000001</v>
      </c>
      <c r="H1911">
        <v>388</v>
      </c>
      <c r="I1911">
        <v>239357.6594</v>
      </c>
    </row>
    <row r="1912" spans="6:9" x14ac:dyDescent="0.25">
      <c r="F1912" t="s">
        <v>2</v>
      </c>
      <c r="G1912">
        <v>91.214100000000002</v>
      </c>
      <c r="H1912">
        <v>388.1</v>
      </c>
      <c r="I1912">
        <v>239174.52960000001</v>
      </c>
    </row>
    <row r="1913" spans="6:9" x14ac:dyDescent="0.25">
      <c r="F1913" t="s">
        <v>2</v>
      </c>
      <c r="G1913">
        <v>91.062799999999996</v>
      </c>
      <c r="H1913">
        <v>388.2</v>
      </c>
      <c r="I1913">
        <v>239350.93520000001</v>
      </c>
    </row>
    <row r="1914" spans="6:9" x14ac:dyDescent="0.25">
      <c r="F1914" t="s">
        <v>2</v>
      </c>
      <c r="G1914">
        <v>91.090900000000005</v>
      </c>
      <c r="H1914">
        <v>388.2</v>
      </c>
      <c r="I1914">
        <v>239195.57339999999</v>
      </c>
    </row>
    <row r="1915" spans="6:9" x14ac:dyDescent="0.25">
      <c r="F1915" t="s">
        <v>2</v>
      </c>
      <c r="G1915">
        <v>90.851799999999997</v>
      </c>
      <c r="H1915">
        <v>388.4</v>
      </c>
      <c r="I1915">
        <v>239270.27439999999</v>
      </c>
    </row>
    <row r="1916" spans="6:9" x14ac:dyDescent="0.25">
      <c r="F1916" t="s">
        <v>2</v>
      </c>
      <c r="G1916">
        <v>90.748900000000006</v>
      </c>
      <c r="H1916">
        <v>388.5</v>
      </c>
      <c r="I1916">
        <v>239392.3449</v>
      </c>
    </row>
    <row r="1917" spans="6:9" x14ac:dyDescent="0.25">
      <c r="F1917" t="s">
        <v>2</v>
      </c>
      <c r="G1917">
        <v>90.7761</v>
      </c>
      <c r="H1917">
        <v>388.5</v>
      </c>
      <c r="I1917">
        <v>239191.0171</v>
      </c>
    </row>
    <row r="1918" spans="6:9" x14ac:dyDescent="0.25">
      <c r="F1918" t="s">
        <v>2</v>
      </c>
      <c r="G1918">
        <v>90.666300000000007</v>
      </c>
      <c r="H1918">
        <v>388.6</v>
      </c>
      <c r="I1918">
        <v>239424.89249999999</v>
      </c>
    </row>
    <row r="1919" spans="6:9" x14ac:dyDescent="0.25">
      <c r="F1919" t="s">
        <v>2</v>
      </c>
      <c r="G1919">
        <v>90.711200000000005</v>
      </c>
      <c r="H1919">
        <v>388.6</v>
      </c>
      <c r="I1919">
        <v>239282.6833</v>
      </c>
    </row>
    <row r="1920" spans="6:9" x14ac:dyDescent="0.25">
      <c r="F1920" t="s">
        <v>2</v>
      </c>
      <c r="G1920">
        <v>90.721299999999999</v>
      </c>
      <c r="H1920">
        <v>388.6</v>
      </c>
      <c r="I1920">
        <v>239139.38879999999</v>
      </c>
    </row>
    <row r="1921" spans="6:9" x14ac:dyDescent="0.25">
      <c r="F1921" t="s">
        <v>2</v>
      </c>
      <c r="G1921">
        <v>90.578800000000001</v>
      </c>
      <c r="H1921">
        <v>388.7</v>
      </c>
      <c r="I1921">
        <v>239167.78140000001</v>
      </c>
    </row>
    <row r="1922" spans="6:9" x14ac:dyDescent="0.25">
      <c r="F1922" t="s">
        <v>2</v>
      </c>
      <c r="G1922">
        <v>90.460800000000006</v>
      </c>
      <c r="H1922">
        <v>388.8</v>
      </c>
      <c r="I1922">
        <v>239306.8769</v>
      </c>
    </row>
    <row r="1923" spans="6:9" x14ac:dyDescent="0.25">
      <c r="F1923" t="s">
        <v>2</v>
      </c>
      <c r="G1923">
        <v>90.4726</v>
      </c>
      <c r="H1923">
        <v>388.8</v>
      </c>
      <c r="I1923">
        <v>239280.82449999999</v>
      </c>
    </row>
    <row r="1924" spans="6:9" x14ac:dyDescent="0.25">
      <c r="F1924" t="s">
        <v>2</v>
      </c>
      <c r="G1924">
        <v>90.352000000000004</v>
      </c>
      <c r="H1924">
        <v>388.9</v>
      </c>
      <c r="I1924">
        <v>239318.9963</v>
      </c>
    </row>
    <row r="1925" spans="6:9" x14ac:dyDescent="0.25">
      <c r="F1925" t="s">
        <v>2</v>
      </c>
      <c r="G1925">
        <v>90.243099999999998</v>
      </c>
      <c r="H1925">
        <v>389</v>
      </c>
      <c r="I1925">
        <v>239472.4754</v>
      </c>
    </row>
    <row r="1926" spans="6:9" x14ac:dyDescent="0.25">
      <c r="F1926" t="s">
        <v>2</v>
      </c>
      <c r="G1926">
        <v>90.265500000000003</v>
      </c>
      <c r="H1926">
        <v>389</v>
      </c>
      <c r="I1926">
        <v>239058.89309999999</v>
      </c>
    </row>
    <row r="1927" spans="6:9" x14ac:dyDescent="0.25">
      <c r="F1927" t="s">
        <v>2</v>
      </c>
      <c r="G1927">
        <v>90.143799999999999</v>
      </c>
      <c r="H1927">
        <v>389.1</v>
      </c>
      <c r="I1927">
        <v>239310.48199999999</v>
      </c>
    </row>
    <row r="1928" spans="6:9" x14ac:dyDescent="0.25">
      <c r="F1928" t="s">
        <v>2</v>
      </c>
      <c r="G1928">
        <v>89.997699999999995</v>
      </c>
      <c r="H1928">
        <v>389.3</v>
      </c>
      <c r="I1928">
        <v>239089.29689999999</v>
      </c>
    </row>
    <row r="1929" spans="6:9" x14ac:dyDescent="0.25">
      <c r="F1929" t="s">
        <v>2</v>
      </c>
      <c r="G1929">
        <v>89.843999999999994</v>
      </c>
      <c r="H1929">
        <v>389.4</v>
      </c>
      <c r="I1929">
        <v>239284.78640000001</v>
      </c>
    </row>
    <row r="1930" spans="6:9" x14ac:dyDescent="0.25">
      <c r="F1930" t="s">
        <v>2</v>
      </c>
      <c r="G1930">
        <v>89.742400000000004</v>
      </c>
      <c r="H1930">
        <v>389.5</v>
      </c>
      <c r="I1930">
        <v>239338.75260000001</v>
      </c>
    </row>
    <row r="1931" spans="6:9" x14ac:dyDescent="0.25">
      <c r="F1931" t="s">
        <v>2</v>
      </c>
      <c r="G1931">
        <v>89.7654</v>
      </c>
      <c r="H1931">
        <v>389.5</v>
      </c>
      <c r="I1931">
        <v>239032.0338</v>
      </c>
    </row>
    <row r="1932" spans="6:9" x14ac:dyDescent="0.25">
      <c r="F1932" t="s">
        <v>2</v>
      </c>
      <c r="G1932">
        <v>89.542299999999997</v>
      </c>
      <c r="H1932">
        <v>389.7</v>
      </c>
      <c r="I1932">
        <v>239099.43960000001</v>
      </c>
    </row>
    <row r="1933" spans="6:9" x14ac:dyDescent="0.25">
      <c r="F1933" t="s">
        <v>2</v>
      </c>
      <c r="G1933">
        <v>89.593999999999994</v>
      </c>
      <c r="H1933">
        <v>389.7</v>
      </c>
      <c r="I1933">
        <v>239032.3259</v>
      </c>
    </row>
    <row r="1934" spans="6:9" x14ac:dyDescent="0.25">
      <c r="F1934" t="s">
        <v>2</v>
      </c>
      <c r="G1934">
        <v>89.446399999999997</v>
      </c>
      <c r="H1934">
        <v>389.8</v>
      </c>
      <c r="I1934">
        <v>239027.133</v>
      </c>
    </row>
    <row r="1935" spans="6:9" x14ac:dyDescent="0.25">
      <c r="F1935" t="s">
        <v>2</v>
      </c>
      <c r="G1935">
        <v>89.364599999999996</v>
      </c>
      <c r="H1935">
        <v>389.9</v>
      </c>
      <c r="I1935">
        <v>239058.5361</v>
      </c>
    </row>
    <row r="1936" spans="6:9" x14ac:dyDescent="0.25">
      <c r="F1936" t="s">
        <v>2</v>
      </c>
      <c r="G1936">
        <v>89.382800000000003</v>
      </c>
      <c r="H1936">
        <v>389.9</v>
      </c>
      <c r="I1936">
        <v>238971.5141</v>
      </c>
    </row>
    <row r="1937" spans="6:9" x14ac:dyDescent="0.25">
      <c r="F1937" t="s">
        <v>2</v>
      </c>
      <c r="G1937">
        <v>89.242000000000004</v>
      </c>
      <c r="H1937">
        <v>390</v>
      </c>
      <c r="I1937">
        <v>239165.8278</v>
      </c>
    </row>
    <row r="1938" spans="6:9" x14ac:dyDescent="0.25">
      <c r="F1938" t="s">
        <v>2</v>
      </c>
      <c r="G1938">
        <v>89.060500000000005</v>
      </c>
      <c r="H1938">
        <v>390.2</v>
      </c>
      <c r="I1938">
        <v>239118.18369999999</v>
      </c>
    </row>
    <row r="1939" spans="6:9" x14ac:dyDescent="0.25">
      <c r="F1939" t="s">
        <v>2</v>
      </c>
      <c r="G1939">
        <v>89.081199999999995</v>
      </c>
      <c r="H1939">
        <v>390.2</v>
      </c>
      <c r="I1939">
        <v>239042.0472</v>
      </c>
    </row>
    <row r="1940" spans="6:9" x14ac:dyDescent="0.25">
      <c r="F1940" t="s">
        <v>2</v>
      </c>
      <c r="G1940">
        <v>89.096100000000007</v>
      </c>
      <c r="H1940">
        <v>390.2</v>
      </c>
      <c r="I1940">
        <v>239008.15270000001</v>
      </c>
    </row>
    <row r="1941" spans="6:9" x14ac:dyDescent="0.25">
      <c r="F1941" t="s">
        <v>2</v>
      </c>
      <c r="G1941">
        <v>88.883899999999997</v>
      </c>
      <c r="H1941">
        <v>390.4</v>
      </c>
      <c r="I1941">
        <v>238938.14019999999</v>
      </c>
    </row>
    <row r="1942" spans="6:9" x14ac:dyDescent="0.25">
      <c r="F1942" t="s">
        <v>2</v>
      </c>
      <c r="G1942">
        <v>88.898399999999995</v>
      </c>
      <c r="H1942">
        <v>390.4</v>
      </c>
      <c r="I1942">
        <v>238886.19829999999</v>
      </c>
    </row>
    <row r="1943" spans="6:9" x14ac:dyDescent="0.25">
      <c r="F1943" t="s">
        <v>2</v>
      </c>
      <c r="G1943">
        <v>88.747699999999995</v>
      </c>
      <c r="H1943">
        <v>390.5</v>
      </c>
      <c r="I1943">
        <v>238972.59669999999</v>
      </c>
    </row>
    <row r="1944" spans="6:9" x14ac:dyDescent="0.25">
      <c r="F1944" t="s">
        <v>2</v>
      </c>
      <c r="G1944">
        <v>88.750299999999996</v>
      </c>
      <c r="H1944">
        <v>390.5</v>
      </c>
      <c r="I1944">
        <v>238970.94940000001</v>
      </c>
    </row>
    <row r="1945" spans="6:9" x14ac:dyDescent="0.25">
      <c r="F1945" t="s">
        <v>2</v>
      </c>
      <c r="G1945">
        <v>88.663899999999998</v>
      </c>
      <c r="H1945">
        <v>390.6</v>
      </c>
      <c r="I1945">
        <v>238959.8021</v>
      </c>
    </row>
    <row r="1946" spans="6:9" x14ac:dyDescent="0.25">
      <c r="F1946" t="s">
        <v>2</v>
      </c>
      <c r="G1946">
        <v>88.555000000000007</v>
      </c>
      <c r="H1946">
        <v>390.7</v>
      </c>
      <c r="I1946">
        <v>239040.26240000001</v>
      </c>
    </row>
    <row r="1947" spans="6:9" x14ac:dyDescent="0.25">
      <c r="F1947" t="s">
        <v>2</v>
      </c>
      <c r="G1947">
        <v>88.64</v>
      </c>
      <c r="H1947">
        <v>390.7</v>
      </c>
      <c r="I1947">
        <v>238934.67370000001</v>
      </c>
    </row>
    <row r="1948" spans="6:9" x14ac:dyDescent="0.25">
      <c r="F1948" t="s">
        <v>2</v>
      </c>
      <c r="G1948">
        <v>88.447000000000003</v>
      </c>
      <c r="H1948">
        <v>390.8</v>
      </c>
      <c r="I1948">
        <v>239136.69959999999</v>
      </c>
    </row>
    <row r="1949" spans="6:9" x14ac:dyDescent="0.25">
      <c r="F1949" t="s">
        <v>2</v>
      </c>
      <c r="G1949">
        <v>88.494799999999998</v>
      </c>
      <c r="H1949">
        <v>390.8</v>
      </c>
      <c r="I1949">
        <v>238875.0404</v>
      </c>
    </row>
    <row r="1950" spans="6:9" x14ac:dyDescent="0.25">
      <c r="F1950" t="s">
        <v>2</v>
      </c>
      <c r="G1950">
        <v>88.520600000000002</v>
      </c>
      <c r="H1950">
        <v>390.8</v>
      </c>
      <c r="I1950">
        <v>238767.32339999999</v>
      </c>
    </row>
    <row r="1951" spans="6:9" x14ac:dyDescent="0.25">
      <c r="F1951" t="s">
        <v>2</v>
      </c>
      <c r="G1951">
        <v>88.433199999999999</v>
      </c>
      <c r="H1951">
        <v>390.9</v>
      </c>
      <c r="I1951">
        <v>239113.74340000001</v>
      </c>
    </row>
    <row r="1952" spans="6:9" x14ac:dyDescent="0.25">
      <c r="F1952" t="s">
        <v>2</v>
      </c>
      <c r="G1952">
        <v>88.256399999999999</v>
      </c>
      <c r="H1952">
        <v>391</v>
      </c>
      <c r="I1952">
        <v>239043.47760000001</v>
      </c>
    </row>
    <row r="1953" spans="6:9" x14ac:dyDescent="0.25">
      <c r="F1953" t="s">
        <v>2</v>
      </c>
      <c r="G1953">
        <v>88.2898</v>
      </c>
      <c r="H1953">
        <v>391</v>
      </c>
      <c r="I1953">
        <v>238957.49669999999</v>
      </c>
    </row>
    <row r="1954" spans="6:9" x14ac:dyDescent="0.25">
      <c r="F1954" t="s">
        <v>2</v>
      </c>
      <c r="G1954">
        <v>88.299300000000002</v>
      </c>
      <c r="H1954">
        <v>391</v>
      </c>
      <c r="I1954">
        <v>238940.28510000001</v>
      </c>
    </row>
    <row r="1955" spans="6:9" x14ac:dyDescent="0.25">
      <c r="F1955" t="s">
        <v>2</v>
      </c>
      <c r="G1955">
        <v>88.173500000000004</v>
      </c>
      <c r="H1955">
        <v>391.1</v>
      </c>
      <c r="I1955">
        <v>239058.4333</v>
      </c>
    </row>
    <row r="1956" spans="6:9" x14ac:dyDescent="0.25">
      <c r="F1956" t="s">
        <v>2</v>
      </c>
      <c r="G1956">
        <v>88.178200000000004</v>
      </c>
      <c r="H1956">
        <v>391.1</v>
      </c>
      <c r="I1956">
        <v>238918.6937</v>
      </c>
    </row>
    <row r="1957" spans="6:9" x14ac:dyDescent="0.25">
      <c r="F1957" t="s">
        <v>2</v>
      </c>
      <c r="G1957">
        <v>88.240099999999998</v>
      </c>
      <c r="H1957">
        <v>391.1</v>
      </c>
      <c r="I1957">
        <v>238909.28570000001</v>
      </c>
    </row>
    <row r="1958" spans="6:9" x14ac:dyDescent="0.25">
      <c r="F1958" t="s">
        <v>2</v>
      </c>
      <c r="G1958">
        <v>88.048900000000003</v>
      </c>
      <c r="H1958">
        <v>391.2</v>
      </c>
      <c r="I1958">
        <v>239018.39679999999</v>
      </c>
    </row>
    <row r="1959" spans="6:9" x14ac:dyDescent="0.25">
      <c r="F1959" t="s">
        <v>2</v>
      </c>
      <c r="G1959">
        <v>88.064599999999999</v>
      </c>
      <c r="H1959">
        <v>391.2</v>
      </c>
      <c r="I1959">
        <v>238891.2904</v>
      </c>
    </row>
    <row r="1960" spans="6:9" x14ac:dyDescent="0.25">
      <c r="F1960" t="s">
        <v>2</v>
      </c>
      <c r="G1960">
        <v>87.9435</v>
      </c>
      <c r="H1960">
        <v>391.3</v>
      </c>
      <c r="I1960">
        <v>238740.72839999999</v>
      </c>
    </row>
    <row r="1961" spans="6:9" x14ac:dyDescent="0.25">
      <c r="F1961" t="s">
        <v>2</v>
      </c>
      <c r="G1961">
        <v>87.866299999999995</v>
      </c>
      <c r="H1961">
        <v>391.4</v>
      </c>
      <c r="I1961">
        <v>238882.46960000001</v>
      </c>
    </row>
    <row r="1962" spans="6:9" x14ac:dyDescent="0.25">
      <c r="F1962" t="s">
        <v>2</v>
      </c>
      <c r="G1962">
        <v>87.742000000000004</v>
      </c>
      <c r="H1962">
        <v>391.5</v>
      </c>
      <c r="I1962">
        <v>238757.53479999999</v>
      </c>
    </row>
    <row r="1963" spans="6:9" x14ac:dyDescent="0.25">
      <c r="F1963" t="s">
        <v>2</v>
      </c>
      <c r="G1963">
        <v>87.701700000000002</v>
      </c>
      <c r="H1963">
        <v>391.6</v>
      </c>
      <c r="I1963">
        <v>238864.9149</v>
      </c>
    </row>
    <row r="1964" spans="6:9" x14ac:dyDescent="0.25">
      <c r="F1964" t="s">
        <v>2</v>
      </c>
      <c r="G1964">
        <v>87.458699999999993</v>
      </c>
      <c r="H1964">
        <v>391.8</v>
      </c>
      <c r="I1964">
        <v>238797.87609999999</v>
      </c>
    </row>
    <row r="1965" spans="6:9" x14ac:dyDescent="0.25">
      <c r="F1965" t="s">
        <v>2</v>
      </c>
      <c r="G1965">
        <v>87.3001</v>
      </c>
      <c r="H1965">
        <v>392</v>
      </c>
      <c r="I1965">
        <v>238873.22949999999</v>
      </c>
    </row>
    <row r="1966" spans="6:9" x14ac:dyDescent="0.25">
      <c r="F1966" t="s">
        <v>2</v>
      </c>
      <c r="G1966">
        <v>87.329800000000006</v>
      </c>
      <c r="H1966">
        <v>392</v>
      </c>
      <c r="I1966">
        <v>238761.2836</v>
      </c>
    </row>
    <row r="1967" spans="6:9" x14ac:dyDescent="0.25">
      <c r="F1967" t="s">
        <v>2</v>
      </c>
      <c r="G1967">
        <v>87.164599999999993</v>
      </c>
      <c r="H1967">
        <v>392.1</v>
      </c>
      <c r="I1967">
        <v>239016.17319999999</v>
      </c>
    </row>
    <row r="1968" spans="6:9" x14ac:dyDescent="0.25">
      <c r="F1968" t="s">
        <v>2</v>
      </c>
      <c r="G1968">
        <v>87.183800000000005</v>
      </c>
      <c r="H1968">
        <v>392.1</v>
      </c>
      <c r="I1968">
        <v>239016.1715</v>
      </c>
    </row>
    <row r="1969" spans="6:9" x14ac:dyDescent="0.25">
      <c r="F1969" t="s">
        <v>2</v>
      </c>
      <c r="G1969">
        <v>87.203299999999999</v>
      </c>
      <c r="H1969">
        <v>392.1</v>
      </c>
      <c r="I1969">
        <v>239007.93299999999</v>
      </c>
    </row>
    <row r="1970" spans="6:9" x14ac:dyDescent="0.25">
      <c r="F1970" t="s">
        <v>2</v>
      </c>
      <c r="G1970">
        <v>87.081999999999994</v>
      </c>
      <c r="H1970">
        <v>392.2</v>
      </c>
      <c r="I1970">
        <v>238848.42360000001</v>
      </c>
    </row>
    <row r="1971" spans="6:9" x14ac:dyDescent="0.25">
      <c r="F1971" t="s">
        <v>2</v>
      </c>
      <c r="G1971">
        <v>87.108000000000004</v>
      </c>
      <c r="H1971">
        <v>392.2</v>
      </c>
      <c r="I1971">
        <v>238821.46119999999</v>
      </c>
    </row>
    <row r="1972" spans="6:9" x14ac:dyDescent="0.25">
      <c r="F1972" t="s">
        <v>2</v>
      </c>
      <c r="G1972">
        <v>86.968000000000004</v>
      </c>
      <c r="H1972">
        <v>392.3</v>
      </c>
      <c r="I1972">
        <v>238661.497</v>
      </c>
    </row>
    <row r="1973" spans="6:9" x14ac:dyDescent="0.25">
      <c r="F1973" t="s">
        <v>2</v>
      </c>
      <c r="G1973">
        <v>86.857699999999994</v>
      </c>
      <c r="H1973">
        <v>392.4</v>
      </c>
      <c r="I1973">
        <v>238841.6459</v>
      </c>
    </row>
    <row r="1974" spans="6:9" x14ac:dyDescent="0.25">
      <c r="F1974" t="s">
        <v>2</v>
      </c>
      <c r="G1974">
        <v>86.75</v>
      </c>
      <c r="H1974">
        <v>392.5</v>
      </c>
      <c r="I1974">
        <v>238752.17139999999</v>
      </c>
    </row>
    <row r="1975" spans="6:9" x14ac:dyDescent="0.25">
      <c r="F1975" t="s">
        <v>2</v>
      </c>
      <c r="G1975">
        <v>86.799000000000007</v>
      </c>
      <c r="H1975">
        <v>392.5</v>
      </c>
      <c r="I1975">
        <v>238687.06090000001</v>
      </c>
    </row>
    <row r="1976" spans="6:9" x14ac:dyDescent="0.25">
      <c r="F1976" t="s">
        <v>2</v>
      </c>
      <c r="G1976">
        <v>86.563000000000002</v>
      </c>
      <c r="H1976">
        <v>392.7</v>
      </c>
      <c r="I1976">
        <v>238958.27069999999</v>
      </c>
    </row>
    <row r="1977" spans="6:9" x14ac:dyDescent="0.25">
      <c r="F1977" t="s">
        <v>2</v>
      </c>
      <c r="G1977">
        <v>86.613699999999994</v>
      </c>
      <c r="H1977">
        <v>392.7</v>
      </c>
      <c r="I1977">
        <v>238689.2893</v>
      </c>
    </row>
    <row r="1978" spans="6:9" x14ac:dyDescent="0.25">
      <c r="F1978" t="s">
        <v>2</v>
      </c>
      <c r="G1978">
        <v>86.344700000000003</v>
      </c>
      <c r="H1978">
        <v>392.9</v>
      </c>
      <c r="I1978">
        <v>239192.31020000001</v>
      </c>
    </row>
    <row r="1979" spans="6:9" x14ac:dyDescent="0.25">
      <c r="F1979" t="s">
        <v>2</v>
      </c>
      <c r="G1979">
        <v>86.355199999999996</v>
      </c>
      <c r="H1979">
        <v>392.9</v>
      </c>
      <c r="I1979">
        <v>238571.78279999999</v>
      </c>
    </row>
    <row r="1980" spans="6:9" x14ac:dyDescent="0.25">
      <c r="F1980" t="s">
        <v>2</v>
      </c>
      <c r="G1980">
        <v>86.247600000000006</v>
      </c>
      <c r="H1980">
        <v>393</v>
      </c>
      <c r="I1980">
        <v>238763.06020000001</v>
      </c>
    </row>
    <row r="1981" spans="6:9" x14ac:dyDescent="0.25">
      <c r="F1981" t="s">
        <v>2</v>
      </c>
      <c r="G1981">
        <v>86.262500000000003</v>
      </c>
      <c r="H1981">
        <v>393</v>
      </c>
      <c r="I1981">
        <v>238717.83360000001</v>
      </c>
    </row>
    <row r="1982" spans="6:9" x14ac:dyDescent="0.25">
      <c r="F1982" t="s">
        <v>2</v>
      </c>
      <c r="G1982">
        <v>85.946399999999997</v>
      </c>
      <c r="H1982">
        <v>393.3</v>
      </c>
      <c r="I1982">
        <v>238806.3671</v>
      </c>
    </row>
    <row r="1983" spans="6:9" x14ac:dyDescent="0.25">
      <c r="F1983" t="s">
        <v>2</v>
      </c>
      <c r="G1983">
        <v>85.994600000000005</v>
      </c>
      <c r="H1983">
        <v>393.3</v>
      </c>
      <c r="I1983">
        <v>238643.1813</v>
      </c>
    </row>
    <row r="1984" spans="6:9" x14ac:dyDescent="0.25">
      <c r="F1984" t="s">
        <v>2</v>
      </c>
      <c r="G1984">
        <v>85.743899999999996</v>
      </c>
      <c r="H1984">
        <v>393.5</v>
      </c>
      <c r="I1984">
        <v>238934</v>
      </c>
    </row>
    <row r="1985" spans="6:9" x14ac:dyDescent="0.25">
      <c r="F1985" t="s">
        <v>2</v>
      </c>
      <c r="G1985">
        <v>85.544700000000006</v>
      </c>
      <c r="H1985">
        <v>393.7</v>
      </c>
      <c r="I1985">
        <v>238785.88860000001</v>
      </c>
    </row>
    <row r="1986" spans="6:9" x14ac:dyDescent="0.25">
      <c r="F1986" t="s">
        <v>2</v>
      </c>
      <c r="G1986">
        <v>85.594300000000004</v>
      </c>
      <c r="H1986">
        <v>393.7</v>
      </c>
      <c r="I1986">
        <v>238717.2898</v>
      </c>
    </row>
    <row r="1987" spans="6:9" x14ac:dyDescent="0.25">
      <c r="F1987" t="s">
        <v>2</v>
      </c>
      <c r="G1987">
        <v>85.635999999999996</v>
      </c>
      <c r="H1987">
        <v>393.7</v>
      </c>
      <c r="I1987">
        <v>238636.88750000001</v>
      </c>
    </row>
    <row r="1988" spans="6:9" x14ac:dyDescent="0.25">
      <c r="F1988" t="s">
        <v>2</v>
      </c>
      <c r="G1988">
        <v>85.450299999999999</v>
      </c>
      <c r="H1988">
        <v>393.8</v>
      </c>
      <c r="I1988">
        <v>238620.86960000001</v>
      </c>
    </row>
    <row r="1989" spans="6:9" x14ac:dyDescent="0.25">
      <c r="F1989" t="s">
        <v>2</v>
      </c>
      <c r="G1989">
        <v>85.382499999999993</v>
      </c>
      <c r="H1989">
        <v>393.9</v>
      </c>
      <c r="I1989">
        <v>238714.11749999999</v>
      </c>
    </row>
    <row r="1990" spans="6:9" x14ac:dyDescent="0.25">
      <c r="F1990" t="s">
        <v>2</v>
      </c>
      <c r="G1990">
        <v>85.392600000000002</v>
      </c>
      <c r="H1990">
        <v>393.9</v>
      </c>
      <c r="I1990">
        <v>238638.22039999999</v>
      </c>
    </row>
    <row r="1991" spans="6:9" x14ac:dyDescent="0.25">
      <c r="F1991" t="s">
        <v>2</v>
      </c>
      <c r="G1991">
        <v>85.153800000000004</v>
      </c>
      <c r="H1991">
        <v>394.1</v>
      </c>
      <c r="I1991">
        <v>238568.82130000001</v>
      </c>
    </row>
    <row r="1992" spans="6:9" x14ac:dyDescent="0.25">
      <c r="F1992" t="s">
        <v>2</v>
      </c>
      <c r="G1992">
        <v>85.047200000000004</v>
      </c>
      <c r="H1992">
        <v>394.2</v>
      </c>
      <c r="I1992">
        <v>238740.50289999999</v>
      </c>
    </row>
    <row r="1993" spans="6:9" x14ac:dyDescent="0.25">
      <c r="F1993" t="s">
        <v>2</v>
      </c>
      <c r="G1993">
        <v>85.048400000000001</v>
      </c>
      <c r="H1993">
        <v>394.2</v>
      </c>
      <c r="I1993">
        <v>238607.87609999999</v>
      </c>
    </row>
    <row r="1994" spans="6:9" x14ac:dyDescent="0.25">
      <c r="F1994" t="s">
        <v>2</v>
      </c>
      <c r="G1994">
        <v>85.089500000000001</v>
      </c>
      <c r="H1994">
        <v>394.2</v>
      </c>
      <c r="I1994">
        <v>238524.86489999999</v>
      </c>
    </row>
    <row r="1995" spans="6:9" x14ac:dyDescent="0.25">
      <c r="F1995" t="s">
        <v>2</v>
      </c>
      <c r="G1995">
        <v>84.988100000000003</v>
      </c>
      <c r="H1995">
        <v>394.3</v>
      </c>
      <c r="I1995">
        <v>238637.9871</v>
      </c>
    </row>
    <row r="1996" spans="6:9" x14ac:dyDescent="0.25">
      <c r="F1996" t="s">
        <v>2</v>
      </c>
      <c r="G1996">
        <v>84.996700000000004</v>
      </c>
      <c r="H1996">
        <v>394.3</v>
      </c>
      <c r="I1996">
        <v>238613.86550000001</v>
      </c>
    </row>
    <row r="1997" spans="6:9" x14ac:dyDescent="0.25">
      <c r="F1997" t="s">
        <v>2</v>
      </c>
      <c r="G1997">
        <v>84.888300000000001</v>
      </c>
      <c r="H1997">
        <v>394.4</v>
      </c>
      <c r="I1997">
        <v>238638.42670000001</v>
      </c>
    </row>
    <row r="1998" spans="6:9" x14ac:dyDescent="0.25">
      <c r="F1998" t="s">
        <v>2</v>
      </c>
      <c r="G1998">
        <v>84.749799999999993</v>
      </c>
      <c r="H1998">
        <v>394.5</v>
      </c>
      <c r="I1998">
        <v>238593.19519999999</v>
      </c>
    </row>
    <row r="1999" spans="6:9" x14ac:dyDescent="0.25">
      <c r="F1999" t="s">
        <v>2</v>
      </c>
      <c r="G1999">
        <v>84.760199999999998</v>
      </c>
      <c r="H1999">
        <v>394.5</v>
      </c>
      <c r="I1999">
        <v>238480.86780000001</v>
      </c>
    </row>
    <row r="2000" spans="6:9" x14ac:dyDescent="0.25">
      <c r="F2000" t="s">
        <v>2</v>
      </c>
      <c r="G2000">
        <v>84.552099999999996</v>
      </c>
      <c r="H2000">
        <v>394.7</v>
      </c>
      <c r="I2000">
        <v>238559.59109999999</v>
      </c>
    </row>
    <row r="2001" spans="6:9" x14ac:dyDescent="0.25">
      <c r="F2001" t="s">
        <v>2</v>
      </c>
      <c r="G2001">
        <v>84.575299999999999</v>
      </c>
      <c r="H2001">
        <v>394.7</v>
      </c>
      <c r="I2001">
        <v>238522.37109999999</v>
      </c>
    </row>
    <row r="2002" spans="6:9" x14ac:dyDescent="0.25">
      <c r="F2002" t="s">
        <v>2</v>
      </c>
      <c r="G2002">
        <v>84.6023</v>
      </c>
      <c r="H2002">
        <v>394.7</v>
      </c>
      <c r="I2002">
        <v>238466.44620000001</v>
      </c>
    </row>
    <row r="2003" spans="6:9" x14ac:dyDescent="0.25">
      <c r="F2003" t="s">
        <v>2</v>
      </c>
      <c r="G2003">
        <v>84.438199999999995</v>
      </c>
      <c r="H2003">
        <v>394.8</v>
      </c>
      <c r="I2003">
        <v>238665.13740000001</v>
      </c>
    </row>
    <row r="2004" spans="6:9" x14ac:dyDescent="0.25">
      <c r="F2004" t="s">
        <v>2</v>
      </c>
      <c r="G2004">
        <v>84.460999999999999</v>
      </c>
      <c r="H2004">
        <v>394.8</v>
      </c>
      <c r="I2004">
        <v>238539.9129</v>
      </c>
    </row>
    <row r="2005" spans="6:9" x14ac:dyDescent="0.25">
      <c r="F2005" t="s">
        <v>2</v>
      </c>
      <c r="G2005">
        <v>84.372500000000002</v>
      </c>
      <c r="H2005">
        <v>394.9</v>
      </c>
      <c r="I2005">
        <v>238454.00820000001</v>
      </c>
    </row>
    <row r="2006" spans="6:9" x14ac:dyDescent="0.25">
      <c r="F2006" t="s">
        <v>2</v>
      </c>
      <c r="G2006">
        <v>84.275499999999994</v>
      </c>
      <c r="H2006">
        <v>395</v>
      </c>
      <c r="I2006">
        <v>238465.6874</v>
      </c>
    </row>
    <row r="2007" spans="6:9" x14ac:dyDescent="0.25">
      <c r="F2007" t="s">
        <v>2</v>
      </c>
      <c r="G2007">
        <v>84.165499999999994</v>
      </c>
      <c r="H2007">
        <v>395.1</v>
      </c>
      <c r="I2007">
        <v>238522.3199</v>
      </c>
    </row>
    <row r="2008" spans="6:9" x14ac:dyDescent="0.25">
      <c r="F2008" t="s">
        <v>2</v>
      </c>
      <c r="G2008">
        <v>84.185299999999998</v>
      </c>
      <c r="H2008">
        <v>395.1</v>
      </c>
      <c r="I2008">
        <v>238516.4786</v>
      </c>
    </row>
    <row r="2009" spans="6:9" x14ac:dyDescent="0.25">
      <c r="F2009" t="s">
        <v>2</v>
      </c>
      <c r="G2009">
        <v>84.057000000000002</v>
      </c>
      <c r="H2009">
        <v>395.2</v>
      </c>
      <c r="I2009">
        <v>238550.26699999999</v>
      </c>
    </row>
    <row r="2010" spans="6:9" x14ac:dyDescent="0.25">
      <c r="F2010" t="s">
        <v>2</v>
      </c>
      <c r="G2010">
        <v>84.060900000000004</v>
      </c>
      <c r="H2010">
        <v>395.2</v>
      </c>
      <c r="I2010">
        <v>238490.2</v>
      </c>
    </row>
    <row r="2011" spans="6:9" x14ac:dyDescent="0.25">
      <c r="F2011" t="s">
        <v>2</v>
      </c>
      <c r="G2011">
        <v>83.883300000000006</v>
      </c>
      <c r="H2011">
        <v>395.4</v>
      </c>
      <c r="I2011">
        <v>238426.44140000001</v>
      </c>
    </row>
    <row r="2012" spans="6:9" x14ac:dyDescent="0.25">
      <c r="F2012" t="s">
        <v>2</v>
      </c>
      <c r="G2012">
        <v>83.751999999999995</v>
      </c>
      <c r="H2012">
        <v>395.5</v>
      </c>
      <c r="I2012">
        <v>238320.20730000001</v>
      </c>
    </row>
    <row r="2013" spans="6:9" x14ac:dyDescent="0.25">
      <c r="F2013" t="s">
        <v>2</v>
      </c>
      <c r="G2013">
        <v>83.650499999999994</v>
      </c>
      <c r="H2013">
        <v>395.6</v>
      </c>
      <c r="I2013">
        <v>238567.62289999999</v>
      </c>
    </row>
    <row r="2014" spans="6:9" x14ac:dyDescent="0.25">
      <c r="F2014" t="s">
        <v>2</v>
      </c>
      <c r="G2014">
        <v>83.4495</v>
      </c>
      <c r="H2014">
        <v>395.8</v>
      </c>
      <c r="I2014">
        <v>238623.98449999999</v>
      </c>
    </row>
    <row r="2015" spans="6:9" x14ac:dyDescent="0.25">
      <c r="F2015" t="s">
        <v>2</v>
      </c>
      <c r="G2015">
        <v>83.488299999999995</v>
      </c>
      <c r="H2015">
        <v>395.8</v>
      </c>
      <c r="I2015">
        <v>238613.4566</v>
      </c>
    </row>
    <row r="2016" spans="6:9" x14ac:dyDescent="0.25">
      <c r="F2016" t="s">
        <v>2</v>
      </c>
      <c r="G2016">
        <v>83.249099999999999</v>
      </c>
      <c r="H2016">
        <v>396</v>
      </c>
      <c r="I2016">
        <v>238528.0355</v>
      </c>
    </row>
    <row r="2017" spans="6:9" x14ac:dyDescent="0.25">
      <c r="F2017" t="s">
        <v>2</v>
      </c>
      <c r="G2017">
        <v>83.261300000000006</v>
      </c>
      <c r="H2017">
        <v>396</v>
      </c>
      <c r="I2017">
        <v>238479.01379999999</v>
      </c>
    </row>
    <row r="2018" spans="6:9" x14ac:dyDescent="0.25">
      <c r="F2018" t="s">
        <v>2</v>
      </c>
      <c r="G2018">
        <v>82.946399999999997</v>
      </c>
      <c r="H2018">
        <v>396.3</v>
      </c>
      <c r="I2018">
        <v>238446.95139999999</v>
      </c>
    </row>
    <row r="2019" spans="6:9" x14ac:dyDescent="0.25">
      <c r="F2019" t="s">
        <v>2</v>
      </c>
      <c r="G2019">
        <v>82.947199999999995</v>
      </c>
      <c r="H2019">
        <v>396.3</v>
      </c>
      <c r="I2019">
        <v>238328.3327</v>
      </c>
    </row>
    <row r="2020" spans="6:9" x14ac:dyDescent="0.25">
      <c r="F2020" t="s">
        <v>2</v>
      </c>
      <c r="G2020">
        <v>82.888999999999996</v>
      </c>
      <c r="H2020">
        <v>396.4</v>
      </c>
      <c r="I2020">
        <v>238583.1985</v>
      </c>
    </row>
    <row r="2021" spans="6:9" x14ac:dyDescent="0.25">
      <c r="F2021" t="s">
        <v>2</v>
      </c>
      <c r="G2021">
        <v>82.7547</v>
      </c>
      <c r="H2021">
        <v>396.5</v>
      </c>
      <c r="I2021">
        <v>238411.5986</v>
      </c>
    </row>
    <row r="2022" spans="6:9" x14ac:dyDescent="0.25">
      <c r="F2022" t="s">
        <v>2</v>
      </c>
      <c r="G2022">
        <v>82.833200000000005</v>
      </c>
      <c r="H2022">
        <v>396.5</v>
      </c>
      <c r="I2022">
        <v>238341.5821</v>
      </c>
    </row>
    <row r="2023" spans="6:9" x14ac:dyDescent="0.25">
      <c r="F2023" t="s">
        <v>2</v>
      </c>
      <c r="G2023">
        <v>82.560699999999997</v>
      </c>
      <c r="H2023">
        <v>396.7</v>
      </c>
      <c r="I2023">
        <v>238400.8792</v>
      </c>
    </row>
    <row r="2024" spans="6:9" x14ac:dyDescent="0.25">
      <c r="F2024" t="s">
        <v>2</v>
      </c>
      <c r="G2024">
        <v>82.5625</v>
      </c>
      <c r="H2024">
        <v>396.7</v>
      </c>
      <c r="I2024">
        <v>238288.0675</v>
      </c>
    </row>
    <row r="2025" spans="6:9" x14ac:dyDescent="0.25">
      <c r="F2025" t="s">
        <v>2</v>
      </c>
      <c r="G2025">
        <v>82.447599999999994</v>
      </c>
      <c r="H2025">
        <v>396.8</v>
      </c>
      <c r="I2025">
        <v>238273.08979999999</v>
      </c>
    </row>
    <row r="2026" spans="6:9" x14ac:dyDescent="0.25">
      <c r="F2026" t="s">
        <v>2</v>
      </c>
      <c r="G2026">
        <v>82.338999999999999</v>
      </c>
      <c r="H2026">
        <v>397</v>
      </c>
      <c r="I2026">
        <v>238293.38190000001</v>
      </c>
    </row>
    <row r="2027" spans="6:9" x14ac:dyDescent="0.25">
      <c r="F2027" t="s">
        <v>2</v>
      </c>
      <c r="G2027">
        <v>82.149799999999999</v>
      </c>
      <c r="H2027">
        <v>397.1</v>
      </c>
      <c r="I2027">
        <v>238424.50030000001</v>
      </c>
    </row>
    <row r="2028" spans="6:9" x14ac:dyDescent="0.25">
      <c r="F2028" t="s">
        <v>2</v>
      </c>
      <c r="G2028">
        <v>82.151399999999995</v>
      </c>
      <c r="H2028">
        <v>397.1</v>
      </c>
      <c r="I2028">
        <v>238424.49770000001</v>
      </c>
    </row>
    <row r="2029" spans="6:9" x14ac:dyDescent="0.25">
      <c r="F2029" t="s">
        <v>2</v>
      </c>
      <c r="G2029">
        <v>82.177499999999995</v>
      </c>
      <c r="H2029">
        <v>397.1</v>
      </c>
      <c r="I2029">
        <v>238280.4988</v>
      </c>
    </row>
    <row r="2030" spans="6:9" x14ac:dyDescent="0.25">
      <c r="F2030" t="s">
        <v>2</v>
      </c>
      <c r="G2030">
        <v>82.195499999999996</v>
      </c>
      <c r="H2030">
        <v>397.1</v>
      </c>
      <c r="I2030">
        <v>238209.17939999999</v>
      </c>
    </row>
    <row r="2031" spans="6:9" x14ac:dyDescent="0.25">
      <c r="F2031" t="s">
        <v>2</v>
      </c>
      <c r="G2031">
        <v>82.042500000000004</v>
      </c>
      <c r="H2031">
        <v>397.2</v>
      </c>
      <c r="I2031">
        <v>238360.495</v>
      </c>
    </row>
    <row r="2032" spans="6:9" x14ac:dyDescent="0.25">
      <c r="F2032" t="s">
        <v>2</v>
      </c>
      <c r="G2032">
        <v>81.949799999999996</v>
      </c>
      <c r="H2032">
        <v>397.3</v>
      </c>
      <c r="I2032">
        <v>238251.8351</v>
      </c>
    </row>
    <row r="2033" spans="6:9" x14ac:dyDescent="0.25">
      <c r="F2033" t="s">
        <v>2</v>
      </c>
      <c r="G2033">
        <v>81.886700000000005</v>
      </c>
      <c r="H2033">
        <v>397.4</v>
      </c>
      <c r="I2033">
        <v>238403.1868</v>
      </c>
    </row>
    <row r="2034" spans="6:9" x14ac:dyDescent="0.25">
      <c r="F2034" t="s">
        <v>2</v>
      </c>
      <c r="G2034">
        <v>81.917900000000003</v>
      </c>
      <c r="H2034">
        <v>397.4</v>
      </c>
      <c r="I2034">
        <v>238341.5442</v>
      </c>
    </row>
    <row r="2035" spans="6:9" x14ac:dyDescent="0.25">
      <c r="F2035" t="s">
        <v>2</v>
      </c>
      <c r="G2035">
        <v>81.941699999999997</v>
      </c>
      <c r="H2035">
        <v>397.4</v>
      </c>
      <c r="I2035">
        <v>238225.34409999999</v>
      </c>
    </row>
    <row r="2036" spans="6:9" x14ac:dyDescent="0.25">
      <c r="F2036" t="s">
        <v>2</v>
      </c>
      <c r="G2036">
        <v>81.833699999999993</v>
      </c>
      <c r="H2036">
        <v>397.5</v>
      </c>
      <c r="I2036">
        <v>238277.53589999999</v>
      </c>
    </row>
    <row r="2037" spans="6:9" x14ac:dyDescent="0.25">
      <c r="F2037" t="s">
        <v>2</v>
      </c>
      <c r="G2037">
        <v>81.660700000000006</v>
      </c>
      <c r="H2037">
        <v>397.6</v>
      </c>
      <c r="I2037">
        <v>238059.01809999999</v>
      </c>
    </row>
    <row r="2038" spans="6:9" x14ac:dyDescent="0.25">
      <c r="F2038" t="s">
        <v>2</v>
      </c>
      <c r="G2038">
        <v>81.573800000000006</v>
      </c>
      <c r="H2038">
        <v>397.7</v>
      </c>
      <c r="I2038">
        <v>238149.54139999999</v>
      </c>
    </row>
    <row r="2039" spans="6:9" x14ac:dyDescent="0.25">
      <c r="F2039" t="s">
        <v>2</v>
      </c>
      <c r="G2039">
        <v>81.457999999999998</v>
      </c>
      <c r="H2039">
        <v>397.8</v>
      </c>
      <c r="I2039">
        <v>238180.7157</v>
      </c>
    </row>
    <row r="2040" spans="6:9" x14ac:dyDescent="0.25">
      <c r="F2040" t="s">
        <v>2</v>
      </c>
      <c r="G2040">
        <v>81.496200000000002</v>
      </c>
      <c r="H2040">
        <v>397.8</v>
      </c>
      <c r="I2040">
        <v>238176.48180000001</v>
      </c>
    </row>
    <row r="2041" spans="6:9" x14ac:dyDescent="0.25">
      <c r="F2041" t="s">
        <v>2</v>
      </c>
      <c r="G2041">
        <v>81.361999999999995</v>
      </c>
      <c r="H2041">
        <v>397.9</v>
      </c>
      <c r="I2041">
        <v>238172.62659999999</v>
      </c>
    </row>
    <row r="2042" spans="6:9" x14ac:dyDescent="0.25">
      <c r="F2042" t="s">
        <v>2</v>
      </c>
      <c r="G2042">
        <v>81.174899999999994</v>
      </c>
      <c r="H2042">
        <v>398.1</v>
      </c>
      <c r="I2042">
        <v>238456.29459999999</v>
      </c>
    </row>
    <row r="2043" spans="6:9" x14ac:dyDescent="0.25">
      <c r="F2043" t="s">
        <v>2</v>
      </c>
      <c r="G2043">
        <v>80.942499999999995</v>
      </c>
      <c r="H2043">
        <v>398.3</v>
      </c>
      <c r="I2043">
        <v>238287.43489999999</v>
      </c>
    </row>
    <row r="2044" spans="6:9" x14ac:dyDescent="0.25">
      <c r="F2044" t="s">
        <v>2</v>
      </c>
      <c r="G2044">
        <v>80.953900000000004</v>
      </c>
      <c r="H2044">
        <v>398.3</v>
      </c>
      <c r="I2044">
        <v>238156.12520000001</v>
      </c>
    </row>
    <row r="2045" spans="6:9" x14ac:dyDescent="0.25">
      <c r="F2045" t="s">
        <v>2</v>
      </c>
      <c r="G2045">
        <v>81.002700000000004</v>
      </c>
      <c r="H2045">
        <v>398.3</v>
      </c>
      <c r="I2045">
        <v>238085.92079999999</v>
      </c>
    </row>
    <row r="2046" spans="6:9" x14ac:dyDescent="0.25">
      <c r="F2046" t="s">
        <v>2</v>
      </c>
      <c r="G2046">
        <v>80.860500000000002</v>
      </c>
      <c r="H2046">
        <v>398.4</v>
      </c>
      <c r="I2046">
        <v>238353.60079999999</v>
      </c>
    </row>
    <row r="2047" spans="6:9" x14ac:dyDescent="0.25">
      <c r="F2047" t="s">
        <v>2</v>
      </c>
      <c r="G2047">
        <v>80.896699999999996</v>
      </c>
      <c r="H2047">
        <v>398.4</v>
      </c>
      <c r="I2047">
        <v>238002.8088</v>
      </c>
    </row>
    <row r="2048" spans="6:9" x14ac:dyDescent="0.25">
      <c r="F2048" t="s">
        <v>2</v>
      </c>
      <c r="G2048">
        <v>80.742800000000003</v>
      </c>
      <c r="H2048">
        <v>398.5</v>
      </c>
      <c r="I2048">
        <v>238182.20019999999</v>
      </c>
    </row>
    <row r="2049" spans="6:9" x14ac:dyDescent="0.25">
      <c r="F2049" t="s">
        <v>2</v>
      </c>
      <c r="G2049">
        <v>80.704899999999995</v>
      </c>
      <c r="H2049">
        <v>398.6</v>
      </c>
      <c r="I2049">
        <v>238057.84469999999</v>
      </c>
    </row>
    <row r="2050" spans="6:9" x14ac:dyDescent="0.25">
      <c r="F2050" t="s">
        <v>2</v>
      </c>
      <c r="G2050">
        <v>80.560100000000006</v>
      </c>
      <c r="H2050">
        <v>398.7</v>
      </c>
      <c r="I2050">
        <v>238076.97899999999</v>
      </c>
    </row>
    <row r="2051" spans="6:9" x14ac:dyDescent="0.25">
      <c r="F2051" t="s">
        <v>2</v>
      </c>
      <c r="G2051">
        <v>80.444400000000002</v>
      </c>
      <c r="H2051">
        <v>398.8</v>
      </c>
      <c r="I2051">
        <v>238259.65890000001</v>
      </c>
    </row>
    <row r="2052" spans="6:9" x14ac:dyDescent="0.25">
      <c r="F2052" t="s">
        <v>2</v>
      </c>
      <c r="G2052">
        <v>80.342600000000004</v>
      </c>
      <c r="H2052">
        <v>398.9</v>
      </c>
      <c r="I2052">
        <v>238265.5992</v>
      </c>
    </row>
    <row r="2053" spans="6:9" x14ac:dyDescent="0.25">
      <c r="F2053" t="s">
        <v>2</v>
      </c>
      <c r="G2053">
        <v>80.370999999999995</v>
      </c>
      <c r="H2053">
        <v>398.9</v>
      </c>
      <c r="I2053">
        <v>238028.402</v>
      </c>
    </row>
    <row r="2054" spans="6:9" x14ac:dyDescent="0.25">
      <c r="F2054" t="s">
        <v>2</v>
      </c>
      <c r="G2054">
        <v>80.242099999999994</v>
      </c>
      <c r="H2054">
        <v>399</v>
      </c>
      <c r="I2054">
        <v>238110.60930000001</v>
      </c>
    </row>
    <row r="2055" spans="6:9" x14ac:dyDescent="0.25">
      <c r="F2055" t="s">
        <v>2</v>
      </c>
      <c r="G2055">
        <v>80.163799999999995</v>
      </c>
      <c r="H2055">
        <v>399.1</v>
      </c>
      <c r="I2055">
        <v>238031.64009999999</v>
      </c>
    </row>
    <row r="2056" spans="6:9" x14ac:dyDescent="0.25">
      <c r="F2056" t="s">
        <v>2</v>
      </c>
      <c r="G2056">
        <v>80.046700000000001</v>
      </c>
      <c r="H2056">
        <v>399.2</v>
      </c>
      <c r="I2056">
        <v>238089.69339999999</v>
      </c>
    </row>
    <row r="2057" spans="6:9" x14ac:dyDescent="0.25">
      <c r="F2057" t="s">
        <v>2</v>
      </c>
      <c r="G2057">
        <v>80.053200000000004</v>
      </c>
      <c r="H2057">
        <v>399.2</v>
      </c>
      <c r="I2057">
        <v>238072.43960000001</v>
      </c>
    </row>
    <row r="2058" spans="6:9" x14ac:dyDescent="0.25">
      <c r="F2058" t="s">
        <v>2</v>
      </c>
      <c r="G2058">
        <v>79.961100000000002</v>
      </c>
      <c r="H2058">
        <v>399.3</v>
      </c>
      <c r="I2058">
        <v>238224.61730000001</v>
      </c>
    </row>
    <row r="2059" spans="6:9" x14ac:dyDescent="0.25">
      <c r="F2059" t="s">
        <v>2</v>
      </c>
      <c r="G2059">
        <v>79.971800000000002</v>
      </c>
      <c r="H2059">
        <v>399.3</v>
      </c>
      <c r="I2059">
        <v>238008.4431</v>
      </c>
    </row>
    <row r="2060" spans="6:9" x14ac:dyDescent="0.25">
      <c r="F2060" t="s">
        <v>2</v>
      </c>
      <c r="G2060">
        <v>79.862200000000001</v>
      </c>
      <c r="H2060">
        <v>399.4</v>
      </c>
      <c r="I2060">
        <v>238141.11730000001</v>
      </c>
    </row>
    <row r="2061" spans="6:9" x14ac:dyDescent="0.25">
      <c r="F2061" t="s">
        <v>2</v>
      </c>
      <c r="G2061">
        <v>79.546199999999999</v>
      </c>
      <c r="H2061">
        <v>399.7</v>
      </c>
      <c r="I2061">
        <v>238025.38159999999</v>
      </c>
    </row>
    <row r="2062" spans="6:9" x14ac:dyDescent="0.25">
      <c r="F2062" t="s">
        <v>2</v>
      </c>
      <c r="G2062">
        <v>79.546400000000006</v>
      </c>
      <c r="H2062">
        <v>399.7</v>
      </c>
      <c r="I2062">
        <v>237951.70989999999</v>
      </c>
    </row>
    <row r="2063" spans="6:9" x14ac:dyDescent="0.25">
      <c r="F2063" t="s">
        <v>2</v>
      </c>
      <c r="G2063">
        <v>79.451400000000007</v>
      </c>
      <c r="H2063">
        <v>399.8</v>
      </c>
      <c r="I2063">
        <v>238185.8511</v>
      </c>
    </row>
    <row r="2064" spans="6:9" x14ac:dyDescent="0.25">
      <c r="F2064" t="s">
        <v>2</v>
      </c>
      <c r="G2064">
        <v>79.454899999999995</v>
      </c>
      <c r="H2064">
        <v>399.8</v>
      </c>
      <c r="I2064">
        <v>238172.9927</v>
      </c>
    </row>
    <row r="2065" spans="6:9" x14ac:dyDescent="0.25">
      <c r="F2065" t="s">
        <v>2</v>
      </c>
      <c r="G2065">
        <v>79.459000000000003</v>
      </c>
      <c r="H2065">
        <v>399.8</v>
      </c>
      <c r="I2065">
        <v>237975.84969999999</v>
      </c>
    </row>
    <row r="2066" spans="6:9" x14ac:dyDescent="0.25">
      <c r="F2066" t="s">
        <v>2</v>
      </c>
      <c r="G2066">
        <v>79.495000000000005</v>
      </c>
      <c r="H2066">
        <v>399.8</v>
      </c>
      <c r="I2066">
        <v>237956.68890000001</v>
      </c>
    </row>
    <row r="2067" spans="6:9" x14ac:dyDescent="0.25">
      <c r="F2067" t="s">
        <v>2</v>
      </c>
      <c r="G2067">
        <v>79.284899999999993</v>
      </c>
      <c r="H2067">
        <v>400</v>
      </c>
      <c r="I2067">
        <v>238051.476</v>
      </c>
    </row>
    <row r="2068" spans="6:9" x14ac:dyDescent="0.25">
      <c r="F2068" t="s">
        <v>2</v>
      </c>
      <c r="G2068">
        <v>79.211500000000001</v>
      </c>
      <c r="H2068">
        <v>400.1</v>
      </c>
      <c r="I2068">
        <v>237959.7905</v>
      </c>
    </row>
    <row r="2069" spans="6:9" x14ac:dyDescent="0.25">
      <c r="F2069" t="s">
        <v>2</v>
      </c>
      <c r="G2069">
        <v>79.062799999999996</v>
      </c>
      <c r="H2069">
        <v>400.2</v>
      </c>
      <c r="I2069">
        <v>237960.0337</v>
      </c>
    </row>
    <row r="2070" spans="6:9" x14ac:dyDescent="0.25">
      <c r="F2070" t="s">
        <v>2</v>
      </c>
      <c r="G2070">
        <v>78.953500000000005</v>
      </c>
      <c r="H2070">
        <v>400.3</v>
      </c>
      <c r="I2070">
        <v>237944.64379999999</v>
      </c>
    </row>
    <row r="2071" spans="6:9" x14ac:dyDescent="0.25">
      <c r="F2071" t="s">
        <v>2</v>
      </c>
      <c r="G2071">
        <v>78.996399999999994</v>
      </c>
      <c r="H2071">
        <v>400.3</v>
      </c>
      <c r="I2071">
        <v>237880.7072</v>
      </c>
    </row>
    <row r="2072" spans="6:9" x14ac:dyDescent="0.25">
      <c r="F2072" t="s">
        <v>2</v>
      </c>
      <c r="G2072">
        <v>78.650700000000001</v>
      </c>
      <c r="H2072">
        <v>400.6</v>
      </c>
      <c r="I2072">
        <v>237953.03339999999</v>
      </c>
    </row>
    <row r="2073" spans="6:9" x14ac:dyDescent="0.25">
      <c r="F2073" t="s">
        <v>2</v>
      </c>
      <c r="G2073">
        <v>78.664000000000001</v>
      </c>
      <c r="H2073">
        <v>400.6</v>
      </c>
      <c r="I2073">
        <v>237886.0943</v>
      </c>
    </row>
    <row r="2074" spans="6:9" x14ac:dyDescent="0.25">
      <c r="F2074" t="s">
        <v>2</v>
      </c>
      <c r="G2074">
        <v>78.690299999999993</v>
      </c>
      <c r="H2074">
        <v>400.6</v>
      </c>
      <c r="I2074">
        <v>237877.2978</v>
      </c>
    </row>
    <row r="2075" spans="6:9" x14ac:dyDescent="0.25">
      <c r="F2075" t="s">
        <v>2</v>
      </c>
      <c r="G2075">
        <v>78.546599999999998</v>
      </c>
      <c r="H2075">
        <v>400.7</v>
      </c>
      <c r="I2075">
        <v>237925.60490000001</v>
      </c>
    </row>
    <row r="2076" spans="6:9" x14ac:dyDescent="0.25">
      <c r="F2076" t="s">
        <v>2</v>
      </c>
      <c r="G2076">
        <v>78.612200000000001</v>
      </c>
      <c r="H2076">
        <v>400.7</v>
      </c>
      <c r="I2076">
        <v>237843.1355</v>
      </c>
    </row>
    <row r="2077" spans="6:9" x14ac:dyDescent="0.25">
      <c r="F2077" t="s">
        <v>2</v>
      </c>
      <c r="G2077">
        <v>78.346100000000007</v>
      </c>
      <c r="H2077">
        <v>400.9</v>
      </c>
      <c r="I2077">
        <v>237980.66080000001</v>
      </c>
    </row>
    <row r="2078" spans="6:9" x14ac:dyDescent="0.25">
      <c r="F2078" t="s">
        <v>2</v>
      </c>
      <c r="G2078">
        <v>78.350399999999993</v>
      </c>
      <c r="H2078">
        <v>400.9</v>
      </c>
      <c r="I2078">
        <v>237854.75049999999</v>
      </c>
    </row>
    <row r="2079" spans="6:9" x14ac:dyDescent="0.25">
      <c r="F2079" t="s">
        <v>2</v>
      </c>
      <c r="G2079">
        <v>78.243899999999996</v>
      </c>
      <c r="H2079">
        <v>401</v>
      </c>
      <c r="I2079">
        <v>237806.38080000001</v>
      </c>
    </row>
    <row r="2080" spans="6:9" x14ac:dyDescent="0.25">
      <c r="F2080" t="s">
        <v>2</v>
      </c>
      <c r="G2080">
        <v>78.284800000000004</v>
      </c>
      <c r="H2080">
        <v>401</v>
      </c>
      <c r="I2080">
        <v>237752.81659999999</v>
      </c>
    </row>
    <row r="2081" spans="6:9" x14ac:dyDescent="0.25">
      <c r="F2081" t="s">
        <v>2</v>
      </c>
      <c r="G2081">
        <v>78.160399999999996</v>
      </c>
      <c r="H2081">
        <v>401.1</v>
      </c>
      <c r="I2081">
        <v>238123.49489999999</v>
      </c>
    </row>
    <row r="2082" spans="6:9" x14ac:dyDescent="0.25">
      <c r="F2082" t="s">
        <v>2</v>
      </c>
      <c r="G2082">
        <v>78.162700000000001</v>
      </c>
      <c r="H2082">
        <v>401.1</v>
      </c>
      <c r="I2082">
        <v>237963.19219999999</v>
      </c>
    </row>
    <row r="2083" spans="6:9" x14ac:dyDescent="0.25">
      <c r="F2083" t="s">
        <v>2</v>
      </c>
      <c r="G2083">
        <v>78.183000000000007</v>
      </c>
      <c r="H2083">
        <v>401.1</v>
      </c>
      <c r="I2083">
        <v>237923.19219999999</v>
      </c>
    </row>
    <row r="2084" spans="6:9" x14ac:dyDescent="0.25">
      <c r="F2084" t="s">
        <v>2</v>
      </c>
      <c r="G2084">
        <v>78.056399999999996</v>
      </c>
      <c r="H2084">
        <v>401.2</v>
      </c>
      <c r="I2084">
        <v>237868.12150000001</v>
      </c>
    </row>
    <row r="2085" spans="6:9" x14ac:dyDescent="0.25">
      <c r="F2085" t="s">
        <v>2</v>
      </c>
      <c r="G2085">
        <v>77.967299999999994</v>
      </c>
      <c r="H2085">
        <v>401.3</v>
      </c>
      <c r="I2085">
        <v>237701.84650000001</v>
      </c>
    </row>
    <row r="2086" spans="6:9" x14ac:dyDescent="0.25">
      <c r="F2086" t="s">
        <v>2</v>
      </c>
      <c r="G2086">
        <v>77.808400000000006</v>
      </c>
      <c r="H2086">
        <v>401.5</v>
      </c>
      <c r="I2086">
        <v>237779.9234</v>
      </c>
    </row>
    <row r="2087" spans="6:9" x14ac:dyDescent="0.25">
      <c r="F2087" t="s">
        <v>2</v>
      </c>
      <c r="G2087">
        <v>77.653300000000002</v>
      </c>
      <c r="H2087">
        <v>401.6</v>
      </c>
      <c r="I2087">
        <v>237907.24830000001</v>
      </c>
    </row>
    <row r="2088" spans="6:9" x14ac:dyDescent="0.25">
      <c r="F2088" t="s">
        <v>2</v>
      </c>
      <c r="G2088">
        <v>77.655100000000004</v>
      </c>
      <c r="H2088">
        <v>401.6</v>
      </c>
      <c r="I2088">
        <v>237859.95069999999</v>
      </c>
    </row>
    <row r="2089" spans="6:9" x14ac:dyDescent="0.25">
      <c r="F2089" t="s">
        <v>2</v>
      </c>
      <c r="G2089">
        <v>77.662700000000001</v>
      </c>
      <c r="H2089">
        <v>401.6</v>
      </c>
      <c r="I2089">
        <v>237859.61989999999</v>
      </c>
    </row>
    <row r="2090" spans="6:9" x14ac:dyDescent="0.25">
      <c r="F2090" t="s">
        <v>2</v>
      </c>
      <c r="G2090">
        <v>77.695499999999996</v>
      </c>
      <c r="H2090">
        <v>401.6</v>
      </c>
      <c r="I2090">
        <v>237818.68150000001</v>
      </c>
    </row>
    <row r="2091" spans="6:9" x14ac:dyDescent="0.25">
      <c r="F2091" t="s">
        <v>2</v>
      </c>
      <c r="G2091">
        <v>77.543000000000006</v>
      </c>
      <c r="H2091">
        <v>401.7</v>
      </c>
      <c r="I2091">
        <v>237947.15150000001</v>
      </c>
    </row>
    <row r="2092" spans="6:9" x14ac:dyDescent="0.25">
      <c r="F2092" t="s">
        <v>2</v>
      </c>
      <c r="G2092">
        <v>77.588099999999997</v>
      </c>
      <c r="H2092">
        <v>401.7</v>
      </c>
      <c r="I2092">
        <v>237945.74340000001</v>
      </c>
    </row>
    <row r="2093" spans="6:9" x14ac:dyDescent="0.25">
      <c r="F2093" t="s">
        <v>2</v>
      </c>
      <c r="G2093">
        <v>77.447800000000001</v>
      </c>
      <c r="H2093">
        <v>401.8</v>
      </c>
      <c r="I2093">
        <v>238027.4492</v>
      </c>
    </row>
    <row r="2094" spans="6:9" x14ac:dyDescent="0.25">
      <c r="F2094" t="s">
        <v>2</v>
      </c>
      <c r="G2094">
        <v>77.500799999999998</v>
      </c>
      <c r="H2094">
        <v>401.8</v>
      </c>
      <c r="I2094">
        <v>237804.86970000001</v>
      </c>
    </row>
    <row r="2095" spans="6:9" x14ac:dyDescent="0.25">
      <c r="F2095" t="s">
        <v>2</v>
      </c>
      <c r="G2095">
        <v>77.346500000000006</v>
      </c>
      <c r="H2095">
        <v>401.9</v>
      </c>
      <c r="I2095">
        <v>238015.86569999999</v>
      </c>
    </row>
    <row r="2096" spans="6:9" x14ac:dyDescent="0.25">
      <c r="F2096" t="s">
        <v>2</v>
      </c>
      <c r="G2096">
        <v>77.365300000000005</v>
      </c>
      <c r="H2096">
        <v>401.9</v>
      </c>
      <c r="I2096">
        <v>237829.1741</v>
      </c>
    </row>
    <row r="2097" spans="6:9" x14ac:dyDescent="0.25">
      <c r="F2097" t="s">
        <v>2</v>
      </c>
      <c r="G2097">
        <v>77.291399999999996</v>
      </c>
      <c r="H2097">
        <v>402</v>
      </c>
      <c r="I2097">
        <v>237877.84400000001</v>
      </c>
    </row>
    <row r="2098" spans="6:9" x14ac:dyDescent="0.25">
      <c r="F2098" t="s">
        <v>2</v>
      </c>
      <c r="G2098">
        <v>77.322100000000006</v>
      </c>
      <c r="H2098">
        <v>402</v>
      </c>
      <c r="I2098">
        <v>237803.8904</v>
      </c>
    </row>
    <row r="2099" spans="6:9" x14ac:dyDescent="0.25">
      <c r="F2099" t="s">
        <v>2</v>
      </c>
      <c r="G2099">
        <v>77.141499999999994</v>
      </c>
      <c r="H2099">
        <v>402.1</v>
      </c>
      <c r="I2099">
        <v>237826.38570000001</v>
      </c>
    </row>
    <row r="2100" spans="6:9" x14ac:dyDescent="0.25">
      <c r="F2100" t="s">
        <v>2</v>
      </c>
      <c r="G2100">
        <v>77.113900000000001</v>
      </c>
      <c r="H2100">
        <v>402.2</v>
      </c>
      <c r="I2100">
        <v>237890.2329</v>
      </c>
    </row>
    <row r="2101" spans="6:9" x14ac:dyDescent="0.25">
      <c r="F2101" t="s">
        <v>2</v>
      </c>
      <c r="G2101">
        <v>76.962199999999996</v>
      </c>
      <c r="H2101">
        <v>402.3</v>
      </c>
      <c r="I2101">
        <v>237670.7739</v>
      </c>
    </row>
    <row r="2102" spans="6:9" x14ac:dyDescent="0.25">
      <c r="F2102" t="s">
        <v>2</v>
      </c>
      <c r="G2102">
        <v>76.993600000000001</v>
      </c>
      <c r="H2102">
        <v>402.3</v>
      </c>
      <c r="I2102">
        <v>237670.63990000001</v>
      </c>
    </row>
    <row r="2103" spans="6:9" x14ac:dyDescent="0.25">
      <c r="F2103" t="s">
        <v>2</v>
      </c>
      <c r="G2103">
        <v>76.863</v>
      </c>
      <c r="H2103">
        <v>402.4</v>
      </c>
      <c r="I2103">
        <v>237775.0453</v>
      </c>
    </row>
    <row r="2104" spans="6:9" x14ac:dyDescent="0.25">
      <c r="F2104" t="s">
        <v>2</v>
      </c>
      <c r="G2104">
        <v>76.9054</v>
      </c>
      <c r="H2104">
        <v>402.4</v>
      </c>
      <c r="I2104">
        <v>237717.3946</v>
      </c>
    </row>
    <row r="2105" spans="6:9" x14ac:dyDescent="0.25">
      <c r="F2105" t="s">
        <v>2</v>
      </c>
      <c r="G2105">
        <v>76.756399999999999</v>
      </c>
      <c r="H2105">
        <v>402.5</v>
      </c>
      <c r="I2105">
        <v>237826.5086</v>
      </c>
    </row>
    <row r="2106" spans="6:9" x14ac:dyDescent="0.25">
      <c r="F2106" t="s">
        <v>2</v>
      </c>
      <c r="G2106">
        <v>76.659300000000002</v>
      </c>
      <c r="H2106">
        <v>402.6</v>
      </c>
      <c r="I2106">
        <v>237854.989</v>
      </c>
    </row>
    <row r="2107" spans="6:9" x14ac:dyDescent="0.25">
      <c r="F2107" t="s">
        <v>2</v>
      </c>
      <c r="G2107">
        <v>76.659899999999993</v>
      </c>
      <c r="H2107">
        <v>402.6</v>
      </c>
      <c r="I2107">
        <v>237823.16949999999</v>
      </c>
    </row>
    <row r="2108" spans="6:9" x14ac:dyDescent="0.25">
      <c r="F2108" t="s">
        <v>2</v>
      </c>
      <c r="G2108">
        <v>76.548100000000005</v>
      </c>
      <c r="H2108">
        <v>402.7</v>
      </c>
      <c r="I2108">
        <v>237681.73130000001</v>
      </c>
    </row>
    <row r="2109" spans="6:9" x14ac:dyDescent="0.25">
      <c r="F2109" t="s">
        <v>2</v>
      </c>
      <c r="G2109">
        <v>76.550600000000003</v>
      </c>
      <c r="H2109">
        <v>402.7</v>
      </c>
      <c r="I2109">
        <v>237673.44699999999</v>
      </c>
    </row>
    <row r="2110" spans="6:9" x14ac:dyDescent="0.25">
      <c r="F2110" t="s">
        <v>2</v>
      </c>
      <c r="G2110">
        <v>76.348200000000006</v>
      </c>
      <c r="H2110">
        <v>402.9</v>
      </c>
      <c r="I2110">
        <v>237724.24359999999</v>
      </c>
    </row>
    <row r="2111" spans="6:9" x14ac:dyDescent="0.25">
      <c r="F2111" t="s">
        <v>2</v>
      </c>
      <c r="G2111">
        <v>76.201300000000003</v>
      </c>
      <c r="H2111">
        <v>403.1</v>
      </c>
      <c r="I2111">
        <v>237568.2689</v>
      </c>
    </row>
    <row r="2112" spans="6:9" x14ac:dyDescent="0.25">
      <c r="F2112" t="s">
        <v>2</v>
      </c>
      <c r="G2112">
        <v>76.070800000000006</v>
      </c>
      <c r="H2112">
        <v>403.2</v>
      </c>
      <c r="I2112">
        <v>237743.6955</v>
      </c>
    </row>
    <row r="2113" spans="6:9" x14ac:dyDescent="0.25">
      <c r="F2113" t="s">
        <v>2</v>
      </c>
      <c r="G2113">
        <v>76.083699999999993</v>
      </c>
      <c r="H2113">
        <v>403.2</v>
      </c>
      <c r="I2113">
        <v>237624.1721</v>
      </c>
    </row>
    <row r="2114" spans="6:9" x14ac:dyDescent="0.25">
      <c r="F2114" t="s">
        <v>2</v>
      </c>
      <c r="G2114">
        <v>75.969700000000003</v>
      </c>
      <c r="H2114">
        <v>403.3</v>
      </c>
      <c r="I2114">
        <v>237750.97579999999</v>
      </c>
    </row>
    <row r="2115" spans="6:9" x14ac:dyDescent="0.25">
      <c r="F2115" t="s">
        <v>2</v>
      </c>
      <c r="G2115">
        <v>75.97</v>
      </c>
      <c r="H2115">
        <v>403.3</v>
      </c>
      <c r="I2115">
        <v>237594.07670000001</v>
      </c>
    </row>
    <row r="2116" spans="6:9" x14ac:dyDescent="0.25">
      <c r="F2116" t="s">
        <v>2</v>
      </c>
      <c r="G2116">
        <v>75.866600000000005</v>
      </c>
      <c r="H2116">
        <v>403.4</v>
      </c>
      <c r="I2116">
        <v>237716.5355</v>
      </c>
    </row>
    <row r="2117" spans="6:9" x14ac:dyDescent="0.25">
      <c r="F2117" t="s">
        <v>2</v>
      </c>
      <c r="G2117">
        <v>75.876599999999996</v>
      </c>
      <c r="H2117">
        <v>403.4</v>
      </c>
      <c r="I2117">
        <v>237605.76010000001</v>
      </c>
    </row>
    <row r="2118" spans="6:9" x14ac:dyDescent="0.25">
      <c r="F2118" t="s">
        <v>2</v>
      </c>
      <c r="G2118">
        <v>75.881600000000006</v>
      </c>
      <c r="H2118">
        <v>403.4</v>
      </c>
      <c r="I2118">
        <v>237539.84779999999</v>
      </c>
    </row>
    <row r="2119" spans="6:9" x14ac:dyDescent="0.25">
      <c r="F2119" t="s">
        <v>2</v>
      </c>
      <c r="G2119">
        <v>75.645700000000005</v>
      </c>
      <c r="H2119">
        <v>403.6</v>
      </c>
      <c r="I2119">
        <v>237610.1685</v>
      </c>
    </row>
    <row r="2120" spans="6:9" x14ac:dyDescent="0.25">
      <c r="F2120" t="s">
        <v>2</v>
      </c>
      <c r="G2120">
        <v>75.479699999999994</v>
      </c>
      <c r="H2120">
        <v>403.8</v>
      </c>
      <c r="I2120">
        <v>237591.66209999999</v>
      </c>
    </row>
    <row r="2121" spans="6:9" x14ac:dyDescent="0.25">
      <c r="F2121" t="s">
        <v>2</v>
      </c>
      <c r="G2121">
        <v>75.246600000000001</v>
      </c>
      <c r="H2121">
        <v>404</v>
      </c>
      <c r="I2121">
        <v>237775.87169999999</v>
      </c>
    </row>
    <row r="2122" spans="6:9" x14ac:dyDescent="0.25">
      <c r="F2122" t="s">
        <v>2</v>
      </c>
      <c r="G2122">
        <v>75.1554</v>
      </c>
      <c r="H2122">
        <v>404.1</v>
      </c>
      <c r="I2122">
        <v>237559.6881</v>
      </c>
    </row>
    <row r="2123" spans="6:9" x14ac:dyDescent="0.25">
      <c r="F2123" t="s">
        <v>2</v>
      </c>
      <c r="G2123">
        <v>75.048500000000004</v>
      </c>
      <c r="H2123">
        <v>404.2</v>
      </c>
      <c r="I2123">
        <v>237511.42360000001</v>
      </c>
    </row>
    <row r="2124" spans="6:9" x14ac:dyDescent="0.25">
      <c r="F2124" t="s">
        <v>2</v>
      </c>
      <c r="G2124">
        <v>74.946600000000004</v>
      </c>
      <c r="H2124">
        <v>404.3</v>
      </c>
      <c r="I2124">
        <v>237532.42989999999</v>
      </c>
    </row>
    <row r="2125" spans="6:9" x14ac:dyDescent="0.25">
      <c r="F2125" t="s">
        <v>2</v>
      </c>
      <c r="G2125">
        <v>75.029899999999998</v>
      </c>
      <c r="H2125">
        <v>404.3</v>
      </c>
      <c r="I2125">
        <v>237363.5122</v>
      </c>
    </row>
    <row r="2126" spans="6:9" x14ac:dyDescent="0.25">
      <c r="F2126" t="s">
        <v>2</v>
      </c>
      <c r="G2126">
        <v>74.844099999999997</v>
      </c>
      <c r="H2126">
        <v>404.4</v>
      </c>
      <c r="I2126">
        <v>237430.182</v>
      </c>
    </row>
    <row r="2127" spans="6:9" x14ac:dyDescent="0.25">
      <c r="F2127" t="s">
        <v>2</v>
      </c>
      <c r="G2127">
        <v>74.789199999999994</v>
      </c>
      <c r="H2127">
        <v>404.5</v>
      </c>
      <c r="I2127">
        <v>237486.56039999999</v>
      </c>
    </row>
    <row r="2128" spans="6:9" x14ac:dyDescent="0.25">
      <c r="F2128" t="s">
        <v>2</v>
      </c>
      <c r="G2128">
        <v>74.666899999999998</v>
      </c>
      <c r="H2128">
        <v>404.6</v>
      </c>
      <c r="I2128">
        <v>237397.94899999999</v>
      </c>
    </row>
    <row r="2129" spans="6:9" x14ac:dyDescent="0.25">
      <c r="F2129" t="s">
        <v>2</v>
      </c>
      <c r="G2129">
        <v>74.552999999999997</v>
      </c>
      <c r="H2129">
        <v>404.7</v>
      </c>
      <c r="I2129">
        <v>237651.9345</v>
      </c>
    </row>
    <row r="2130" spans="6:9" x14ac:dyDescent="0.25">
      <c r="F2130" t="s">
        <v>2</v>
      </c>
      <c r="G2130">
        <v>74.587599999999995</v>
      </c>
      <c r="H2130">
        <v>404.7</v>
      </c>
      <c r="I2130">
        <v>237486.6556</v>
      </c>
    </row>
    <row r="2131" spans="6:9" x14ac:dyDescent="0.25">
      <c r="F2131" t="s">
        <v>2</v>
      </c>
      <c r="G2131">
        <v>74.3446</v>
      </c>
      <c r="H2131">
        <v>404.9</v>
      </c>
      <c r="I2131">
        <v>237421.1825</v>
      </c>
    </row>
    <row r="2132" spans="6:9" x14ac:dyDescent="0.25">
      <c r="F2132" t="s">
        <v>2</v>
      </c>
      <c r="G2132">
        <v>74.276200000000003</v>
      </c>
      <c r="H2132">
        <v>405</v>
      </c>
      <c r="I2132">
        <v>237586.60260000001</v>
      </c>
    </row>
    <row r="2133" spans="6:9" x14ac:dyDescent="0.25">
      <c r="F2133" t="s">
        <v>2</v>
      </c>
      <c r="G2133">
        <v>74.284499999999994</v>
      </c>
      <c r="H2133">
        <v>405</v>
      </c>
      <c r="I2133">
        <v>237513.32800000001</v>
      </c>
    </row>
    <row r="2134" spans="6:9" x14ac:dyDescent="0.25">
      <c r="F2134" t="s">
        <v>2</v>
      </c>
      <c r="G2134">
        <v>74.292299999999997</v>
      </c>
      <c r="H2134">
        <v>405</v>
      </c>
      <c r="I2134">
        <v>237400.55710000001</v>
      </c>
    </row>
    <row r="2135" spans="6:9" x14ac:dyDescent="0.25">
      <c r="F2135" t="s">
        <v>2</v>
      </c>
      <c r="G2135">
        <v>74.144499999999994</v>
      </c>
      <c r="H2135">
        <v>405.1</v>
      </c>
      <c r="I2135">
        <v>237433.40489999999</v>
      </c>
    </row>
    <row r="2136" spans="6:9" x14ac:dyDescent="0.25">
      <c r="F2136" t="s">
        <v>2</v>
      </c>
      <c r="G2136">
        <v>74.062299999999993</v>
      </c>
      <c r="H2136">
        <v>405.2</v>
      </c>
      <c r="I2136">
        <v>237475.48939999999</v>
      </c>
    </row>
    <row r="2137" spans="6:9" x14ac:dyDescent="0.25">
      <c r="F2137" t="s">
        <v>2</v>
      </c>
      <c r="G2137">
        <v>74.063400000000001</v>
      </c>
      <c r="H2137">
        <v>405.2</v>
      </c>
      <c r="I2137">
        <v>237434.15210000001</v>
      </c>
    </row>
    <row r="2138" spans="6:9" x14ac:dyDescent="0.25">
      <c r="F2138" t="s">
        <v>2</v>
      </c>
      <c r="G2138">
        <v>74.084199999999996</v>
      </c>
      <c r="H2138">
        <v>405.2</v>
      </c>
      <c r="I2138">
        <v>237416.8738</v>
      </c>
    </row>
    <row r="2139" spans="6:9" x14ac:dyDescent="0.25">
      <c r="F2139" t="s">
        <v>2</v>
      </c>
      <c r="G2139">
        <v>74.099500000000006</v>
      </c>
      <c r="H2139">
        <v>405.2</v>
      </c>
      <c r="I2139">
        <v>237328.86900000001</v>
      </c>
    </row>
    <row r="2140" spans="6:9" x14ac:dyDescent="0.25">
      <c r="F2140" t="s">
        <v>2</v>
      </c>
      <c r="G2140">
        <v>73.863799999999998</v>
      </c>
      <c r="H2140">
        <v>405.4</v>
      </c>
      <c r="I2140">
        <v>237579.04240000001</v>
      </c>
    </row>
    <row r="2141" spans="6:9" x14ac:dyDescent="0.25">
      <c r="F2141" t="s">
        <v>2</v>
      </c>
      <c r="G2141">
        <v>73.912899999999993</v>
      </c>
      <c r="H2141">
        <v>405.4</v>
      </c>
      <c r="I2141">
        <v>237492.21679999999</v>
      </c>
    </row>
    <row r="2142" spans="6:9" x14ac:dyDescent="0.25">
      <c r="F2142" t="s">
        <v>2</v>
      </c>
      <c r="G2142">
        <v>73.801500000000004</v>
      </c>
      <c r="H2142">
        <v>405.5</v>
      </c>
      <c r="I2142">
        <v>237339.18780000001</v>
      </c>
    </row>
    <row r="2143" spans="6:9" x14ac:dyDescent="0.25">
      <c r="F2143" t="s">
        <v>2</v>
      </c>
      <c r="G2143">
        <v>73.653999999999996</v>
      </c>
      <c r="H2143">
        <v>405.6</v>
      </c>
      <c r="I2143">
        <v>237519.45310000001</v>
      </c>
    </row>
    <row r="2144" spans="6:9" x14ac:dyDescent="0.25">
      <c r="F2144" t="s">
        <v>2</v>
      </c>
      <c r="G2144">
        <v>73.661900000000003</v>
      </c>
      <c r="H2144">
        <v>405.6</v>
      </c>
      <c r="I2144">
        <v>237447.82509999999</v>
      </c>
    </row>
    <row r="2145" spans="6:9" x14ac:dyDescent="0.25">
      <c r="F2145" t="s">
        <v>2</v>
      </c>
      <c r="G2145">
        <v>73.687399999999997</v>
      </c>
      <c r="H2145">
        <v>405.6</v>
      </c>
      <c r="I2145">
        <v>237342.23269999999</v>
      </c>
    </row>
    <row r="2146" spans="6:9" x14ac:dyDescent="0.25">
      <c r="F2146" t="s">
        <v>2</v>
      </c>
      <c r="G2146">
        <v>73.692300000000003</v>
      </c>
      <c r="H2146">
        <v>405.6</v>
      </c>
      <c r="I2146">
        <v>237300.3187</v>
      </c>
    </row>
    <row r="2147" spans="6:9" x14ac:dyDescent="0.25">
      <c r="F2147" t="s">
        <v>2</v>
      </c>
      <c r="G2147">
        <v>73.564400000000006</v>
      </c>
      <c r="H2147">
        <v>405.7</v>
      </c>
      <c r="I2147">
        <v>237275.5301</v>
      </c>
    </row>
    <row r="2148" spans="6:9" x14ac:dyDescent="0.25">
      <c r="F2148" t="s">
        <v>2</v>
      </c>
      <c r="G2148">
        <v>73.444100000000006</v>
      </c>
      <c r="H2148">
        <v>405.8</v>
      </c>
      <c r="I2148">
        <v>237451.7548</v>
      </c>
    </row>
    <row r="2149" spans="6:9" x14ac:dyDescent="0.25">
      <c r="F2149" t="s">
        <v>2</v>
      </c>
      <c r="G2149">
        <v>73.487300000000005</v>
      </c>
      <c r="H2149">
        <v>405.8</v>
      </c>
      <c r="I2149">
        <v>237385.2323</v>
      </c>
    </row>
    <row r="2150" spans="6:9" x14ac:dyDescent="0.25">
      <c r="F2150" t="s">
        <v>2</v>
      </c>
      <c r="G2150">
        <v>73.360900000000001</v>
      </c>
      <c r="H2150">
        <v>405.9</v>
      </c>
      <c r="I2150">
        <v>237513.4123</v>
      </c>
    </row>
    <row r="2151" spans="6:9" x14ac:dyDescent="0.25">
      <c r="F2151" t="s">
        <v>2</v>
      </c>
      <c r="G2151">
        <v>73.361400000000003</v>
      </c>
      <c r="H2151">
        <v>405.9</v>
      </c>
      <c r="I2151">
        <v>237506.5968</v>
      </c>
    </row>
    <row r="2152" spans="6:9" x14ac:dyDescent="0.25">
      <c r="F2152" t="s">
        <v>2</v>
      </c>
      <c r="G2152">
        <v>73.244200000000006</v>
      </c>
      <c r="H2152">
        <v>406</v>
      </c>
      <c r="I2152">
        <v>237334.04870000001</v>
      </c>
    </row>
    <row r="2153" spans="6:9" x14ac:dyDescent="0.25">
      <c r="F2153" t="s">
        <v>2</v>
      </c>
      <c r="G2153">
        <v>73.319400000000002</v>
      </c>
      <c r="H2153">
        <v>406</v>
      </c>
      <c r="I2153">
        <v>237331.5496</v>
      </c>
    </row>
    <row r="2154" spans="6:9" x14ac:dyDescent="0.25">
      <c r="F2154" t="s">
        <v>2</v>
      </c>
      <c r="G2154">
        <v>73.067099999999996</v>
      </c>
      <c r="H2154">
        <v>406.2</v>
      </c>
      <c r="I2154">
        <v>237491.01790000001</v>
      </c>
    </row>
    <row r="2155" spans="6:9" x14ac:dyDescent="0.25">
      <c r="F2155" t="s">
        <v>2</v>
      </c>
      <c r="G2155">
        <v>73.112899999999996</v>
      </c>
      <c r="H2155">
        <v>406.2</v>
      </c>
      <c r="I2155">
        <v>237483.21299999999</v>
      </c>
    </row>
    <row r="2156" spans="6:9" x14ac:dyDescent="0.25">
      <c r="F2156" t="s">
        <v>2</v>
      </c>
      <c r="G2156">
        <v>73.132400000000004</v>
      </c>
      <c r="H2156">
        <v>406.2</v>
      </c>
      <c r="I2156">
        <v>237347.0514</v>
      </c>
    </row>
    <row r="2157" spans="6:9" x14ac:dyDescent="0.25">
      <c r="F2157" t="s">
        <v>2</v>
      </c>
      <c r="G2157">
        <v>72.947900000000004</v>
      </c>
      <c r="H2157">
        <v>406.3</v>
      </c>
      <c r="I2157">
        <v>237390.8707</v>
      </c>
    </row>
    <row r="2158" spans="6:9" x14ac:dyDescent="0.25">
      <c r="F2158" t="s">
        <v>2</v>
      </c>
      <c r="G2158">
        <v>72.989900000000006</v>
      </c>
      <c r="H2158">
        <v>406.3</v>
      </c>
      <c r="I2158">
        <v>237369.37040000001</v>
      </c>
    </row>
    <row r="2159" spans="6:9" x14ac:dyDescent="0.25">
      <c r="F2159" t="s">
        <v>2</v>
      </c>
      <c r="G2159">
        <v>73.027299999999997</v>
      </c>
      <c r="H2159">
        <v>406.3</v>
      </c>
      <c r="I2159">
        <v>237257.58670000001</v>
      </c>
    </row>
    <row r="2160" spans="6:9" x14ac:dyDescent="0.25">
      <c r="F2160" t="s">
        <v>2</v>
      </c>
      <c r="G2160">
        <v>72.778300000000002</v>
      </c>
      <c r="H2160">
        <v>406.5</v>
      </c>
      <c r="I2160">
        <v>237372.11859999999</v>
      </c>
    </row>
    <row r="2161" spans="6:9" x14ac:dyDescent="0.25">
      <c r="F2161" t="s">
        <v>2</v>
      </c>
      <c r="G2161">
        <v>72.786100000000005</v>
      </c>
      <c r="H2161">
        <v>406.5</v>
      </c>
      <c r="I2161">
        <v>237325.95980000001</v>
      </c>
    </row>
    <row r="2162" spans="6:9" x14ac:dyDescent="0.25">
      <c r="F2162" t="s">
        <v>2</v>
      </c>
      <c r="G2162">
        <v>72.5548</v>
      </c>
      <c r="H2162">
        <v>406.7</v>
      </c>
      <c r="I2162">
        <v>237264.11060000001</v>
      </c>
    </row>
    <row r="2163" spans="6:9" x14ac:dyDescent="0.25">
      <c r="F2163" t="s">
        <v>2</v>
      </c>
      <c r="G2163">
        <v>72.634699999999995</v>
      </c>
      <c r="H2163">
        <v>406.7</v>
      </c>
      <c r="I2163">
        <v>237249.16</v>
      </c>
    </row>
    <row r="2164" spans="6:9" x14ac:dyDescent="0.25">
      <c r="F2164" t="s">
        <v>2</v>
      </c>
      <c r="G2164">
        <v>72.346400000000003</v>
      </c>
      <c r="H2164">
        <v>406.9</v>
      </c>
      <c r="I2164">
        <v>237367.1783</v>
      </c>
    </row>
    <row r="2165" spans="6:9" x14ac:dyDescent="0.25">
      <c r="F2165" t="s">
        <v>2</v>
      </c>
      <c r="G2165">
        <v>72.245900000000006</v>
      </c>
      <c r="H2165">
        <v>407</v>
      </c>
      <c r="I2165">
        <v>237215.3725</v>
      </c>
    </row>
    <row r="2166" spans="6:9" x14ac:dyDescent="0.25">
      <c r="F2166" t="s">
        <v>2</v>
      </c>
      <c r="G2166">
        <v>72.144999999999996</v>
      </c>
      <c r="H2166">
        <v>407.1</v>
      </c>
      <c r="I2166">
        <v>237418.9713</v>
      </c>
    </row>
    <row r="2167" spans="6:9" x14ac:dyDescent="0.25">
      <c r="F2167" t="s">
        <v>2</v>
      </c>
      <c r="G2167">
        <v>72.171099999999996</v>
      </c>
      <c r="H2167">
        <v>407.1</v>
      </c>
      <c r="I2167">
        <v>237297.11809999999</v>
      </c>
    </row>
    <row r="2168" spans="6:9" x14ac:dyDescent="0.25">
      <c r="F2168" t="s">
        <v>2</v>
      </c>
      <c r="G2168">
        <v>72.181399999999996</v>
      </c>
      <c r="H2168">
        <v>407.1</v>
      </c>
      <c r="I2168">
        <v>237294.25270000001</v>
      </c>
    </row>
    <row r="2169" spans="6:9" x14ac:dyDescent="0.25">
      <c r="F2169" t="s">
        <v>2</v>
      </c>
      <c r="G2169">
        <v>72.051599999999993</v>
      </c>
      <c r="H2169">
        <v>407.2</v>
      </c>
      <c r="I2169">
        <v>237578.53460000001</v>
      </c>
    </row>
    <row r="2170" spans="6:9" x14ac:dyDescent="0.25">
      <c r="F2170" t="s">
        <v>2</v>
      </c>
      <c r="G2170">
        <v>71.965599999999995</v>
      </c>
      <c r="H2170">
        <v>407.3</v>
      </c>
      <c r="I2170">
        <v>237301.69779999999</v>
      </c>
    </row>
    <row r="2171" spans="6:9" x14ac:dyDescent="0.25">
      <c r="F2171" t="s">
        <v>2</v>
      </c>
      <c r="G2171">
        <v>71.994299999999996</v>
      </c>
      <c r="H2171">
        <v>407.3</v>
      </c>
      <c r="I2171">
        <v>237154.0252</v>
      </c>
    </row>
    <row r="2172" spans="6:9" x14ac:dyDescent="0.25">
      <c r="F2172" t="s">
        <v>2</v>
      </c>
      <c r="G2172">
        <v>71.899799999999999</v>
      </c>
      <c r="H2172">
        <v>407.4</v>
      </c>
      <c r="I2172">
        <v>237184.9779</v>
      </c>
    </row>
    <row r="2173" spans="6:9" x14ac:dyDescent="0.25">
      <c r="F2173" t="s">
        <v>2</v>
      </c>
      <c r="G2173">
        <v>71.769499999999994</v>
      </c>
      <c r="H2173">
        <v>407.5</v>
      </c>
      <c r="I2173">
        <v>237346.77129999999</v>
      </c>
    </row>
    <row r="2174" spans="6:9" x14ac:dyDescent="0.25">
      <c r="F2174" t="s">
        <v>2</v>
      </c>
      <c r="G2174">
        <v>71.778400000000005</v>
      </c>
      <c r="H2174">
        <v>407.5</v>
      </c>
      <c r="I2174">
        <v>237188.65429999999</v>
      </c>
    </row>
    <row r="2175" spans="6:9" x14ac:dyDescent="0.25">
      <c r="F2175" t="s">
        <v>2</v>
      </c>
      <c r="G2175">
        <v>71.572999999999993</v>
      </c>
      <c r="H2175">
        <v>407.7</v>
      </c>
      <c r="I2175">
        <v>237112.97229999999</v>
      </c>
    </row>
    <row r="2176" spans="6:9" x14ac:dyDescent="0.25">
      <c r="F2176" t="s">
        <v>2</v>
      </c>
      <c r="G2176">
        <v>71.634500000000003</v>
      </c>
      <c r="H2176">
        <v>407.7</v>
      </c>
      <c r="I2176">
        <v>237083.13089999999</v>
      </c>
    </row>
    <row r="2177" spans="6:9" x14ac:dyDescent="0.25">
      <c r="F2177" t="s">
        <v>2</v>
      </c>
      <c r="G2177">
        <v>71.489400000000003</v>
      </c>
      <c r="H2177">
        <v>407.8</v>
      </c>
      <c r="I2177">
        <v>237304.4319</v>
      </c>
    </row>
    <row r="2178" spans="6:9" x14ac:dyDescent="0.25">
      <c r="F2178" t="s">
        <v>2</v>
      </c>
      <c r="G2178">
        <v>71.493899999999996</v>
      </c>
      <c r="H2178">
        <v>407.8</v>
      </c>
      <c r="I2178">
        <v>237163.74549999999</v>
      </c>
    </row>
    <row r="2179" spans="6:9" x14ac:dyDescent="0.25">
      <c r="F2179" t="s">
        <v>2</v>
      </c>
      <c r="G2179">
        <v>71.347099999999998</v>
      </c>
      <c r="H2179">
        <v>407.9</v>
      </c>
      <c r="I2179">
        <v>237366.99369999999</v>
      </c>
    </row>
    <row r="2180" spans="6:9" x14ac:dyDescent="0.25">
      <c r="F2180" t="s">
        <v>2</v>
      </c>
      <c r="G2180">
        <v>71.360799999999998</v>
      </c>
      <c r="H2180">
        <v>407.9</v>
      </c>
      <c r="I2180">
        <v>237126.4074</v>
      </c>
    </row>
    <row r="2181" spans="6:9" x14ac:dyDescent="0.25">
      <c r="F2181" t="s">
        <v>2</v>
      </c>
      <c r="G2181">
        <v>71.260099999999994</v>
      </c>
      <c r="H2181">
        <v>408</v>
      </c>
      <c r="I2181">
        <v>237368.20430000001</v>
      </c>
    </row>
    <row r="2182" spans="6:9" x14ac:dyDescent="0.25">
      <c r="F2182" t="s">
        <v>2</v>
      </c>
      <c r="G2182">
        <v>71.283100000000005</v>
      </c>
      <c r="H2182">
        <v>408</v>
      </c>
      <c r="I2182">
        <v>237045.20989999999</v>
      </c>
    </row>
    <row r="2183" spans="6:9" x14ac:dyDescent="0.25">
      <c r="F2183" t="s">
        <v>2</v>
      </c>
      <c r="G2183">
        <v>71.139700000000005</v>
      </c>
      <c r="H2183">
        <v>408.1</v>
      </c>
      <c r="I2183">
        <v>237347.177</v>
      </c>
    </row>
    <row r="2184" spans="6:9" x14ac:dyDescent="0.25">
      <c r="F2184" t="s">
        <v>2</v>
      </c>
      <c r="G2184">
        <v>71.147099999999995</v>
      </c>
      <c r="H2184">
        <v>408.1</v>
      </c>
      <c r="I2184">
        <v>237281.78589999999</v>
      </c>
    </row>
    <row r="2185" spans="6:9" x14ac:dyDescent="0.25">
      <c r="F2185" t="s">
        <v>2</v>
      </c>
      <c r="G2185">
        <v>71.151799999999994</v>
      </c>
      <c r="H2185">
        <v>408.1</v>
      </c>
      <c r="I2185">
        <v>237116.72330000001</v>
      </c>
    </row>
    <row r="2186" spans="6:9" x14ac:dyDescent="0.25">
      <c r="F2186" t="s">
        <v>2</v>
      </c>
      <c r="G2186">
        <v>71.1828</v>
      </c>
      <c r="H2186">
        <v>408.1</v>
      </c>
      <c r="I2186">
        <v>237101.55489999999</v>
      </c>
    </row>
    <row r="2187" spans="6:9" x14ac:dyDescent="0.25">
      <c r="F2187" t="s">
        <v>2</v>
      </c>
      <c r="G2187">
        <v>71.059399999999997</v>
      </c>
      <c r="H2187">
        <v>408.2</v>
      </c>
      <c r="I2187">
        <v>237333.27350000001</v>
      </c>
    </row>
    <row r="2188" spans="6:9" x14ac:dyDescent="0.25">
      <c r="F2188" t="s">
        <v>2</v>
      </c>
      <c r="G2188">
        <v>71.103099999999998</v>
      </c>
      <c r="H2188">
        <v>408.2</v>
      </c>
      <c r="I2188">
        <v>237249.00279999999</v>
      </c>
    </row>
    <row r="2189" spans="6:9" x14ac:dyDescent="0.25">
      <c r="F2189" t="s">
        <v>2</v>
      </c>
      <c r="G2189">
        <v>70.983099999999993</v>
      </c>
      <c r="H2189">
        <v>408.3</v>
      </c>
      <c r="I2189">
        <v>237051.96309999999</v>
      </c>
    </row>
    <row r="2190" spans="6:9" x14ac:dyDescent="0.25">
      <c r="F2190" t="s">
        <v>2</v>
      </c>
      <c r="G2190">
        <v>70.850200000000001</v>
      </c>
      <c r="H2190">
        <v>408.4</v>
      </c>
      <c r="I2190">
        <v>237306.0477</v>
      </c>
    </row>
    <row r="2191" spans="6:9" x14ac:dyDescent="0.25">
      <c r="F2191" t="s">
        <v>2</v>
      </c>
      <c r="G2191">
        <v>70.745699999999999</v>
      </c>
      <c r="H2191">
        <v>408.5</v>
      </c>
      <c r="I2191">
        <v>237122.04689999999</v>
      </c>
    </row>
    <row r="2192" spans="6:9" x14ac:dyDescent="0.25">
      <c r="F2192" t="s">
        <v>2</v>
      </c>
      <c r="G2192">
        <v>70.776300000000006</v>
      </c>
      <c r="H2192">
        <v>408.5</v>
      </c>
      <c r="I2192">
        <v>237102.89559999999</v>
      </c>
    </row>
    <row r="2193" spans="6:9" x14ac:dyDescent="0.25">
      <c r="F2193" t="s">
        <v>2</v>
      </c>
      <c r="G2193">
        <v>70.675200000000004</v>
      </c>
      <c r="H2193">
        <v>408.6</v>
      </c>
      <c r="I2193">
        <v>237078.37719999999</v>
      </c>
    </row>
    <row r="2194" spans="6:9" x14ac:dyDescent="0.25">
      <c r="F2194" t="s">
        <v>2</v>
      </c>
      <c r="G2194">
        <v>70.548299999999998</v>
      </c>
      <c r="H2194">
        <v>408.7</v>
      </c>
      <c r="I2194">
        <v>237195.88589999999</v>
      </c>
    </row>
    <row r="2195" spans="6:9" x14ac:dyDescent="0.25">
      <c r="F2195" t="s">
        <v>2</v>
      </c>
      <c r="G2195">
        <v>70.551699999999997</v>
      </c>
      <c r="H2195">
        <v>408.7</v>
      </c>
      <c r="I2195">
        <v>237109.2181</v>
      </c>
    </row>
    <row r="2196" spans="6:9" x14ac:dyDescent="0.25">
      <c r="F2196" t="s">
        <v>2</v>
      </c>
      <c r="G2196">
        <v>70.591899999999995</v>
      </c>
      <c r="H2196">
        <v>408.7</v>
      </c>
      <c r="I2196">
        <v>237074.72010000001</v>
      </c>
    </row>
    <row r="2197" spans="6:9" x14ac:dyDescent="0.25">
      <c r="F2197" t="s">
        <v>2</v>
      </c>
      <c r="G2197">
        <v>70.497</v>
      </c>
      <c r="H2197">
        <v>408.8</v>
      </c>
      <c r="I2197">
        <v>236985.29670000001</v>
      </c>
    </row>
    <row r="2198" spans="6:9" x14ac:dyDescent="0.25">
      <c r="F2198" t="s">
        <v>2</v>
      </c>
      <c r="G2198">
        <v>70.370500000000007</v>
      </c>
      <c r="H2198">
        <v>408.9</v>
      </c>
      <c r="I2198">
        <v>237081.14259999999</v>
      </c>
    </row>
    <row r="2199" spans="6:9" x14ac:dyDescent="0.25">
      <c r="F2199" t="s">
        <v>2</v>
      </c>
      <c r="G2199">
        <v>70.391400000000004</v>
      </c>
      <c r="H2199">
        <v>408.9</v>
      </c>
      <c r="I2199">
        <v>237003.23209999999</v>
      </c>
    </row>
    <row r="2200" spans="6:9" x14ac:dyDescent="0.25">
      <c r="F2200" t="s">
        <v>2</v>
      </c>
      <c r="G2200">
        <v>70.269900000000007</v>
      </c>
      <c r="H2200">
        <v>409</v>
      </c>
      <c r="I2200">
        <v>237064.55249999999</v>
      </c>
    </row>
    <row r="2201" spans="6:9" x14ac:dyDescent="0.25">
      <c r="F2201" t="s">
        <v>2</v>
      </c>
      <c r="G2201">
        <v>70.129499999999993</v>
      </c>
      <c r="H2201">
        <v>409.2</v>
      </c>
      <c r="I2201">
        <v>237001.7121</v>
      </c>
    </row>
    <row r="2202" spans="6:9" x14ac:dyDescent="0.25">
      <c r="F2202" t="s">
        <v>2</v>
      </c>
      <c r="G2202">
        <v>69.982299999999995</v>
      </c>
      <c r="H2202">
        <v>409.3</v>
      </c>
      <c r="I2202">
        <v>237018.45310000001</v>
      </c>
    </row>
    <row r="2203" spans="6:9" x14ac:dyDescent="0.25">
      <c r="F2203" t="s">
        <v>2</v>
      </c>
      <c r="G2203">
        <v>70.004000000000005</v>
      </c>
      <c r="H2203">
        <v>409.3</v>
      </c>
      <c r="I2203">
        <v>236973.95310000001</v>
      </c>
    </row>
    <row r="2204" spans="6:9" x14ac:dyDescent="0.25">
      <c r="F2204" t="s">
        <v>2</v>
      </c>
      <c r="G2204">
        <v>70.023399999999995</v>
      </c>
      <c r="H2204">
        <v>409.3</v>
      </c>
      <c r="I2204">
        <v>236960.01459999999</v>
      </c>
    </row>
    <row r="2205" spans="6:9" x14ac:dyDescent="0.25">
      <c r="F2205" t="s">
        <v>2</v>
      </c>
      <c r="G2205">
        <v>69.889399999999995</v>
      </c>
      <c r="H2205">
        <v>409.4</v>
      </c>
      <c r="I2205">
        <v>237010.89259999999</v>
      </c>
    </row>
    <row r="2206" spans="6:9" x14ac:dyDescent="0.25">
      <c r="F2206" t="s">
        <v>2</v>
      </c>
      <c r="G2206">
        <v>69.746399999999994</v>
      </c>
      <c r="H2206">
        <v>409.5</v>
      </c>
      <c r="I2206">
        <v>236974.5681</v>
      </c>
    </row>
    <row r="2207" spans="6:9" x14ac:dyDescent="0.25">
      <c r="F2207" t="s">
        <v>2</v>
      </c>
      <c r="G2207">
        <v>69.656899999999993</v>
      </c>
      <c r="H2207">
        <v>409.6</v>
      </c>
      <c r="I2207">
        <v>236911.0625</v>
      </c>
    </row>
    <row r="2208" spans="6:9" x14ac:dyDescent="0.25">
      <c r="F2208" t="s">
        <v>2</v>
      </c>
      <c r="G2208">
        <v>69.563699999999997</v>
      </c>
      <c r="H2208">
        <v>409.7</v>
      </c>
      <c r="I2208">
        <v>237203.149</v>
      </c>
    </row>
    <row r="2209" spans="6:9" x14ac:dyDescent="0.25">
      <c r="F2209" t="s">
        <v>2</v>
      </c>
      <c r="G2209">
        <v>69.574100000000001</v>
      </c>
      <c r="H2209">
        <v>409.7</v>
      </c>
      <c r="I2209">
        <v>237113.3339</v>
      </c>
    </row>
    <row r="2210" spans="6:9" x14ac:dyDescent="0.25">
      <c r="F2210" t="s">
        <v>2</v>
      </c>
      <c r="G2210">
        <v>69.580299999999994</v>
      </c>
      <c r="H2210">
        <v>409.7</v>
      </c>
      <c r="I2210">
        <v>237053.1391</v>
      </c>
    </row>
    <row r="2211" spans="6:9" x14ac:dyDescent="0.25">
      <c r="F2211" t="s">
        <v>2</v>
      </c>
      <c r="G2211">
        <v>69.609300000000005</v>
      </c>
      <c r="H2211">
        <v>409.7</v>
      </c>
      <c r="I2211">
        <v>236976.9816</v>
      </c>
    </row>
    <row r="2212" spans="6:9" x14ac:dyDescent="0.25">
      <c r="F2212" t="s">
        <v>2</v>
      </c>
      <c r="G2212">
        <v>69.483999999999995</v>
      </c>
      <c r="H2212">
        <v>409.8</v>
      </c>
      <c r="I2212">
        <v>236990.2524</v>
      </c>
    </row>
    <row r="2213" spans="6:9" x14ac:dyDescent="0.25">
      <c r="F2213" t="s">
        <v>2</v>
      </c>
      <c r="G2213">
        <v>69.410600000000002</v>
      </c>
      <c r="H2213">
        <v>409.9</v>
      </c>
      <c r="I2213">
        <v>236892.46160000001</v>
      </c>
    </row>
    <row r="2214" spans="6:9" x14ac:dyDescent="0.25">
      <c r="F2214" t="s">
        <v>2</v>
      </c>
      <c r="G2214">
        <v>69.073700000000002</v>
      </c>
      <c r="H2214">
        <v>410.2</v>
      </c>
      <c r="I2214">
        <v>236927.48970000001</v>
      </c>
    </row>
    <row r="2215" spans="6:9" x14ac:dyDescent="0.25">
      <c r="F2215" t="s">
        <v>2</v>
      </c>
      <c r="G2215">
        <v>68.942999999999998</v>
      </c>
      <c r="H2215">
        <v>410.3</v>
      </c>
      <c r="I2215">
        <v>236999.073</v>
      </c>
    </row>
    <row r="2216" spans="6:9" x14ac:dyDescent="0.25">
      <c r="F2216" t="s">
        <v>2</v>
      </c>
      <c r="G2216">
        <v>68.953800000000001</v>
      </c>
      <c r="H2216">
        <v>410.3</v>
      </c>
      <c r="I2216">
        <v>236935.37450000001</v>
      </c>
    </row>
    <row r="2217" spans="6:9" x14ac:dyDescent="0.25">
      <c r="F2217" t="s">
        <v>2</v>
      </c>
      <c r="G2217">
        <v>68.962400000000002</v>
      </c>
      <c r="H2217">
        <v>410.3</v>
      </c>
      <c r="I2217">
        <v>236894.88860000001</v>
      </c>
    </row>
    <row r="2218" spans="6:9" x14ac:dyDescent="0.25">
      <c r="F2218" t="s">
        <v>2</v>
      </c>
      <c r="G2218">
        <v>68.840900000000005</v>
      </c>
      <c r="H2218">
        <v>410.4</v>
      </c>
      <c r="I2218">
        <v>237155.5355</v>
      </c>
    </row>
    <row r="2219" spans="6:9" x14ac:dyDescent="0.25">
      <c r="F2219" t="s">
        <v>2</v>
      </c>
      <c r="G2219">
        <v>68.848299999999995</v>
      </c>
      <c r="H2219">
        <v>410.4</v>
      </c>
      <c r="I2219">
        <v>236829.60399999999</v>
      </c>
    </row>
    <row r="2220" spans="6:9" x14ac:dyDescent="0.25">
      <c r="F2220" t="s">
        <v>2</v>
      </c>
      <c r="G2220">
        <v>68.653499999999994</v>
      </c>
      <c r="H2220">
        <v>410.6</v>
      </c>
      <c r="I2220">
        <v>237052.72640000001</v>
      </c>
    </row>
    <row r="2221" spans="6:9" x14ac:dyDescent="0.25">
      <c r="F2221" t="s">
        <v>2</v>
      </c>
      <c r="G2221">
        <v>68.696399999999997</v>
      </c>
      <c r="H2221">
        <v>410.6</v>
      </c>
      <c r="I2221">
        <v>236852.046</v>
      </c>
    </row>
    <row r="2222" spans="6:9" x14ac:dyDescent="0.25">
      <c r="F2222" t="s">
        <v>2</v>
      </c>
      <c r="G2222">
        <v>68.442999999999998</v>
      </c>
      <c r="H2222">
        <v>410.8</v>
      </c>
      <c r="I2222">
        <v>236828.06589999999</v>
      </c>
    </row>
    <row r="2223" spans="6:9" x14ac:dyDescent="0.25">
      <c r="F2223" t="s">
        <v>2</v>
      </c>
      <c r="G2223">
        <v>68.353399999999993</v>
      </c>
      <c r="H2223">
        <v>410.9</v>
      </c>
      <c r="I2223">
        <v>236975.49160000001</v>
      </c>
    </row>
    <row r="2224" spans="6:9" x14ac:dyDescent="0.25">
      <c r="F2224" t="s">
        <v>2</v>
      </c>
      <c r="G2224">
        <v>68.378299999999996</v>
      </c>
      <c r="H2224">
        <v>410.9</v>
      </c>
      <c r="I2224">
        <v>236851.42310000001</v>
      </c>
    </row>
    <row r="2225" spans="6:9" x14ac:dyDescent="0.25">
      <c r="F2225" t="s">
        <v>2</v>
      </c>
      <c r="G2225">
        <v>68.243700000000004</v>
      </c>
      <c r="H2225">
        <v>411</v>
      </c>
      <c r="I2225">
        <v>236997.97690000001</v>
      </c>
    </row>
    <row r="2226" spans="6:9" x14ac:dyDescent="0.25">
      <c r="F2226" t="s">
        <v>2</v>
      </c>
      <c r="G2226">
        <v>68.255600000000001</v>
      </c>
      <c r="H2226">
        <v>411</v>
      </c>
      <c r="I2226">
        <v>236786.17420000001</v>
      </c>
    </row>
    <row r="2227" spans="6:9" x14ac:dyDescent="0.25">
      <c r="F2227" t="s">
        <v>2</v>
      </c>
      <c r="G2227">
        <v>68.082899999999995</v>
      </c>
      <c r="H2227">
        <v>411.2</v>
      </c>
      <c r="I2227">
        <v>236845.96780000001</v>
      </c>
    </row>
    <row r="2228" spans="6:9" x14ac:dyDescent="0.25">
      <c r="F2228" t="s">
        <v>2</v>
      </c>
      <c r="G2228">
        <v>68.115700000000004</v>
      </c>
      <c r="H2228">
        <v>411.2</v>
      </c>
      <c r="I2228">
        <v>236766.8971</v>
      </c>
    </row>
    <row r="2229" spans="6:9" x14ac:dyDescent="0.25">
      <c r="F2229" t="s">
        <v>2</v>
      </c>
      <c r="G2229">
        <v>67.976799999999997</v>
      </c>
      <c r="H2229">
        <v>411.3</v>
      </c>
      <c r="I2229">
        <v>236960.0294</v>
      </c>
    </row>
    <row r="2230" spans="6:9" x14ac:dyDescent="0.25">
      <c r="F2230" t="s">
        <v>2</v>
      </c>
      <c r="G2230">
        <v>67.988200000000006</v>
      </c>
      <c r="H2230">
        <v>411.3</v>
      </c>
      <c r="I2230">
        <v>236911.95269999999</v>
      </c>
    </row>
    <row r="2231" spans="6:9" x14ac:dyDescent="0.25">
      <c r="F2231" t="s">
        <v>2</v>
      </c>
      <c r="G2231">
        <v>67.908100000000005</v>
      </c>
      <c r="H2231">
        <v>411.4</v>
      </c>
      <c r="I2231">
        <v>236829.00260000001</v>
      </c>
    </row>
    <row r="2232" spans="6:9" x14ac:dyDescent="0.25">
      <c r="F2232" t="s">
        <v>2</v>
      </c>
      <c r="G2232">
        <v>67.807699999999997</v>
      </c>
      <c r="H2232">
        <v>411.5</v>
      </c>
      <c r="I2232">
        <v>236755.64009999999</v>
      </c>
    </row>
    <row r="2233" spans="6:9" x14ac:dyDescent="0.25">
      <c r="F2233" t="s">
        <v>2</v>
      </c>
      <c r="G2233">
        <v>67.6751</v>
      </c>
      <c r="H2233">
        <v>411.6</v>
      </c>
      <c r="I2233">
        <v>236911.2746</v>
      </c>
    </row>
    <row r="2234" spans="6:9" x14ac:dyDescent="0.25">
      <c r="F2234" t="s">
        <v>2</v>
      </c>
      <c r="G2234">
        <v>67.2547</v>
      </c>
      <c r="H2234">
        <v>412</v>
      </c>
      <c r="I2234">
        <v>236661.84520000001</v>
      </c>
    </row>
    <row r="2235" spans="6:9" x14ac:dyDescent="0.25">
      <c r="F2235" t="s">
        <v>2</v>
      </c>
      <c r="G2235">
        <v>67.162400000000005</v>
      </c>
      <c r="H2235">
        <v>412.1</v>
      </c>
      <c r="I2235">
        <v>236756.63269999999</v>
      </c>
    </row>
    <row r="2236" spans="6:9" x14ac:dyDescent="0.25">
      <c r="F2236" t="s">
        <v>2</v>
      </c>
      <c r="G2236">
        <v>67.069299999999998</v>
      </c>
      <c r="H2236">
        <v>412.2</v>
      </c>
      <c r="I2236">
        <v>236782.07190000001</v>
      </c>
    </row>
    <row r="2237" spans="6:9" x14ac:dyDescent="0.25">
      <c r="F2237" t="s">
        <v>2</v>
      </c>
      <c r="G2237">
        <v>66.996899999999997</v>
      </c>
      <c r="H2237">
        <v>412.3</v>
      </c>
      <c r="I2237">
        <v>236708.2591</v>
      </c>
    </row>
    <row r="2238" spans="6:9" x14ac:dyDescent="0.25">
      <c r="F2238" t="s">
        <v>2</v>
      </c>
      <c r="G2238">
        <v>66.878500000000003</v>
      </c>
      <c r="H2238">
        <v>412.4</v>
      </c>
      <c r="I2238">
        <v>236645.10810000001</v>
      </c>
    </row>
    <row r="2239" spans="6:9" x14ac:dyDescent="0.25">
      <c r="F2239" t="s">
        <v>2</v>
      </c>
      <c r="G2239">
        <v>66.651300000000006</v>
      </c>
      <c r="H2239">
        <v>412.6</v>
      </c>
      <c r="I2239">
        <v>236816.34849999999</v>
      </c>
    </row>
    <row r="2240" spans="6:9" x14ac:dyDescent="0.25">
      <c r="F2240" t="s">
        <v>2</v>
      </c>
      <c r="G2240">
        <v>66.571299999999994</v>
      </c>
      <c r="H2240">
        <v>412.7</v>
      </c>
      <c r="I2240">
        <v>236621.26240000001</v>
      </c>
    </row>
    <row r="2241" spans="6:9" x14ac:dyDescent="0.25">
      <c r="F2241" t="s">
        <v>2</v>
      </c>
      <c r="G2241">
        <v>66.355400000000003</v>
      </c>
      <c r="H2241">
        <v>412.9</v>
      </c>
      <c r="I2241">
        <v>236878.5766</v>
      </c>
    </row>
    <row r="2242" spans="6:9" x14ac:dyDescent="0.25">
      <c r="F2242" t="s">
        <v>2</v>
      </c>
      <c r="G2242">
        <v>66.378799999999998</v>
      </c>
      <c r="H2242">
        <v>412.9</v>
      </c>
      <c r="I2242">
        <v>236642.4296</v>
      </c>
    </row>
    <row r="2243" spans="6:9" x14ac:dyDescent="0.25">
      <c r="F2243" t="s">
        <v>2</v>
      </c>
      <c r="G2243">
        <v>66.262</v>
      </c>
      <c r="H2243">
        <v>413</v>
      </c>
      <c r="I2243">
        <v>236776.58739999999</v>
      </c>
    </row>
    <row r="2244" spans="6:9" x14ac:dyDescent="0.25">
      <c r="F2244" t="s">
        <v>2</v>
      </c>
      <c r="G2244">
        <v>66.171400000000006</v>
      </c>
      <c r="H2244">
        <v>413.1</v>
      </c>
      <c r="I2244">
        <v>236625.8474</v>
      </c>
    </row>
    <row r="2245" spans="6:9" x14ac:dyDescent="0.25">
      <c r="F2245" t="s">
        <v>2</v>
      </c>
      <c r="G2245">
        <v>66.042400000000001</v>
      </c>
      <c r="H2245">
        <v>413.2</v>
      </c>
      <c r="I2245">
        <v>236675.37530000001</v>
      </c>
    </row>
    <row r="2246" spans="6:9" x14ac:dyDescent="0.25">
      <c r="F2246" t="s">
        <v>2</v>
      </c>
      <c r="G2246">
        <v>66.084400000000002</v>
      </c>
      <c r="H2246">
        <v>413.2</v>
      </c>
      <c r="I2246">
        <v>236531.7145</v>
      </c>
    </row>
    <row r="2247" spans="6:9" x14ac:dyDescent="0.25">
      <c r="F2247" t="s">
        <v>2</v>
      </c>
      <c r="G2247">
        <v>65.976299999999995</v>
      </c>
      <c r="H2247">
        <v>413.3</v>
      </c>
      <c r="I2247">
        <v>236588.32740000001</v>
      </c>
    </row>
    <row r="2248" spans="6:9" x14ac:dyDescent="0.25">
      <c r="F2248" t="s">
        <v>2</v>
      </c>
      <c r="G2248">
        <v>65.906300000000002</v>
      </c>
      <c r="H2248">
        <v>413.4</v>
      </c>
      <c r="I2248">
        <v>236822.88699999999</v>
      </c>
    </row>
    <row r="2249" spans="6:9" x14ac:dyDescent="0.25">
      <c r="F2249" t="s">
        <v>2</v>
      </c>
      <c r="G2249">
        <v>65.909400000000005</v>
      </c>
      <c r="H2249">
        <v>413.4</v>
      </c>
      <c r="I2249">
        <v>236703.86610000001</v>
      </c>
    </row>
    <row r="2250" spans="6:9" x14ac:dyDescent="0.25">
      <c r="F2250" t="s">
        <v>2</v>
      </c>
      <c r="G2250">
        <v>65.935100000000006</v>
      </c>
      <c r="H2250">
        <v>413.4</v>
      </c>
      <c r="I2250">
        <v>236615.1715</v>
      </c>
    </row>
    <row r="2251" spans="6:9" x14ac:dyDescent="0.25">
      <c r="F2251" t="s">
        <v>2</v>
      </c>
      <c r="G2251">
        <v>65.757800000000003</v>
      </c>
      <c r="H2251">
        <v>413.5</v>
      </c>
      <c r="I2251">
        <v>236539.0539</v>
      </c>
    </row>
    <row r="2252" spans="6:9" x14ac:dyDescent="0.25">
      <c r="F2252" t="s">
        <v>2</v>
      </c>
      <c r="G2252">
        <v>65.767499999999998</v>
      </c>
      <c r="H2252">
        <v>413.5</v>
      </c>
      <c r="I2252">
        <v>236510.8811</v>
      </c>
    </row>
    <row r="2253" spans="6:9" x14ac:dyDescent="0.25">
      <c r="F2253" t="s">
        <v>2</v>
      </c>
      <c r="G2253">
        <v>65.652699999999996</v>
      </c>
      <c r="H2253">
        <v>413.6</v>
      </c>
      <c r="I2253">
        <v>236583.63519999999</v>
      </c>
    </row>
    <row r="2254" spans="6:9" x14ac:dyDescent="0.25">
      <c r="F2254" t="s">
        <v>2</v>
      </c>
      <c r="G2254">
        <v>65.689400000000006</v>
      </c>
      <c r="H2254">
        <v>413.6</v>
      </c>
      <c r="I2254">
        <v>236505.91390000001</v>
      </c>
    </row>
    <row r="2255" spans="6:9" x14ac:dyDescent="0.25">
      <c r="F2255" t="s">
        <v>2</v>
      </c>
      <c r="G2255">
        <v>65.55</v>
      </c>
      <c r="H2255">
        <v>413.7</v>
      </c>
      <c r="I2255">
        <v>236654.302</v>
      </c>
    </row>
    <row r="2256" spans="6:9" x14ac:dyDescent="0.25">
      <c r="F2256" t="s">
        <v>2</v>
      </c>
      <c r="G2256">
        <v>65.460800000000006</v>
      </c>
      <c r="H2256">
        <v>413.8</v>
      </c>
      <c r="I2256">
        <v>236621.5338</v>
      </c>
    </row>
    <row r="2257" spans="6:9" x14ac:dyDescent="0.25">
      <c r="F2257" t="s">
        <v>2</v>
      </c>
      <c r="G2257">
        <v>65.470799999999997</v>
      </c>
      <c r="H2257">
        <v>413.8</v>
      </c>
      <c r="I2257">
        <v>236552.24789999999</v>
      </c>
    </row>
    <row r="2258" spans="6:9" x14ac:dyDescent="0.25">
      <c r="F2258" t="s">
        <v>2</v>
      </c>
      <c r="G2258">
        <v>65.255099999999999</v>
      </c>
      <c r="H2258">
        <v>414</v>
      </c>
      <c r="I2258">
        <v>236454.6943</v>
      </c>
    </row>
    <row r="2259" spans="6:9" x14ac:dyDescent="0.25">
      <c r="F2259" t="s">
        <v>2</v>
      </c>
      <c r="G2259">
        <v>65.156700000000001</v>
      </c>
      <c r="H2259">
        <v>414.1</v>
      </c>
      <c r="I2259">
        <v>236680.2893</v>
      </c>
    </row>
    <row r="2260" spans="6:9" x14ac:dyDescent="0.25">
      <c r="F2260" t="s">
        <v>2</v>
      </c>
      <c r="G2260">
        <v>65.157499999999999</v>
      </c>
      <c r="H2260">
        <v>414.1</v>
      </c>
      <c r="I2260">
        <v>236632.476</v>
      </c>
    </row>
    <row r="2261" spans="6:9" x14ac:dyDescent="0.25">
      <c r="F2261" t="s">
        <v>2</v>
      </c>
      <c r="G2261">
        <v>65.197299999999998</v>
      </c>
      <c r="H2261">
        <v>414.1</v>
      </c>
      <c r="I2261">
        <v>236404.50459999999</v>
      </c>
    </row>
    <row r="2262" spans="6:9" x14ac:dyDescent="0.25">
      <c r="F2262" t="s">
        <v>2</v>
      </c>
      <c r="G2262">
        <v>64.974299999999999</v>
      </c>
      <c r="H2262">
        <v>414.3</v>
      </c>
      <c r="I2262">
        <v>236478.39189999999</v>
      </c>
    </row>
    <row r="2263" spans="6:9" x14ac:dyDescent="0.25">
      <c r="F2263" t="s">
        <v>2</v>
      </c>
      <c r="G2263">
        <v>64.852999999999994</v>
      </c>
      <c r="H2263">
        <v>414.4</v>
      </c>
      <c r="I2263">
        <v>236401.71669999999</v>
      </c>
    </row>
    <row r="2264" spans="6:9" x14ac:dyDescent="0.25">
      <c r="F2264" t="s">
        <v>2</v>
      </c>
      <c r="G2264">
        <v>64.742400000000004</v>
      </c>
      <c r="H2264">
        <v>414.5</v>
      </c>
      <c r="I2264">
        <v>236507.37239999999</v>
      </c>
    </row>
    <row r="2265" spans="6:9" x14ac:dyDescent="0.25">
      <c r="F2265" t="s">
        <v>2</v>
      </c>
      <c r="G2265">
        <v>64.647900000000007</v>
      </c>
      <c r="H2265">
        <v>414.6</v>
      </c>
      <c r="I2265">
        <v>236568.28339999999</v>
      </c>
    </row>
    <row r="2266" spans="6:9" x14ac:dyDescent="0.25">
      <c r="F2266" t="s">
        <v>2</v>
      </c>
      <c r="G2266">
        <v>64.662199999999999</v>
      </c>
      <c r="H2266">
        <v>414.6</v>
      </c>
      <c r="I2266">
        <v>236451.0491</v>
      </c>
    </row>
    <row r="2267" spans="6:9" x14ac:dyDescent="0.25">
      <c r="F2267" t="s">
        <v>2</v>
      </c>
      <c r="G2267">
        <v>64.554900000000004</v>
      </c>
      <c r="H2267">
        <v>414.7</v>
      </c>
      <c r="I2267">
        <v>236611.5765</v>
      </c>
    </row>
    <row r="2268" spans="6:9" x14ac:dyDescent="0.25">
      <c r="F2268" t="s">
        <v>2</v>
      </c>
      <c r="G2268">
        <v>64.586500000000001</v>
      </c>
      <c r="H2268">
        <v>414.7</v>
      </c>
      <c r="I2268">
        <v>236393.97589999999</v>
      </c>
    </row>
    <row r="2269" spans="6:9" x14ac:dyDescent="0.25">
      <c r="F2269" t="s">
        <v>2</v>
      </c>
      <c r="G2269">
        <v>64.460400000000007</v>
      </c>
      <c r="H2269">
        <v>414.8</v>
      </c>
      <c r="I2269">
        <v>236701.9327</v>
      </c>
    </row>
    <row r="2270" spans="6:9" x14ac:dyDescent="0.25">
      <c r="F2270" t="s">
        <v>2</v>
      </c>
      <c r="G2270">
        <v>64.464799999999997</v>
      </c>
      <c r="H2270">
        <v>414.8</v>
      </c>
      <c r="I2270">
        <v>236579.00750000001</v>
      </c>
    </row>
    <row r="2271" spans="6:9" x14ac:dyDescent="0.25">
      <c r="F2271" t="s">
        <v>2</v>
      </c>
      <c r="G2271">
        <v>64.466099999999997</v>
      </c>
      <c r="H2271">
        <v>414.8</v>
      </c>
      <c r="I2271">
        <v>236551.61919999999</v>
      </c>
    </row>
    <row r="2272" spans="6:9" x14ac:dyDescent="0.25">
      <c r="F2272" t="s">
        <v>2</v>
      </c>
      <c r="G2272">
        <v>64.3904</v>
      </c>
      <c r="H2272">
        <v>414.9</v>
      </c>
      <c r="I2272">
        <v>236645.76759999999</v>
      </c>
    </row>
    <row r="2273" spans="6:9" x14ac:dyDescent="0.25">
      <c r="F2273" t="s">
        <v>2</v>
      </c>
      <c r="G2273">
        <v>64.412700000000001</v>
      </c>
      <c r="H2273">
        <v>414.9</v>
      </c>
      <c r="I2273">
        <v>236507.2836</v>
      </c>
    </row>
    <row r="2274" spans="6:9" x14ac:dyDescent="0.25">
      <c r="F2274" t="s">
        <v>2</v>
      </c>
      <c r="G2274">
        <v>64.425799999999995</v>
      </c>
      <c r="H2274">
        <v>414.9</v>
      </c>
      <c r="I2274">
        <v>236477.55069999999</v>
      </c>
    </row>
    <row r="2275" spans="6:9" x14ac:dyDescent="0.25">
      <c r="F2275" t="s">
        <v>2</v>
      </c>
      <c r="G2275">
        <v>64.438900000000004</v>
      </c>
      <c r="H2275">
        <v>414.9</v>
      </c>
      <c r="I2275">
        <v>236429.92189999999</v>
      </c>
    </row>
    <row r="2276" spans="6:9" x14ac:dyDescent="0.25">
      <c r="F2276" t="s">
        <v>2</v>
      </c>
      <c r="G2276">
        <v>64.286600000000007</v>
      </c>
      <c r="H2276">
        <v>415</v>
      </c>
      <c r="I2276">
        <v>236459.8639</v>
      </c>
    </row>
    <row r="2277" spans="6:9" x14ac:dyDescent="0.25">
      <c r="F2277" t="s">
        <v>2</v>
      </c>
      <c r="G2277">
        <v>63.753300000000003</v>
      </c>
      <c r="H2277">
        <v>415.5</v>
      </c>
      <c r="I2277">
        <v>236428.9252</v>
      </c>
    </row>
    <row r="2278" spans="6:9" x14ac:dyDescent="0.25">
      <c r="F2278" t="s">
        <v>2</v>
      </c>
      <c r="G2278">
        <v>63.8003</v>
      </c>
      <c r="H2278">
        <v>415.5</v>
      </c>
      <c r="I2278">
        <v>236417.36499999999</v>
      </c>
    </row>
    <row r="2279" spans="6:9" x14ac:dyDescent="0.25">
      <c r="F2279" t="s">
        <v>2</v>
      </c>
      <c r="G2279">
        <v>63.665999999999997</v>
      </c>
      <c r="H2279">
        <v>415.6</v>
      </c>
      <c r="I2279">
        <v>236474.23319999999</v>
      </c>
    </row>
    <row r="2280" spans="6:9" x14ac:dyDescent="0.25">
      <c r="F2280" t="s">
        <v>2</v>
      </c>
      <c r="G2280">
        <v>63.678100000000001</v>
      </c>
      <c r="H2280">
        <v>415.6</v>
      </c>
      <c r="I2280">
        <v>236345.66510000001</v>
      </c>
    </row>
    <row r="2281" spans="6:9" x14ac:dyDescent="0.25">
      <c r="F2281" t="s">
        <v>2</v>
      </c>
      <c r="G2281">
        <v>63.523499999999999</v>
      </c>
      <c r="H2281">
        <v>415.8</v>
      </c>
      <c r="I2281">
        <v>236430.57610000001</v>
      </c>
    </row>
    <row r="2282" spans="6:9" x14ac:dyDescent="0.25">
      <c r="F2282" t="s">
        <v>2</v>
      </c>
      <c r="G2282">
        <v>63.537199999999999</v>
      </c>
      <c r="H2282">
        <v>415.8</v>
      </c>
      <c r="I2282">
        <v>236385.516</v>
      </c>
    </row>
    <row r="2283" spans="6:9" x14ac:dyDescent="0.25">
      <c r="F2283" t="s">
        <v>2</v>
      </c>
      <c r="G2283">
        <v>63.365099999999998</v>
      </c>
      <c r="H2283">
        <v>415.9</v>
      </c>
      <c r="I2283">
        <v>236259.72020000001</v>
      </c>
    </row>
    <row r="2284" spans="6:9" x14ac:dyDescent="0.25">
      <c r="F2284" t="s">
        <v>2</v>
      </c>
      <c r="G2284">
        <v>63.241399999999999</v>
      </c>
      <c r="H2284">
        <v>416</v>
      </c>
      <c r="I2284">
        <v>236433.57800000001</v>
      </c>
    </row>
    <row r="2285" spans="6:9" x14ac:dyDescent="0.25">
      <c r="F2285" t="s">
        <v>2</v>
      </c>
      <c r="G2285">
        <v>63.143500000000003</v>
      </c>
      <c r="H2285">
        <v>416.1</v>
      </c>
      <c r="I2285">
        <v>236587.8726</v>
      </c>
    </row>
    <row r="2286" spans="6:9" x14ac:dyDescent="0.25">
      <c r="F2286" t="s">
        <v>2</v>
      </c>
      <c r="G2286">
        <v>63.1496</v>
      </c>
      <c r="H2286">
        <v>416.1</v>
      </c>
      <c r="I2286">
        <v>236313.66810000001</v>
      </c>
    </row>
    <row r="2287" spans="6:9" x14ac:dyDescent="0.25">
      <c r="F2287" t="s">
        <v>2</v>
      </c>
      <c r="G2287">
        <v>63.079500000000003</v>
      </c>
      <c r="H2287">
        <v>416.2</v>
      </c>
      <c r="I2287">
        <v>236283.7225</v>
      </c>
    </row>
    <row r="2288" spans="6:9" x14ac:dyDescent="0.25">
      <c r="F2288" t="s">
        <v>2</v>
      </c>
      <c r="G2288">
        <v>63.140599999999999</v>
      </c>
      <c r="H2288">
        <v>416.2</v>
      </c>
      <c r="I2288">
        <v>236268.6139</v>
      </c>
    </row>
    <row r="2289" spans="6:9" x14ac:dyDescent="0.25">
      <c r="F2289" t="s">
        <v>2</v>
      </c>
      <c r="G2289">
        <v>63.014600000000002</v>
      </c>
      <c r="H2289">
        <v>416.3</v>
      </c>
      <c r="I2289">
        <v>236353.76740000001</v>
      </c>
    </row>
    <row r="2290" spans="6:9" x14ac:dyDescent="0.25">
      <c r="F2290" t="s">
        <v>2</v>
      </c>
      <c r="G2290">
        <v>62.915999999999997</v>
      </c>
      <c r="H2290">
        <v>416.4</v>
      </c>
      <c r="I2290">
        <v>236450.18340000001</v>
      </c>
    </row>
    <row r="2291" spans="6:9" x14ac:dyDescent="0.25">
      <c r="F2291" t="s">
        <v>2</v>
      </c>
      <c r="G2291">
        <v>62.804699999999997</v>
      </c>
      <c r="H2291">
        <v>416.5</v>
      </c>
      <c r="I2291">
        <v>236278.0214</v>
      </c>
    </row>
    <row r="2292" spans="6:9" x14ac:dyDescent="0.25">
      <c r="F2292" t="s">
        <v>2</v>
      </c>
      <c r="G2292">
        <v>62.706699999999998</v>
      </c>
      <c r="H2292">
        <v>416.6</v>
      </c>
      <c r="I2292">
        <v>236295.69070000001</v>
      </c>
    </row>
    <row r="2293" spans="6:9" x14ac:dyDescent="0.25">
      <c r="F2293" t="s">
        <v>2</v>
      </c>
      <c r="G2293">
        <v>62.713099999999997</v>
      </c>
      <c r="H2293">
        <v>416.6</v>
      </c>
      <c r="I2293">
        <v>236207.35990000001</v>
      </c>
    </row>
    <row r="2294" spans="6:9" x14ac:dyDescent="0.25">
      <c r="F2294" t="s">
        <v>2</v>
      </c>
      <c r="G2294">
        <v>62.554200000000002</v>
      </c>
      <c r="H2294">
        <v>416.7</v>
      </c>
      <c r="I2294">
        <v>236462.75630000001</v>
      </c>
    </row>
    <row r="2295" spans="6:9" x14ac:dyDescent="0.25">
      <c r="F2295" t="s">
        <v>2</v>
      </c>
      <c r="G2295">
        <v>62.554600000000001</v>
      </c>
      <c r="H2295">
        <v>416.7</v>
      </c>
      <c r="I2295">
        <v>236340.66130000001</v>
      </c>
    </row>
    <row r="2296" spans="6:9" x14ac:dyDescent="0.25">
      <c r="F2296" t="s">
        <v>2</v>
      </c>
      <c r="G2296">
        <v>62.617800000000003</v>
      </c>
      <c r="H2296">
        <v>416.7</v>
      </c>
      <c r="I2296">
        <v>236329.92290000001</v>
      </c>
    </row>
    <row r="2297" spans="6:9" x14ac:dyDescent="0.25">
      <c r="F2297" t="s">
        <v>2</v>
      </c>
      <c r="G2297">
        <v>62.241900000000001</v>
      </c>
      <c r="H2297">
        <v>417</v>
      </c>
      <c r="I2297">
        <v>236372.99739999999</v>
      </c>
    </row>
    <row r="2298" spans="6:9" x14ac:dyDescent="0.25">
      <c r="F2298" t="s">
        <v>2</v>
      </c>
      <c r="G2298">
        <v>62.257800000000003</v>
      </c>
      <c r="H2298">
        <v>417</v>
      </c>
      <c r="I2298">
        <v>236309.0667</v>
      </c>
    </row>
    <row r="2299" spans="6:9" x14ac:dyDescent="0.25">
      <c r="F2299" t="s">
        <v>2</v>
      </c>
      <c r="G2299">
        <v>62.317799999999998</v>
      </c>
      <c r="H2299">
        <v>417</v>
      </c>
      <c r="I2299">
        <v>236217.3315</v>
      </c>
    </row>
    <row r="2300" spans="6:9" x14ac:dyDescent="0.25">
      <c r="F2300" t="s">
        <v>2</v>
      </c>
      <c r="G2300">
        <v>62.145499999999998</v>
      </c>
      <c r="H2300">
        <v>417.1</v>
      </c>
      <c r="I2300">
        <v>236221.08040000001</v>
      </c>
    </row>
    <row r="2301" spans="6:9" x14ac:dyDescent="0.25">
      <c r="F2301" t="s">
        <v>2</v>
      </c>
      <c r="G2301">
        <v>62.202800000000003</v>
      </c>
      <c r="H2301">
        <v>417.1</v>
      </c>
      <c r="I2301">
        <v>236147.62820000001</v>
      </c>
    </row>
    <row r="2302" spans="6:9" x14ac:dyDescent="0.25">
      <c r="F2302" t="s">
        <v>2</v>
      </c>
      <c r="G2302">
        <v>62.0745</v>
      </c>
      <c r="H2302">
        <v>417.2</v>
      </c>
      <c r="I2302">
        <v>236164.5154</v>
      </c>
    </row>
    <row r="2303" spans="6:9" x14ac:dyDescent="0.25">
      <c r="F2303" t="s">
        <v>2</v>
      </c>
      <c r="G2303">
        <v>61.866300000000003</v>
      </c>
      <c r="H2303">
        <v>417.4</v>
      </c>
      <c r="I2303">
        <v>236344.22529999999</v>
      </c>
    </row>
    <row r="2304" spans="6:9" x14ac:dyDescent="0.25">
      <c r="F2304" t="s">
        <v>2</v>
      </c>
      <c r="G2304">
        <v>61.8688</v>
      </c>
      <c r="H2304">
        <v>417.4</v>
      </c>
      <c r="I2304">
        <v>236244.89120000001</v>
      </c>
    </row>
    <row r="2305" spans="6:9" x14ac:dyDescent="0.25">
      <c r="F2305" t="s">
        <v>2</v>
      </c>
      <c r="G2305">
        <v>61.806800000000003</v>
      </c>
      <c r="H2305">
        <v>417.5</v>
      </c>
      <c r="I2305">
        <v>236329.272</v>
      </c>
    </row>
    <row r="2306" spans="6:9" x14ac:dyDescent="0.25">
      <c r="F2306" t="s">
        <v>2</v>
      </c>
      <c r="G2306">
        <v>61.676200000000001</v>
      </c>
      <c r="H2306">
        <v>417.6</v>
      </c>
      <c r="I2306">
        <v>236117.21220000001</v>
      </c>
    </row>
    <row r="2307" spans="6:9" x14ac:dyDescent="0.25">
      <c r="F2307" t="s">
        <v>2</v>
      </c>
      <c r="G2307">
        <v>61.556100000000001</v>
      </c>
      <c r="H2307">
        <v>417.7</v>
      </c>
      <c r="I2307">
        <v>236200.1384</v>
      </c>
    </row>
    <row r="2308" spans="6:9" x14ac:dyDescent="0.25">
      <c r="F2308" t="s">
        <v>2</v>
      </c>
      <c r="G2308">
        <v>61.487299999999998</v>
      </c>
      <c r="H2308">
        <v>417.8</v>
      </c>
      <c r="I2308">
        <v>236164.3315</v>
      </c>
    </row>
    <row r="2309" spans="6:9" x14ac:dyDescent="0.25">
      <c r="F2309" t="s">
        <v>2</v>
      </c>
      <c r="G2309">
        <v>61.353700000000003</v>
      </c>
      <c r="H2309">
        <v>417.9</v>
      </c>
      <c r="I2309">
        <v>236140.9289</v>
      </c>
    </row>
    <row r="2310" spans="6:9" x14ac:dyDescent="0.25">
      <c r="F2310" t="s">
        <v>2</v>
      </c>
      <c r="G2310">
        <v>61.259300000000003</v>
      </c>
      <c r="H2310">
        <v>418</v>
      </c>
      <c r="I2310">
        <v>236164.31340000001</v>
      </c>
    </row>
    <row r="2311" spans="6:9" x14ac:dyDescent="0.25">
      <c r="F2311" t="s">
        <v>2</v>
      </c>
      <c r="G2311">
        <v>61.040799999999997</v>
      </c>
      <c r="H2311">
        <v>418.2</v>
      </c>
      <c r="I2311">
        <v>236077.02470000001</v>
      </c>
    </row>
    <row r="2312" spans="6:9" x14ac:dyDescent="0.25">
      <c r="F2312" t="s">
        <v>2</v>
      </c>
      <c r="G2312">
        <v>61.045099999999998</v>
      </c>
      <c r="H2312">
        <v>418.2</v>
      </c>
      <c r="I2312">
        <v>236069.19159999999</v>
      </c>
    </row>
    <row r="2313" spans="6:9" x14ac:dyDescent="0.25">
      <c r="F2313" t="s">
        <v>2</v>
      </c>
      <c r="G2313">
        <v>61.058599999999998</v>
      </c>
      <c r="H2313">
        <v>418.2</v>
      </c>
      <c r="I2313">
        <v>236023.2078</v>
      </c>
    </row>
    <row r="2314" spans="6:9" x14ac:dyDescent="0.25">
      <c r="F2314" t="s">
        <v>2</v>
      </c>
      <c r="G2314">
        <v>61.0045</v>
      </c>
      <c r="H2314">
        <v>418.3</v>
      </c>
      <c r="I2314">
        <v>236071.19</v>
      </c>
    </row>
    <row r="2315" spans="6:9" x14ac:dyDescent="0.25">
      <c r="F2315" t="s">
        <v>2</v>
      </c>
      <c r="G2315">
        <v>60.872599999999998</v>
      </c>
      <c r="H2315">
        <v>418.4</v>
      </c>
      <c r="I2315">
        <v>236092.4399</v>
      </c>
    </row>
    <row r="2316" spans="6:9" x14ac:dyDescent="0.25">
      <c r="F2316" t="s">
        <v>2</v>
      </c>
      <c r="G2316">
        <v>60.757599999999996</v>
      </c>
      <c r="H2316">
        <v>418.5</v>
      </c>
      <c r="I2316">
        <v>236100.9393</v>
      </c>
    </row>
    <row r="2317" spans="6:9" x14ac:dyDescent="0.25">
      <c r="F2317" t="s">
        <v>2</v>
      </c>
      <c r="G2317">
        <v>60.641399999999997</v>
      </c>
      <c r="H2317">
        <v>418.6</v>
      </c>
      <c r="I2317">
        <v>236070.943</v>
      </c>
    </row>
    <row r="2318" spans="6:9" x14ac:dyDescent="0.25">
      <c r="F2318" t="s">
        <v>2</v>
      </c>
      <c r="G2318">
        <v>60.554400000000001</v>
      </c>
      <c r="H2318">
        <v>418.7</v>
      </c>
      <c r="I2318">
        <v>236056.40460000001</v>
      </c>
    </row>
    <row r="2319" spans="6:9" x14ac:dyDescent="0.25">
      <c r="F2319" t="s">
        <v>2</v>
      </c>
      <c r="G2319">
        <v>60.571199999999997</v>
      </c>
      <c r="H2319">
        <v>418.7</v>
      </c>
      <c r="I2319">
        <v>236024.29519999999</v>
      </c>
    </row>
    <row r="2320" spans="6:9" x14ac:dyDescent="0.25">
      <c r="F2320" t="s">
        <v>2</v>
      </c>
      <c r="G2320">
        <v>60.450600000000001</v>
      </c>
      <c r="H2320">
        <v>418.8</v>
      </c>
      <c r="I2320">
        <v>236007.97</v>
      </c>
    </row>
    <row r="2321" spans="6:9" x14ac:dyDescent="0.25">
      <c r="F2321" t="s">
        <v>2</v>
      </c>
      <c r="G2321">
        <v>60.153700000000001</v>
      </c>
      <c r="H2321">
        <v>419.1</v>
      </c>
      <c r="I2321">
        <v>236235.91459999999</v>
      </c>
    </row>
    <row r="2322" spans="6:9" x14ac:dyDescent="0.25">
      <c r="F2322" t="s">
        <v>2</v>
      </c>
      <c r="G2322">
        <v>60.173499999999997</v>
      </c>
      <c r="H2322">
        <v>419.1</v>
      </c>
      <c r="I2322">
        <v>236031.90779999999</v>
      </c>
    </row>
    <row r="2323" spans="6:9" x14ac:dyDescent="0.25">
      <c r="F2323" t="s">
        <v>2</v>
      </c>
      <c r="G2323">
        <v>60.106900000000003</v>
      </c>
      <c r="H2323">
        <v>419.2</v>
      </c>
      <c r="I2323">
        <v>235955.81659999999</v>
      </c>
    </row>
    <row r="2324" spans="6:9" x14ac:dyDescent="0.25">
      <c r="F2324" t="s">
        <v>2</v>
      </c>
      <c r="G2324">
        <v>59.939900000000002</v>
      </c>
      <c r="H2324">
        <v>419.3</v>
      </c>
      <c r="I2324">
        <v>236013.53260000001</v>
      </c>
    </row>
    <row r="2325" spans="6:9" x14ac:dyDescent="0.25">
      <c r="F2325" t="s">
        <v>2</v>
      </c>
      <c r="G2325">
        <v>59.843400000000003</v>
      </c>
      <c r="H2325">
        <v>419.4</v>
      </c>
      <c r="I2325">
        <v>235948.31820000001</v>
      </c>
    </row>
    <row r="2326" spans="6:9" x14ac:dyDescent="0.25">
      <c r="F2326" t="s">
        <v>2</v>
      </c>
      <c r="G2326">
        <v>59.671300000000002</v>
      </c>
      <c r="H2326">
        <v>419.6</v>
      </c>
      <c r="I2326">
        <v>235977.78539999999</v>
      </c>
    </row>
    <row r="2327" spans="6:9" x14ac:dyDescent="0.25">
      <c r="F2327" t="s">
        <v>2</v>
      </c>
      <c r="G2327">
        <v>59.559899999999999</v>
      </c>
      <c r="H2327">
        <v>419.7</v>
      </c>
      <c r="I2327">
        <v>236006.95819999999</v>
      </c>
    </row>
    <row r="2328" spans="6:9" x14ac:dyDescent="0.25">
      <c r="F2328" t="s">
        <v>2</v>
      </c>
      <c r="G2328">
        <v>59.475000000000001</v>
      </c>
      <c r="H2328">
        <v>419.8</v>
      </c>
      <c r="I2328">
        <v>235933.25020000001</v>
      </c>
    </row>
    <row r="2329" spans="6:9" x14ac:dyDescent="0.25">
      <c r="F2329" t="s">
        <v>2</v>
      </c>
      <c r="G2329">
        <v>59.360799999999998</v>
      </c>
      <c r="H2329">
        <v>419.9</v>
      </c>
      <c r="I2329">
        <v>235921.18979999999</v>
      </c>
    </row>
    <row r="2330" spans="6:9" x14ac:dyDescent="0.25">
      <c r="F2330" t="s">
        <v>2</v>
      </c>
      <c r="G2330">
        <v>59.3919</v>
      </c>
      <c r="H2330">
        <v>419.9</v>
      </c>
      <c r="I2330">
        <v>235900.6336</v>
      </c>
    </row>
    <row r="2331" spans="6:9" x14ac:dyDescent="0.25">
      <c r="F2331" t="s">
        <v>2</v>
      </c>
      <c r="G2331">
        <v>59.245699999999999</v>
      </c>
      <c r="H2331">
        <v>420</v>
      </c>
      <c r="I2331">
        <v>236102.92550000001</v>
      </c>
    </row>
    <row r="2332" spans="6:9" x14ac:dyDescent="0.25">
      <c r="F2332" t="s">
        <v>2</v>
      </c>
      <c r="G2332">
        <v>59.273000000000003</v>
      </c>
      <c r="H2332">
        <v>420</v>
      </c>
      <c r="I2332">
        <v>235917.1635</v>
      </c>
    </row>
    <row r="2333" spans="6:9" x14ac:dyDescent="0.25">
      <c r="F2333" t="s">
        <v>2</v>
      </c>
      <c r="G2333">
        <v>59.183500000000002</v>
      </c>
      <c r="H2333">
        <v>420.1</v>
      </c>
      <c r="I2333">
        <v>236010.75709999999</v>
      </c>
    </row>
    <row r="2334" spans="6:9" x14ac:dyDescent="0.25">
      <c r="F2334" t="s">
        <v>2</v>
      </c>
      <c r="G2334">
        <v>59.061900000000001</v>
      </c>
      <c r="H2334">
        <v>420.2</v>
      </c>
      <c r="I2334">
        <v>236185.08689999999</v>
      </c>
    </row>
    <row r="2335" spans="6:9" x14ac:dyDescent="0.25">
      <c r="F2335" t="s">
        <v>2</v>
      </c>
      <c r="G2335">
        <v>59.080399999999997</v>
      </c>
      <c r="H2335">
        <v>420.2</v>
      </c>
      <c r="I2335">
        <v>235882.5852</v>
      </c>
    </row>
    <row r="2336" spans="6:9" x14ac:dyDescent="0.25">
      <c r="F2336" t="s">
        <v>2</v>
      </c>
      <c r="G2336">
        <v>58.9056</v>
      </c>
      <c r="H2336">
        <v>420.4</v>
      </c>
      <c r="I2336">
        <v>235907.266</v>
      </c>
    </row>
    <row r="2337" spans="6:9" x14ac:dyDescent="0.25">
      <c r="F2337" t="s">
        <v>2</v>
      </c>
      <c r="G2337">
        <v>58.752299999999998</v>
      </c>
      <c r="H2337">
        <v>420.5</v>
      </c>
      <c r="I2337">
        <v>236140.80850000001</v>
      </c>
    </row>
    <row r="2338" spans="6:9" x14ac:dyDescent="0.25">
      <c r="F2338" t="s">
        <v>2</v>
      </c>
      <c r="G2338">
        <v>58.796100000000003</v>
      </c>
      <c r="H2338">
        <v>420.5</v>
      </c>
      <c r="I2338">
        <v>235826.89929999999</v>
      </c>
    </row>
    <row r="2339" spans="6:9" x14ac:dyDescent="0.25">
      <c r="F2339" t="s">
        <v>2</v>
      </c>
      <c r="G2339">
        <v>58.550400000000003</v>
      </c>
      <c r="H2339">
        <v>420.7</v>
      </c>
      <c r="I2339">
        <v>235859.64809999999</v>
      </c>
    </row>
    <row r="2340" spans="6:9" x14ac:dyDescent="0.25">
      <c r="F2340" t="s">
        <v>2</v>
      </c>
      <c r="G2340">
        <v>58.488999999999997</v>
      </c>
      <c r="H2340">
        <v>420.8</v>
      </c>
      <c r="I2340">
        <v>235897.55619999999</v>
      </c>
    </row>
    <row r="2341" spans="6:9" x14ac:dyDescent="0.25">
      <c r="F2341" t="s">
        <v>2</v>
      </c>
      <c r="G2341">
        <v>58.4422</v>
      </c>
      <c r="H2341">
        <v>420.9</v>
      </c>
      <c r="I2341">
        <v>235806.9754</v>
      </c>
    </row>
    <row r="2342" spans="6:9" x14ac:dyDescent="0.25">
      <c r="F2342" t="s">
        <v>2</v>
      </c>
      <c r="G2342">
        <v>58.288800000000002</v>
      </c>
      <c r="H2342">
        <v>421</v>
      </c>
      <c r="I2342">
        <v>235859.3922</v>
      </c>
    </row>
    <row r="2343" spans="6:9" x14ac:dyDescent="0.25">
      <c r="F2343" t="s">
        <v>2</v>
      </c>
      <c r="G2343">
        <v>58.148800000000001</v>
      </c>
      <c r="H2343">
        <v>421.1</v>
      </c>
      <c r="I2343">
        <v>235887.8867</v>
      </c>
    </row>
    <row r="2344" spans="6:9" x14ac:dyDescent="0.25">
      <c r="F2344" t="s">
        <v>2</v>
      </c>
      <c r="G2344">
        <v>58.050800000000002</v>
      </c>
      <c r="H2344">
        <v>421.2</v>
      </c>
      <c r="I2344">
        <v>235920.93650000001</v>
      </c>
    </row>
    <row r="2345" spans="6:9" x14ac:dyDescent="0.25">
      <c r="F2345" t="s">
        <v>2</v>
      </c>
      <c r="G2345">
        <v>58.052500000000002</v>
      </c>
      <c r="H2345">
        <v>421.2</v>
      </c>
      <c r="I2345">
        <v>235826.3395</v>
      </c>
    </row>
    <row r="2346" spans="6:9" x14ac:dyDescent="0.25">
      <c r="F2346" t="s">
        <v>2</v>
      </c>
      <c r="G2346">
        <v>58.130400000000002</v>
      </c>
      <c r="H2346">
        <v>421.2</v>
      </c>
      <c r="I2346">
        <v>235789.33720000001</v>
      </c>
    </row>
    <row r="2347" spans="6:9" x14ac:dyDescent="0.25">
      <c r="F2347" t="s">
        <v>2</v>
      </c>
      <c r="G2347">
        <v>57.978499999999997</v>
      </c>
      <c r="H2347">
        <v>421.3</v>
      </c>
      <c r="I2347">
        <v>235822.413</v>
      </c>
    </row>
    <row r="2348" spans="6:9" x14ac:dyDescent="0.25">
      <c r="F2348" t="s">
        <v>2</v>
      </c>
      <c r="G2348">
        <v>57.747599999999998</v>
      </c>
      <c r="H2348">
        <v>421.5</v>
      </c>
      <c r="I2348">
        <v>235925.52170000001</v>
      </c>
    </row>
    <row r="2349" spans="6:9" x14ac:dyDescent="0.25">
      <c r="F2349" t="s">
        <v>2</v>
      </c>
      <c r="G2349">
        <v>57.804000000000002</v>
      </c>
      <c r="H2349">
        <v>421.5</v>
      </c>
      <c r="I2349">
        <v>235818.6684</v>
      </c>
    </row>
    <row r="2350" spans="6:9" x14ac:dyDescent="0.25">
      <c r="F2350" t="s">
        <v>2</v>
      </c>
      <c r="G2350">
        <v>57.649099999999997</v>
      </c>
      <c r="H2350">
        <v>421.6</v>
      </c>
      <c r="I2350">
        <v>235811.22270000001</v>
      </c>
    </row>
    <row r="2351" spans="6:9" x14ac:dyDescent="0.25">
      <c r="F2351" t="s">
        <v>2</v>
      </c>
      <c r="G2351">
        <v>57.6768</v>
      </c>
      <c r="H2351">
        <v>421.6</v>
      </c>
      <c r="I2351">
        <v>235808.79089999999</v>
      </c>
    </row>
    <row r="2352" spans="6:9" x14ac:dyDescent="0.25">
      <c r="F2352" t="s">
        <v>2</v>
      </c>
      <c r="G2352">
        <v>57.389099999999999</v>
      </c>
      <c r="H2352">
        <v>421.9</v>
      </c>
      <c r="I2352">
        <v>235783.57550000001</v>
      </c>
    </row>
    <row r="2353" spans="6:9" x14ac:dyDescent="0.25">
      <c r="F2353" t="s">
        <v>2</v>
      </c>
      <c r="G2353">
        <v>57.253599999999999</v>
      </c>
      <c r="H2353">
        <v>422</v>
      </c>
      <c r="I2353">
        <v>235820.49679999999</v>
      </c>
    </row>
    <row r="2354" spans="6:9" x14ac:dyDescent="0.25">
      <c r="F2354" t="s">
        <v>2</v>
      </c>
      <c r="G2354">
        <v>57.282200000000003</v>
      </c>
      <c r="H2354">
        <v>422</v>
      </c>
      <c r="I2354">
        <v>235664.47260000001</v>
      </c>
    </row>
    <row r="2355" spans="6:9" x14ac:dyDescent="0.25">
      <c r="F2355" t="s">
        <v>2</v>
      </c>
      <c r="G2355">
        <v>57.189900000000002</v>
      </c>
      <c r="H2355">
        <v>422.1</v>
      </c>
      <c r="I2355">
        <v>235793.19349999999</v>
      </c>
    </row>
    <row r="2356" spans="6:9" x14ac:dyDescent="0.25">
      <c r="F2356" t="s">
        <v>2</v>
      </c>
      <c r="G2356">
        <v>57.058799999999998</v>
      </c>
      <c r="H2356">
        <v>422.2</v>
      </c>
      <c r="I2356">
        <v>235700.4883</v>
      </c>
    </row>
    <row r="2357" spans="6:9" x14ac:dyDescent="0.25">
      <c r="F2357" t="s">
        <v>2</v>
      </c>
      <c r="G2357">
        <v>57.0807</v>
      </c>
      <c r="H2357">
        <v>422.2</v>
      </c>
      <c r="I2357">
        <v>235658.8193</v>
      </c>
    </row>
    <row r="2358" spans="6:9" x14ac:dyDescent="0.25">
      <c r="F2358" t="s">
        <v>2</v>
      </c>
      <c r="G2358">
        <v>56.862400000000001</v>
      </c>
      <c r="H2358">
        <v>422.4</v>
      </c>
      <c r="I2358">
        <v>235655.91589999999</v>
      </c>
    </row>
    <row r="2359" spans="6:9" x14ac:dyDescent="0.25">
      <c r="F2359" t="s">
        <v>2</v>
      </c>
      <c r="G2359">
        <v>56.877299999999998</v>
      </c>
      <c r="H2359">
        <v>422.4</v>
      </c>
      <c r="I2359">
        <v>235653.60219999999</v>
      </c>
    </row>
    <row r="2360" spans="6:9" x14ac:dyDescent="0.25">
      <c r="F2360" t="s">
        <v>2</v>
      </c>
      <c r="G2360">
        <v>56.758800000000001</v>
      </c>
      <c r="H2360">
        <v>422.5</v>
      </c>
      <c r="I2360">
        <v>235756.90960000001</v>
      </c>
    </row>
    <row r="2361" spans="6:9" x14ac:dyDescent="0.25">
      <c r="F2361" t="s">
        <v>2</v>
      </c>
      <c r="G2361">
        <v>56.841999999999999</v>
      </c>
      <c r="H2361">
        <v>422.5</v>
      </c>
      <c r="I2361">
        <v>235629.0882</v>
      </c>
    </row>
    <row r="2362" spans="6:9" x14ac:dyDescent="0.25">
      <c r="F2362" t="s">
        <v>2</v>
      </c>
      <c r="G2362">
        <v>56.580599999999997</v>
      </c>
      <c r="H2362">
        <v>422.7</v>
      </c>
      <c r="I2362">
        <v>235680.75880000001</v>
      </c>
    </row>
    <row r="2363" spans="6:9" x14ac:dyDescent="0.25">
      <c r="F2363" t="s">
        <v>2</v>
      </c>
      <c r="G2363">
        <v>56.4514</v>
      </c>
      <c r="H2363">
        <v>422.8</v>
      </c>
      <c r="I2363">
        <v>235691.8646</v>
      </c>
    </row>
    <row r="2364" spans="6:9" x14ac:dyDescent="0.25">
      <c r="F2364" t="s">
        <v>2</v>
      </c>
      <c r="G2364">
        <v>56.500599999999999</v>
      </c>
      <c r="H2364">
        <v>422.8</v>
      </c>
      <c r="I2364">
        <v>235624.57689999999</v>
      </c>
    </row>
    <row r="2365" spans="6:9" x14ac:dyDescent="0.25">
      <c r="F2365" t="s">
        <v>2</v>
      </c>
      <c r="G2365">
        <v>56.356299999999997</v>
      </c>
      <c r="H2365">
        <v>422.9</v>
      </c>
      <c r="I2365">
        <v>235648.00039999999</v>
      </c>
    </row>
    <row r="2366" spans="6:9" x14ac:dyDescent="0.25">
      <c r="F2366" t="s">
        <v>2</v>
      </c>
      <c r="G2366">
        <v>56.413499999999999</v>
      </c>
      <c r="H2366">
        <v>422.9</v>
      </c>
      <c r="I2366">
        <v>235614.19219999999</v>
      </c>
    </row>
    <row r="2367" spans="6:9" x14ac:dyDescent="0.25">
      <c r="F2367" t="s">
        <v>2</v>
      </c>
      <c r="G2367">
        <v>56.305100000000003</v>
      </c>
      <c r="H2367">
        <v>423</v>
      </c>
      <c r="I2367">
        <v>235636.8365</v>
      </c>
    </row>
    <row r="2368" spans="6:9" x14ac:dyDescent="0.25">
      <c r="F2368" t="s">
        <v>2</v>
      </c>
      <c r="G2368">
        <v>56.146099999999997</v>
      </c>
      <c r="H2368">
        <v>423.1</v>
      </c>
      <c r="I2368">
        <v>235687.36689999999</v>
      </c>
    </row>
    <row r="2369" spans="6:9" x14ac:dyDescent="0.25">
      <c r="F2369" t="s">
        <v>2</v>
      </c>
      <c r="G2369">
        <v>56.062399999999997</v>
      </c>
      <c r="H2369">
        <v>423.2</v>
      </c>
      <c r="I2369">
        <v>235779.43859999999</v>
      </c>
    </row>
    <row r="2370" spans="6:9" x14ac:dyDescent="0.25">
      <c r="F2370" t="s">
        <v>2</v>
      </c>
      <c r="G2370">
        <v>56.11</v>
      </c>
      <c r="H2370">
        <v>423.2</v>
      </c>
      <c r="I2370">
        <v>235551.55679999999</v>
      </c>
    </row>
    <row r="2371" spans="6:9" x14ac:dyDescent="0.25">
      <c r="F2371" t="s">
        <v>2</v>
      </c>
      <c r="G2371">
        <v>55.9803</v>
      </c>
      <c r="H2371">
        <v>423.3</v>
      </c>
      <c r="I2371">
        <v>235611.07949999999</v>
      </c>
    </row>
    <row r="2372" spans="6:9" x14ac:dyDescent="0.25">
      <c r="F2372" t="s">
        <v>2</v>
      </c>
      <c r="G2372">
        <v>55.878100000000003</v>
      </c>
      <c r="H2372">
        <v>423.4</v>
      </c>
      <c r="I2372">
        <v>235698.6911</v>
      </c>
    </row>
    <row r="2373" spans="6:9" x14ac:dyDescent="0.25">
      <c r="F2373" t="s">
        <v>2</v>
      </c>
      <c r="G2373">
        <v>55.913800000000002</v>
      </c>
      <c r="H2373">
        <v>423.4</v>
      </c>
      <c r="I2373">
        <v>235683.59409999999</v>
      </c>
    </row>
    <row r="2374" spans="6:9" x14ac:dyDescent="0.25">
      <c r="F2374" t="s">
        <v>2</v>
      </c>
      <c r="G2374">
        <v>55.745199999999997</v>
      </c>
      <c r="H2374">
        <v>423.5</v>
      </c>
      <c r="I2374">
        <v>235584.68119999999</v>
      </c>
    </row>
    <row r="2375" spans="6:9" x14ac:dyDescent="0.25">
      <c r="F2375" t="s">
        <v>2</v>
      </c>
      <c r="G2375">
        <v>55.803400000000003</v>
      </c>
      <c r="H2375">
        <v>423.5</v>
      </c>
      <c r="I2375">
        <v>235575.5189</v>
      </c>
    </row>
    <row r="2376" spans="6:9" x14ac:dyDescent="0.25">
      <c r="F2376" t="s">
        <v>2</v>
      </c>
      <c r="G2376">
        <v>55.658000000000001</v>
      </c>
      <c r="H2376">
        <v>423.6</v>
      </c>
      <c r="I2376">
        <v>235606.8786</v>
      </c>
    </row>
    <row r="2377" spans="6:9" x14ac:dyDescent="0.25">
      <c r="F2377" t="s">
        <v>2</v>
      </c>
      <c r="G2377">
        <v>55.543399999999998</v>
      </c>
      <c r="H2377">
        <v>423.7</v>
      </c>
      <c r="I2377">
        <v>235589.6526</v>
      </c>
    </row>
    <row r="2378" spans="6:9" x14ac:dyDescent="0.25">
      <c r="F2378" t="s">
        <v>2</v>
      </c>
      <c r="G2378">
        <v>55.372999999999998</v>
      </c>
      <c r="H2378">
        <v>423.9</v>
      </c>
      <c r="I2378">
        <v>235590.736</v>
      </c>
    </row>
    <row r="2379" spans="6:9" x14ac:dyDescent="0.25">
      <c r="F2379" t="s">
        <v>2</v>
      </c>
      <c r="G2379">
        <v>55.388300000000001</v>
      </c>
      <c r="H2379">
        <v>423.9</v>
      </c>
      <c r="I2379">
        <v>235506.3903</v>
      </c>
    </row>
    <row r="2380" spans="6:9" x14ac:dyDescent="0.25">
      <c r="F2380" t="s">
        <v>2</v>
      </c>
      <c r="G2380">
        <v>55.4178</v>
      </c>
      <c r="H2380">
        <v>423.9</v>
      </c>
      <c r="I2380">
        <v>235486.30290000001</v>
      </c>
    </row>
    <row r="2381" spans="6:9" x14ac:dyDescent="0.25">
      <c r="F2381" t="s">
        <v>2</v>
      </c>
      <c r="G2381">
        <v>55.265700000000002</v>
      </c>
      <c r="H2381">
        <v>424</v>
      </c>
      <c r="I2381">
        <v>235669.5845</v>
      </c>
    </row>
    <row r="2382" spans="6:9" x14ac:dyDescent="0.25">
      <c r="F2382" t="s">
        <v>2</v>
      </c>
      <c r="G2382">
        <v>55.277500000000003</v>
      </c>
      <c r="H2382">
        <v>424</v>
      </c>
      <c r="I2382">
        <v>235587.59359999999</v>
      </c>
    </row>
    <row r="2383" spans="6:9" x14ac:dyDescent="0.25">
      <c r="F2383" t="s">
        <v>2</v>
      </c>
      <c r="G2383">
        <v>55.163499999999999</v>
      </c>
      <c r="H2383">
        <v>424.1</v>
      </c>
      <c r="I2383">
        <v>235752.63339999999</v>
      </c>
    </row>
    <row r="2384" spans="6:9" x14ac:dyDescent="0.25">
      <c r="F2384" t="s">
        <v>2</v>
      </c>
      <c r="G2384">
        <v>55.1676</v>
      </c>
      <c r="H2384">
        <v>424.1</v>
      </c>
      <c r="I2384">
        <v>235616.22089999999</v>
      </c>
    </row>
    <row r="2385" spans="6:9" x14ac:dyDescent="0.25">
      <c r="F2385" t="s">
        <v>2</v>
      </c>
      <c r="G2385">
        <v>55.181800000000003</v>
      </c>
      <c r="H2385">
        <v>424.1</v>
      </c>
      <c r="I2385">
        <v>235565.61350000001</v>
      </c>
    </row>
    <row r="2386" spans="6:9" x14ac:dyDescent="0.25">
      <c r="F2386" t="s">
        <v>2</v>
      </c>
      <c r="G2386">
        <v>55.042099999999998</v>
      </c>
      <c r="H2386">
        <v>424.2</v>
      </c>
      <c r="I2386">
        <v>235452.883</v>
      </c>
    </row>
    <row r="2387" spans="6:9" x14ac:dyDescent="0.25">
      <c r="F2387" t="s">
        <v>2</v>
      </c>
      <c r="G2387">
        <v>54.948799999999999</v>
      </c>
      <c r="H2387">
        <v>424.3</v>
      </c>
      <c r="I2387">
        <v>235540.1465</v>
      </c>
    </row>
    <row r="2388" spans="6:9" x14ac:dyDescent="0.25">
      <c r="F2388" t="s">
        <v>2</v>
      </c>
      <c r="G2388">
        <v>54.962800000000001</v>
      </c>
      <c r="H2388">
        <v>424.3</v>
      </c>
      <c r="I2388">
        <v>235460.86569999999</v>
      </c>
    </row>
    <row r="2389" spans="6:9" x14ac:dyDescent="0.25">
      <c r="F2389" t="s">
        <v>2</v>
      </c>
      <c r="G2389">
        <v>54.854799999999997</v>
      </c>
      <c r="H2389">
        <v>424.4</v>
      </c>
      <c r="I2389">
        <v>235541.21249999999</v>
      </c>
    </row>
    <row r="2390" spans="6:9" x14ac:dyDescent="0.25">
      <c r="F2390" t="s">
        <v>2</v>
      </c>
      <c r="G2390">
        <v>54.880200000000002</v>
      </c>
      <c r="H2390">
        <v>424.4</v>
      </c>
      <c r="I2390">
        <v>235531.93350000001</v>
      </c>
    </row>
    <row r="2391" spans="6:9" x14ac:dyDescent="0.25">
      <c r="F2391" t="s">
        <v>2</v>
      </c>
      <c r="G2391">
        <v>54.777200000000001</v>
      </c>
      <c r="H2391">
        <v>424.5</v>
      </c>
      <c r="I2391">
        <v>235495.77299999999</v>
      </c>
    </row>
    <row r="2392" spans="6:9" x14ac:dyDescent="0.25">
      <c r="F2392" t="s">
        <v>2</v>
      </c>
      <c r="G2392">
        <v>54.792700000000004</v>
      </c>
      <c r="H2392">
        <v>424.5</v>
      </c>
      <c r="I2392">
        <v>235435.50320000001</v>
      </c>
    </row>
    <row r="2393" spans="6:9" x14ac:dyDescent="0.25">
      <c r="F2393" t="s">
        <v>2</v>
      </c>
      <c r="G2393">
        <v>54.661499999999997</v>
      </c>
      <c r="H2393">
        <v>424.6</v>
      </c>
      <c r="I2393">
        <v>235608.2487</v>
      </c>
    </row>
    <row r="2394" spans="6:9" x14ac:dyDescent="0.25">
      <c r="F2394" t="s">
        <v>2</v>
      </c>
      <c r="G2394">
        <v>54.673200000000001</v>
      </c>
      <c r="H2394">
        <v>424.6</v>
      </c>
      <c r="I2394">
        <v>235551.86559999999</v>
      </c>
    </row>
    <row r="2395" spans="6:9" x14ac:dyDescent="0.25">
      <c r="F2395" t="s">
        <v>2</v>
      </c>
      <c r="G2395">
        <v>54.697000000000003</v>
      </c>
      <c r="H2395">
        <v>424.6</v>
      </c>
      <c r="I2395">
        <v>235427.4247</v>
      </c>
    </row>
    <row r="2396" spans="6:9" x14ac:dyDescent="0.25">
      <c r="F2396" t="s">
        <v>2</v>
      </c>
      <c r="G2396">
        <v>54.542200000000001</v>
      </c>
      <c r="H2396">
        <v>424.7</v>
      </c>
      <c r="I2396">
        <v>235471.66399999999</v>
      </c>
    </row>
    <row r="2397" spans="6:9" x14ac:dyDescent="0.25">
      <c r="F2397" t="s">
        <v>2</v>
      </c>
      <c r="G2397">
        <v>54.4467</v>
      </c>
      <c r="H2397">
        <v>424.8</v>
      </c>
      <c r="I2397">
        <v>235651.05559999999</v>
      </c>
    </row>
    <row r="2398" spans="6:9" x14ac:dyDescent="0.25">
      <c r="F2398" t="s">
        <v>2</v>
      </c>
      <c r="G2398">
        <v>54.38</v>
      </c>
      <c r="H2398">
        <v>424.9</v>
      </c>
      <c r="I2398">
        <v>235495.63800000001</v>
      </c>
    </row>
    <row r="2399" spans="6:9" x14ac:dyDescent="0.25">
      <c r="F2399" t="s">
        <v>2</v>
      </c>
      <c r="G2399">
        <v>54.4009</v>
      </c>
      <c r="H2399">
        <v>424.9</v>
      </c>
      <c r="I2399">
        <v>235362.48800000001</v>
      </c>
    </row>
    <row r="2400" spans="6:9" x14ac:dyDescent="0.25">
      <c r="F2400" t="s">
        <v>2</v>
      </c>
      <c r="G2400">
        <v>54.162100000000002</v>
      </c>
      <c r="H2400">
        <v>425.1</v>
      </c>
      <c r="I2400">
        <v>235407.00440000001</v>
      </c>
    </row>
    <row r="2401" spans="6:9" x14ac:dyDescent="0.25">
      <c r="F2401" t="s">
        <v>2</v>
      </c>
      <c r="G2401">
        <v>54.1877</v>
      </c>
      <c r="H2401">
        <v>425.1</v>
      </c>
      <c r="I2401">
        <v>235376</v>
      </c>
    </row>
    <row r="2402" spans="6:9" x14ac:dyDescent="0.25">
      <c r="F2402" t="s">
        <v>2</v>
      </c>
      <c r="G2402">
        <v>54.059399999999997</v>
      </c>
      <c r="H2402">
        <v>425.2</v>
      </c>
      <c r="I2402">
        <v>235553.66649999999</v>
      </c>
    </row>
    <row r="2403" spans="6:9" x14ac:dyDescent="0.25">
      <c r="F2403" t="s">
        <v>2</v>
      </c>
      <c r="G2403">
        <v>54.089199999999998</v>
      </c>
      <c r="H2403">
        <v>425.2</v>
      </c>
      <c r="I2403">
        <v>235377.26250000001</v>
      </c>
    </row>
    <row r="2404" spans="6:9" x14ac:dyDescent="0.25">
      <c r="F2404" t="s">
        <v>2</v>
      </c>
      <c r="G2404">
        <v>53.948999999999998</v>
      </c>
      <c r="H2404">
        <v>425.3</v>
      </c>
      <c r="I2404">
        <v>235525.23180000001</v>
      </c>
    </row>
    <row r="2405" spans="6:9" x14ac:dyDescent="0.25">
      <c r="F2405" t="s">
        <v>2</v>
      </c>
      <c r="G2405">
        <v>53.952500000000001</v>
      </c>
      <c r="H2405">
        <v>425.3</v>
      </c>
      <c r="I2405">
        <v>235514.15229999999</v>
      </c>
    </row>
    <row r="2406" spans="6:9" x14ac:dyDescent="0.25">
      <c r="F2406" t="s">
        <v>2</v>
      </c>
      <c r="G2406">
        <v>53.954599999999999</v>
      </c>
      <c r="H2406">
        <v>425.3</v>
      </c>
      <c r="I2406">
        <v>235400.92050000001</v>
      </c>
    </row>
    <row r="2407" spans="6:9" x14ac:dyDescent="0.25">
      <c r="F2407" t="s">
        <v>2</v>
      </c>
      <c r="G2407">
        <v>53.959200000000003</v>
      </c>
      <c r="H2407">
        <v>425.3</v>
      </c>
      <c r="I2407">
        <v>235384.37090000001</v>
      </c>
    </row>
    <row r="2408" spans="6:9" x14ac:dyDescent="0.25">
      <c r="F2408" t="s">
        <v>2</v>
      </c>
      <c r="G2408">
        <v>53.8551</v>
      </c>
      <c r="H2408">
        <v>425.4</v>
      </c>
      <c r="I2408">
        <v>235440.734</v>
      </c>
    </row>
    <row r="2409" spans="6:9" x14ac:dyDescent="0.25">
      <c r="F2409" t="s">
        <v>2</v>
      </c>
      <c r="G2409">
        <v>53.794699999999999</v>
      </c>
      <c r="H2409">
        <v>425.5</v>
      </c>
      <c r="I2409">
        <v>235411.99770000001</v>
      </c>
    </row>
    <row r="2410" spans="6:9" x14ac:dyDescent="0.25">
      <c r="F2410" t="s">
        <v>2</v>
      </c>
      <c r="G2410">
        <v>53.667900000000003</v>
      </c>
      <c r="H2410">
        <v>425.6</v>
      </c>
      <c r="I2410">
        <v>235405.45509999999</v>
      </c>
    </row>
    <row r="2411" spans="6:9" x14ac:dyDescent="0.25">
      <c r="F2411" t="s">
        <v>2</v>
      </c>
      <c r="G2411">
        <v>53.684100000000001</v>
      </c>
      <c r="H2411">
        <v>425.6</v>
      </c>
      <c r="I2411">
        <v>235380.5422</v>
      </c>
    </row>
    <row r="2412" spans="6:9" x14ac:dyDescent="0.25">
      <c r="F2412" t="s">
        <v>2</v>
      </c>
      <c r="G2412">
        <v>53.563899999999997</v>
      </c>
      <c r="H2412">
        <v>425.7</v>
      </c>
      <c r="I2412">
        <v>235476.08739999999</v>
      </c>
    </row>
    <row r="2413" spans="6:9" x14ac:dyDescent="0.25">
      <c r="F2413" t="s">
        <v>2</v>
      </c>
      <c r="G2413">
        <v>53.584699999999998</v>
      </c>
      <c r="H2413">
        <v>425.7</v>
      </c>
      <c r="I2413">
        <v>235451.8512</v>
      </c>
    </row>
    <row r="2414" spans="6:9" x14ac:dyDescent="0.25">
      <c r="F2414" t="s">
        <v>2</v>
      </c>
      <c r="G2414">
        <v>53.604700000000001</v>
      </c>
      <c r="H2414">
        <v>425.7</v>
      </c>
      <c r="I2414">
        <v>235332.23060000001</v>
      </c>
    </row>
    <row r="2415" spans="6:9" x14ac:dyDescent="0.25">
      <c r="F2415" t="s">
        <v>2</v>
      </c>
      <c r="G2415">
        <v>53.4786</v>
      </c>
      <c r="H2415">
        <v>425.8</v>
      </c>
      <c r="I2415">
        <v>235424.5036</v>
      </c>
    </row>
    <row r="2416" spans="6:9" x14ac:dyDescent="0.25">
      <c r="F2416" t="s">
        <v>2</v>
      </c>
      <c r="G2416">
        <v>53.4953</v>
      </c>
      <c r="H2416">
        <v>425.8</v>
      </c>
      <c r="I2416">
        <v>235399.78090000001</v>
      </c>
    </row>
    <row r="2417" spans="6:9" x14ac:dyDescent="0.25">
      <c r="F2417" t="s">
        <v>2</v>
      </c>
      <c r="G2417">
        <v>53.373600000000003</v>
      </c>
      <c r="H2417">
        <v>425.9</v>
      </c>
      <c r="I2417">
        <v>235400.22510000001</v>
      </c>
    </row>
    <row r="2418" spans="6:9" x14ac:dyDescent="0.25">
      <c r="F2418" t="s">
        <v>2</v>
      </c>
      <c r="G2418">
        <v>53.045999999999999</v>
      </c>
      <c r="H2418">
        <v>426.2</v>
      </c>
      <c r="I2418">
        <v>235413.9227</v>
      </c>
    </row>
    <row r="2419" spans="6:9" x14ac:dyDescent="0.25">
      <c r="F2419" t="s">
        <v>2</v>
      </c>
      <c r="G2419">
        <v>52.8474</v>
      </c>
      <c r="H2419">
        <v>426.4</v>
      </c>
      <c r="I2419">
        <v>235330.63039999999</v>
      </c>
    </row>
    <row r="2420" spans="6:9" x14ac:dyDescent="0.25">
      <c r="F2420" t="s">
        <v>2</v>
      </c>
      <c r="G2420">
        <v>52.872799999999998</v>
      </c>
      <c r="H2420">
        <v>426.4</v>
      </c>
      <c r="I2420">
        <v>235263.41320000001</v>
      </c>
    </row>
    <row r="2421" spans="6:9" x14ac:dyDescent="0.25">
      <c r="F2421" t="s">
        <v>2</v>
      </c>
      <c r="G2421">
        <v>52.760199999999998</v>
      </c>
      <c r="H2421">
        <v>426.5</v>
      </c>
      <c r="I2421">
        <v>235271.3701</v>
      </c>
    </row>
    <row r="2422" spans="6:9" x14ac:dyDescent="0.25">
      <c r="F2422" t="s">
        <v>2</v>
      </c>
      <c r="G2422">
        <v>52.798999999999999</v>
      </c>
      <c r="H2422">
        <v>426.5</v>
      </c>
      <c r="I2422">
        <v>235244.67389999999</v>
      </c>
    </row>
    <row r="2423" spans="6:9" x14ac:dyDescent="0.25">
      <c r="F2423" t="s">
        <v>2</v>
      </c>
      <c r="G2423">
        <v>52.643999999999998</v>
      </c>
      <c r="H2423">
        <v>426.6</v>
      </c>
      <c r="I2423">
        <v>235283.99720000001</v>
      </c>
    </row>
    <row r="2424" spans="6:9" x14ac:dyDescent="0.25">
      <c r="F2424" t="s">
        <v>2</v>
      </c>
      <c r="G2424">
        <v>52.547499999999999</v>
      </c>
      <c r="H2424">
        <v>426.7</v>
      </c>
      <c r="I2424">
        <v>235239.77439999999</v>
      </c>
    </row>
    <row r="2425" spans="6:9" x14ac:dyDescent="0.25">
      <c r="F2425" t="s">
        <v>2</v>
      </c>
      <c r="G2425">
        <v>52.450600000000001</v>
      </c>
      <c r="H2425">
        <v>426.8</v>
      </c>
      <c r="I2425">
        <v>235423.02650000001</v>
      </c>
    </row>
    <row r="2426" spans="6:9" x14ac:dyDescent="0.25">
      <c r="F2426" t="s">
        <v>2</v>
      </c>
      <c r="G2426">
        <v>52.484099999999998</v>
      </c>
      <c r="H2426">
        <v>426.8</v>
      </c>
      <c r="I2426">
        <v>235319.97930000001</v>
      </c>
    </row>
    <row r="2427" spans="6:9" x14ac:dyDescent="0.25">
      <c r="F2427" t="s">
        <v>2</v>
      </c>
      <c r="G2427">
        <v>52.344099999999997</v>
      </c>
      <c r="H2427">
        <v>426.9</v>
      </c>
      <c r="I2427">
        <v>235270.4656</v>
      </c>
    </row>
    <row r="2428" spans="6:9" x14ac:dyDescent="0.25">
      <c r="F2428" t="s">
        <v>2</v>
      </c>
      <c r="G2428">
        <v>52.179200000000002</v>
      </c>
      <c r="H2428">
        <v>427.1</v>
      </c>
      <c r="I2428">
        <v>235335.51190000001</v>
      </c>
    </row>
    <row r="2429" spans="6:9" x14ac:dyDescent="0.25">
      <c r="F2429" t="s">
        <v>2</v>
      </c>
      <c r="G2429">
        <v>52.186500000000002</v>
      </c>
      <c r="H2429">
        <v>427.1</v>
      </c>
      <c r="I2429">
        <v>235287.61809999999</v>
      </c>
    </row>
    <row r="2430" spans="6:9" x14ac:dyDescent="0.25">
      <c r="F2430" t="s">
        <v>2</v>
      </c>
      <c r="G2430">
        <v>52.223399999999998</v>
      </c>
      <c r="H2430">
        <v>427.1</v>
      </c>
      <c r="I2430">
        <v>235213.96239999999</v>
      </c>
    </row>
    <row r="2431" spans="6:9" x14ac:dyDescent="0.25">
      <c r="F2431" t="s">
        <v>2</v>
      </c>
      <c r="G2431">
        <v>52.0443</v>
      </c>
      <c r="H2431">
        <v>427.2</v>
      </c>
      <c r="I2431">
        <v>235212.50750000001</v>
      </c>
    </row>
    <row r="2432" spans="6:9" x14ac:dyDescent="0.25">
      <c r="F2432" t="s">
        <v>2</v>
      </c>
      <c r="G2432">
        <v>52.048999999999999</v>
      </c>
      <c r="H2432">
        <v>427.2</v>
      </c>
      <c r="I2432">
        <v>235206.4363</v>
      </c>
    </row>
    <row r="2433" spans="6:9" x14ac:dyDescent="0.25">
      <c r="F2433" t="s">
        <v>2</v>
      </c>
      <c r="G2433">
        <v>51.8521</v>
      </c>
      <c r="H2433">
        <v>427.4</v>
      </c>
      <c r="I2433">
        <v>235117.56090000001</v>
      </c>
    </row>
    <row r="2434" spans="6:9" x14ac:dyDescent="0.25">
      <c r="F2434" t="s">
        <v>2</v>
      </c>
      <c r="G2434">
        <v>51.785400000000003</v>
      </c>
      <c r="H2434">
        <v>427.5</v>
      </c>
      <c r="I2434">
        <v>235117.77359999999</v>
      </c>
    </row>
    <row r="2435" spans="6:9" x14ac:dyDescent="0.25">
      <c r="F2435" t="s">
        <v>2</v>
      </c>
      <c r="G2435">
        <v>51.643099999999997</v>
      </c>
      <c r="H2435">
        <v>427.6</v>
      </c>
      <c r="I2435">
        <v>235306.1949</v>
      </c>
    </row>
    <row r="2436" spans="6:9" x14ac:dyDescent="0.25">
      <c r="F2436" t="s">
        <v>2</v>
      </c>
      <c r="G2436">
        <v>51.654600000000002</v>
      </c>
      <c r="H2436">
        <v>427.6</v>
      </c>
      <c r="I2436">
        <v>235077.2598</v>
      </c>
    </row>
    <row r="2437" spans="6:9" x14ac:dyDescent="0.25">
      <c r="F2437" t="s">
        <v>2</v>
      </c>
      <c r="G2437">
        <v>51.543300000000002</v>
      </c>
      <c r="H2437">
        <v>427.7</v>
      </c>
      <c r="I2437">
        <v>235111.2984</v>
      </c>
    </row>
    <row r="2438" spans="6:9" x14ac:dyDescent="0.25">
      <c r="F2438" t="s">
        <v>2</v>
      </c>
      <c r="G2438">
        <v>51.443800000000003</v>
      </c>
      <c r="H2438">
        <v>427.8</v>
      </c>
      <c r="I2438">
        <v>235223.98879999999</v>
      </c>
    </row>
    <row r="2439" spans="6:9" x14ac:dyDescent="0.25">
      <c r="F2439" t="s">
        <v>2</v>
      </c>
      <c r="G2439">
        <v>51.340299999999999</v>
      </c>
      <c r="H2439">
        <v>427.9</v>
      </c>
      <c r="I2439">
        <v>235204.0465</v>
      </c>
    </row>
    <row r="2440" spans="6:9" x14ac:dyDescent="0.25">
      <c r="F2440" t="s">
        <v>2</v>
      </c>
      <c r="G2440">
        <v>51.244599999999998</v>
      </c>
      <c r="H2440">
        <v>428</v>
      </c>
      <c r="I2440">
        <v>235232.71170000001</v>
      </c>
    </row>
    <row r="2441" spans="6:9" x14ac:dyDescent="0.25">
      <c r="F2441" t="s">
        <v>2</v>
      </c>
      <c r="G2441">
        <v>51.285600000000002</v>
      </c>
      <c r="H2441">
        <v>428</v>
      </c>
      <c r="I2441">
        <v>235134.51680000001</v>
      </c>
    </row>
    <row r="2442" spans="6:9" x14ac:dyDescent="0.25">
      <c r="F2442" t="s">
        <v>2</v>
      </c>
      <c r="G2442">
        <v>51.148099999999999</v>
      </c>
      <c r="H2442">
        <v>428.1</v>
      </c>
      <c r="I2442">
        <v>235189.97320000001</v>
      </c>
    </row>
    <row r="2443" spans="6:9" x14ac:dyDescent="0.25">
      <c r="F2443" t="s">
        <v>2</v>
      </c>
      <c r="G2443">
        <v>51.158700000000003</v>
      </c>
      <c r="H2443">
        <v>428.1</v>
      </c>
      <c r="I2443">
        <v>235113.24840000001</v>
      </c>
    </row>
    <row r="2444" spans="6:9" x14ac:dyDescent="0.25">
      <c r="F2444" t="s">
        <v>2</v>
      </c>
      <c r="G2444">
        <v>51.047499999999999</v>
      </c>
      <c r="H2444">
        <v>428.2</v>
      </c>
      <c r="I2444">
        <v>235289.74669999999</v>
      </c>
    </row>
    <row r="2445" spans="6:9" x14ac:dyDescent="0.25">
      <c r="F2445" t="s">
        <v>2</v>
      </c>
      <c r="G2445">
        <v>50.807600000000001</v>
      </c>
      <c r="H2445">
        <v>428.5</v>
      </c>
      <c r="I2445">
        <v>235011.42370000001</v>
      </c>
    </row>
    <row r="2446" spans="6:9" x14ac:dyDescent="0.25">
      <c r="F2446" t="s">
        <v>2</v>
      </c>
      <c r="G2446">
        <v>50.660200000000003</v>
      </c>
      <c r="H2446">
        <v>428.6</v>
      </c>
      <c r="I2446">
        <v>235064.61410000001</v>
      </c>
    </row>
    <row r="2447" spans="6:9" x14ac:dyDescent="0.25">
      <c r="F2447" t="s">
        <v>2</v>
      </c>
      <c r="G2447">
        <v>50.540700000000001</v>
      </c>
      <c r="H2447">
        <v>428.7</v>
      </c>
      <c r="I2447">
        <v>235088.93169999999</v>
      </c>
    </row>
    <row r="2448" spans="6:9" x14ac:dyDescent="0.25">
      <c r="F2448" t="s">
        <v>2</v>
      </c>
      <c r="G2448">
        <v>50.559199999999997</v>
      </c>
      <c r="H2448">
        <v>428.7</v>
      </c>
      <c r="I2448">
        <v>235074.402</v>
      </c>
    </row>
    <row r="2449" spans="6:9" x14ac:dyDescent="0.25">
      <c r="F2449" t="s">
        <v>2</v>
      </c>
      <c r="G2449">
        <v>50.6036</v>
      </c>
      <c r="H2449">
        <v>428.7</v>
      </c>
      <c r="I2449">
        <v>235037.25399999999</v>
      </c>
    </row>
    <row r="2450" spans="6:9" x14ac:dyDescent="0.25">
      <c r="F2450" t="s">
        <v>2</v>
      </c>
      <c r="G2450">
        <v>50.631999999999998</v>
      </c>
      <c r="H2450">
        <v>428.7</v>
      </c>
      <c r="I2450">
        <v>235034.74590000001</v>
      </c>
    </row>
    <row r="2451" spans="6:9" x14ac:dyDescent="0.25">
      <c r="F2451" t="s">
        <v>2</v>
      </c>
      <c r="G2451">
        <v>50.472099999999998</v>
      </c>
      <c r="H2451">
        <v>428.8</v>
      </c>
      <c r="I2451">
        <v>235176.41930000001</v>
      </c>
    </row>
    <row r="2452" spans="6:9" x14ac:dyDescent="0.25">
      <c r="F2452" t="s">
        <v>2</v>
      </c>
      <c r="G2452">
        <v>50.340200000000003</v>
      </c>
      <c r="H2452">
        <v>428.9</v>
      </c>
      <c r="I2452">
        <v>235127.65479999999</v>
      </c>
    </row>
    <row r="2453" spans="6:9" x14ac:dyDescent="0.25">
      <c r="F2453" t="s">
        <v>2</v>
      </c>
      <c r="G2453">
        <v>50.063099999999999</v>
      </c>
      <c r="H2453">
        <v>429.2</v>
      </c>
      <c r="I2453">
        <v>235012.54930000001</v>
      </c>
    </row>
    <row r="2454" spans="6:9" x14ac:dyDescent="0.25">
      <c r="F2454" t="s">
        <v>2</v>
      </c>
      <c r="G2454">
        <v>49.997399999999999</v>
      </c>
      <c r="H2454">
        <v>429.3</v>
      </c>
      <c r="I2454">
        <v>235010.4988</v>
      </c>
    </row>
    <row r="2455" spans="6:9" x14ac:dyDescent="0.25">
      <c r="F2455" t="s">
        <v>2</v>
      </c>
      <c r="G2455">
        <v>49.8919</v>
      </c>
      <c r="H2455">
        <v>429.4</v>
      </c>
      <c r="I2455">
        <v>234971.39730000001</v>
      </c>
    </row>
    <row r="2456" spans="6:9" x14ac:dyDescent="0.25">
      <c r="F2456" t="s">
        <v>2</v>
      </c>
      <c r="G2456">
        <v>49.751800000000003</v>
      </c>
      <c r="H2456">
        <v>429.5</v>
      </c>
      <c r="I2456">
        <v>234909.64730000001</v>
      </c>
    </row>
    <row r="2457" spans="6:9" x14ac:dyDescent="0.25">
      <c r="F2457" t="s">
        <v>2</v>
      </c>
      <c r="G2457">
        <v>49.669400000000003</v>
      </c>
      <c r="H2457">
        <v>429.6</v>
      </c>
      <c r="I2457">
        <v>235096.02789999999</v>
      </c>
    </row>
    <row r="2458" spans="6:9" x14ac:dyDescent="0.25">
      <c r="F2458" t="s">
        <v>2</v>
      </c>
      <c r="G2458">
        <v>49.682899999999997</v>
      </c>
      <c r="H2458">
        <v>429.6</v>
      </c>
      <c r="I2458">
        <v>235042.99179999999</v>
      </c>
    </row>
    <row r="2459" spans="6:9" x14ac:dyDescent="0.25">
      <c r="F2459" t="s">
        <v>2</v>
      </c>
      <c r="G2459">
        <v>49.588900000000002</v>
      </c>
      <c r="H2459">
        <v>429.7</v>
      </c>
      <c r="I2459">
        <v>234932.5576</v>
      </c>
    </row>
    <row r="2460" spans="6:9" x14ac:dyDescent="0.25">
      <c r="F2460" t="s">
        <v>2</v>
      </c>
      <c r="G2460">
        <v>49.456400000000002</v>
      </c>
      <c r="H2460">
        <v>429.8</v>
      </c>
      <c r="I2460">
        <v>235038.31630000001</v>
      </c>
    </row>
    <row r="2461" spans="6:9" x14ac:dyDescent="0.25">
      <c r="F2461" t="s">
        <v>2</v>
      </c>
      <c r="G2461">
        <v>49.530500000000004</v>
      </c>
      <c r="H2461">
        <v>429.8</v>
      </c>
      <c r="I2461">
        <v>234962.67850000001</v>
      </c>
    </row>
    <row r="2462" spans="6:9" x14ac:dyDescent="0.25">
      <c r="F2462" t="s">
        <v>2</v>
      </c>
      <c r="G2462">
        <v>49.342399999999998</v>
      </c>
      <c r="H2462">
        <v>429.9</v>
      </c>
      <c r="I2462">
        <v>234911.42800000001</v>
      </c>
    </row>
    <row r="2463" spans="6:9" x14ac:dyDescent="0.25">
      <c r="F2463" t="s">
        <v>2</v>
      </c>
      <c r="G2463">
        <v>49.150500000000001</v>
      </c>
      <c r="H2463">
        <v>430.1</v>
      </c>
      <c r="I2463">
        <v>234888.55799999999</v>
      </c>
    </row>
    <row r="2464" spans="6:9" x14ac:dyDescent="0.25">
      <c r="F2464" t="s">
        <v>2</v>
      </c>
      <c r="G2464">
        <v>49.079700000000003</v>
      </c>
      <c r="H2464">
        <v>430.2</v>
      </c>
      <c r="I2464">
        <v>234985.3731</v>
      </c>
    </row>
    <row r="2465" spans="6:9" x14ac:dyDescent="0.25">
      <c r="F2465" t="s">
        <v>2</v>
      </c>
      <c r="G2465">
        <v>49.099400000000003</v>
      </c>
      <c r="H2465">
        <v>430.2</v>
      </c>
      <c r="I2465">
        <v>234975.68040000001</v>
      </c>
    </row>
    <row r="2466" spans="6:9" x14ac:dyDescent="0.25">
      <c r="F2466" t="s">
        <v>2</v>
      </c>
      <c r="G2466">
        <v>49.1267</v>
      </c>
      <c r="H2466">
        <v>430.2</v>
      </c>
      <c r="I2466">
        <v>234920.05239999999</v>
      </c>
    </row>
    <row r="2467" spans="6:9" x14ac:dyDescent="0.25">
      <c r="F2467" t="s">
        <v>2</v>
      </c>
      <c r="G2467">
        <v>48.877099999999999</v>
      </c>
      <c r="H2467">
        <v>430.4</v>
      </c>
      <c r="I2467">
        <v>234998.35279999999</v>
      </c>
    </row>
    <row r="2468" spans="6:9" x14ac:dyDescent="0.25">
      <c r="F2468" t="s">
        <v>2</v>
      </c>
      <c r="G2468">
        <v>48.8889</v>
      </c>
      <c r="H2468">
        <v>430.4</v>
      </c>
      <c r="I2468">
        <v>234879.8524</v>
      </c>
    </row>
    <row r="2469" spans="6:9" x14ac:dyDescent="0.25">
      <c r="F2469" t="s">
        <v>2</v>
      </c>
      <c r="G2469">
        <v>48.7776</v>
      </c>
      <c r="H2469">
        <v>430.5</v>
      </c>
      <c r="I2469">
        <v>234887.3659</v>
      </c>
    </row>
    <row r="2470" spans="6:9" x14ac:dyDescent="0.25">
      <c r="F2470" t="s">
        <v>2</v>
      </c>
      <c r="G2470">
        <v>48.6999</v>
      </c>
      <c r="H2470">
        <v>430.6</v>
      </c>
      <c r="I2470">
        <v>234930.35630000001</v>
      </c>
    </row>
    <row r="2471" spans="6:9" x14ac:dyDescent="0.25">
      <c r="F2471" t="s">
        <v>2</v>
      </c>
      <c r="G2471">
        <v>48.443399999999997</v>
      </c>
      <c r="H2471">
        <v>430.8</v>
      </c>
      <c r="I2471">
        <v>234902.4339</v>
      </c>
    </row>
    <row r="2472" spans="6:9" x14ac:dyDescent="0.25">
      <c r="F2472" t="s">
        <v>2</v>
      </c>
      <c r="G2472">
        <v>48.529499999999999</v>
      </c>
      <c r="H2472">
        <v>430.8</v>
      </c>
      <c r="I2472">
        <v>234836.6605</v>
      </c>
    </row>
    <row r="2473" spans="6:9" x14ac:dyDescent="0.25">
      <c r="F2473" t="s">
        <v>2</v>
      </c>
      <c r="G2473">
        <v>48.351300000000002</v>
      </c>
      <c r="H2473">
        <v>430.9</v>
      </c>
      <c r="I2473">
        <v>234968.1752</v>
      </c>
    </row>
    <row r="2474" spans="6:9" x14ac:dyDescent="0.25">
      <c r="F2474" t="s">
        <v>2</v>
      </c>
      <c r="G2474">
        <v>48.352499999999999</v>
      </c>
      <c r="H2474">
        <v>430.9</v>
      </c>
      <c r="I2474">
        <v>234938.674</v>
      </c>
    </row>
    <row r="2475" spans="6:9" x14ac:dyDescent="0.25">
      <c r="F2475" t="s">
        <v>2</v>
      </c>
      <c r="G2475">
        <v>48.354199999999999</v>
      </c>
      <c r="H2475">
        <v>430.9</v>
      </c>
      <c r="I2475">
        <v>234900.43640000001</v>
      </c>
    </row>
    <row r="2476" spans="6:9" x14ac:dyDescent="0.25">
      <c r="F2476" t="s">
        <v>2</v>
      </c>
      <c r="G2476">
        <v>48.394599999999997</v>
      </c>
      <c r="H2476">
        <v>430.9</v>
      </c>
      <c r="I2476">
        <v>234760.2421</v>
      </c>
    </row>
    <row r="2477" spans="6:9" x14ac:dyDescent="0.25">
      <c r="F2477" t="s">
        <v>2</v>
      </c>
      <c r="G2477">
        <v>48.262999999999998</v>
      </c>
      <c r="H2477">
        <v>431</v>
      </c>
      <c r="I2477">
        <v>234928.2144</v>
      </c>
    </row>
    <row r="2478" spans="6:9" x14ac:dyDescent="0.25">
      <c r="F2478" t="s">
        <v>2</v>
      </c>
      <c r="G2478">
        <v>48.275599999999997</v>
      </c>
      <c r="H2478">
        <v>431</v>
      </c>
      <c r="I2478">
        <v>234867.4197</v>
      </c>
    </row>
    <row r="2479" spans="6:9" x14ac:dyDescent="0.25">
      <c r="F2479" t="s">
        <v>2</v>
      </c>
      <c r="G2479">
        <v>48.322600000000001</v>
      </c>
      <c r="H2479">
        <v>431</v>
      </c>
      <c r="I2479">
        <v>234830.7169</v>
      </c>
    </row>
    <row r="2480" spans="6:9" x14ac:dyDescent="0.25">
      <c r="F2480" t="s">
        <v>2</v>
      </c>
      <c r="G2480">
        <v>48.154899999999998</v>
      </c>
      <c r="H2480">
        <v>431.1</v>
      </c>
      <c r="I2480">
        <v>234916.23740000001</v>
      </c>
    </row>
    <row r="2481" spans="6:9" x14ac:dyDescent="0.25">
      <c r="F2481" t="s">
        <v>2</v>
      </c>
      <c r="G2481">
        <v>48.078299999999999</v>
      </c>
      <c r="H2481">
        <v>431.2</v>
      </c>
      <c r="I2481">
        <v>234824.5344</v>
      </c>
    </row>
    <row r="2482" spans="6:9" x14ac:dyDescent="0.25">
      <c r="F2482" t="s">
        <v>2</v>
      </c>
      <c r="G2482">
        <v>47.956200000000003</v>
      </c>
      <c r="H2482">
        <v>431.3</v>
      </c>
      <c r="I2482">
        <v>234835.03940000001</v>
      </c>
    </row>
    <row r="2483" spans="6:9" x14ac:dyDescent="0.25">
      <c r="F2483" t="s">
        <v>2</v>
      </c>
      <c r="G2483">
        <v>47.994799999999998</v>
      </c>
      <c r="H2483">
        <v>431.3</v>
      </c>
      <c r="I2483">
        <v>234777.50769999999</v>
      </c>
    </row>
    <row r="2484" spans="6:9" x14ac:dyDescent="0.25">
      <c r="F2484" t="s">
        <v>2</v>
      </c>
      <c r="G2484">
        <v>47.898699999999998</v>
      </c>
      <c r="H2484">
        <v>431.4</v>
      </c>
      <c r="I2484">
        <v>234976.89249999999</v>
      </c>
    </row>
    <row r="2485" spans="6:9" x14ac:dyDescent="0.25">
      <c r="F2485" t="s">
        <v>2</v>
      </c>
      <c r="G2485">
        <v>47.901200000000003</v>
      </c>
      <c r="H2485">
        <v>431.4</v>
      </c>
      <c r="I2485">
        <v>234820.18890000001</v>
      </c>
    </row>
    <row r="2486" spans="6:9" x14ac:dyDescent="0.25">
      <c r="F2486" t="s">
        <v>2</v>
      </c>
      <c r="G2486">
        <v>47.781300000000002</v>
      </c>
      <c r="H2486">
        <v>431.5</v>
      </c>
      <c r="I2486">
        <v>234835.28529999999</v>
      </c>
    </row>
    <row r="2487" spans="6:9" x14ac:dyDescent="0.25">
      <c r="F2487" t="s">
        <v>2</v>
      </c>
      <c r="G2487">
        <v>47.835700000000003</v>
      </c>
      <c r="H2487">
        <v>431.5</v>
      </c>
      <c r="I2487">
        <v>234784.42360000001</v>
      </c>
    </row>
    <row r="2488" spans="6:9" x14ac:dyDescent="0.25">
      <c r="F2488" t="s">
        <v>2</v>
      </c>
      <c r="G2488">
        <v>47.650399999999998</v>
      </c>
      <c r="H2488">
        <v>431.6</v>
      </c>
      <c r="I2488">
        <v>234756.48420000001</v>
      </c>
    </row>
    <row r="2489" spans="6:9" x14ac:dyDescent="0.25">
      <c r="F2489" t="s">
        <v>2</v>
      </c>
      <c r="G2489">
        <v>47.630400000000002</v>
      </c>
      <c r="H2489">
        <v>431.7</v>
      </c>
      <c r="I2489">
        <v>234776.3468</v>
      </c>
    </row>
    <row r="2490" spans="6:9" x14ac:dyDescent="0.25">
      <c r="F2490" t="s">
        <v>2</v>
      </c>
      <c r="G2490">
        <v>47.4758</v>
      </c>
      <c r="H2490">
        <v>431.8</v>
      </c>
      <c r="I2490">
        <v>234864.20199999999</v>
      </c>
    </row>
    <row r="2491" spans="6:9" x14ac:dyDescent="0.25">
      <c r="F2491" t="s">
        <v>2</v>
      </c>
      <c r="G2491">
        <v>47.485100000000003</v>
      </c>
      <c r="H2491">
        <v>431.8</v>
      </c>
      <c r="I2491">
        <v>234774.46900000001</v>
      </c>
    </row>
    <row r="2492" spans="6:9" x14ac:dyDescent="0.25">
      <c r="F2492" t="s">
        <v>2</v>
      </c>
      <c r="G2492">
        <v>47.367800000000003</v>
      </c>
      <c r="H2492">
        <v>431.9</v>
      </c>
      <c r="I2492">
        <v>234825.39749999999</v>
      </c>
    </row>
    <row r="2493" spans="6:9" x14ac:dyDescent="0.25">
      <c r="F2493" t="s">
        <v>2</v>
      </c>
      <c r="G2493">
        <v>47.401499999999999</v>
      </c>
      <c r="H2493">
        <v>431.9</v>
      </c>
      <c r="I2493">
        <v>234825.15460000001</v>
      </c>
    </row>
    <row r="2494" spans="6:9" x14ac:dyDescent="0.25">
      <c r="F2494" t="s">
        <v>2</v>
      </c>
      <c r="G2494">
        <v>47.252499999999998</v>
      </c>
      <c r="H2494">
        <v>432</v>
      </c>
      <c r="I2494">
        <v>234737.9613</v>
      </c>
    </row>
    <row r="2495" spans="6:9" x14ac:dyDescent="0.25">
      <c r="F2495" t="s">
        <v>2</v>
      </c>
      <c r="G2495">
        <v>47.321300000000001</v>
      </c>
      <c r="H2495">
        <v>432</v>
      </c>
      <c r="I2495">
        <v>234735.367</v>
      </c>
    </row>
    <row r="2496" spans="6:9" x14ac:dyDescent="0.25">
      <c r="F2496" t="s">
        <v>2</v>
      </c>
      <c r="G2496">
        <v>47.158000000000001</v>
      </c>
      <c r="H2496">
        <v>432.1</v>
      </c>
      <c r="I2496">
        <v>234739.80189999999</v>
      </c>
    </row>
    <row r="2497" spans="6:9" x14ac:dyDescent="0.25">
      <c r="F2497" t="s">
        <v>2</v>
      </c>
      <c r="G2497">
        <v>47.081600000000002</v>
      </c>
      <c r="H2497">
        <v>432.2</v>
      </c>
      <c r="I2497">
        <v>234706.9382</v>
      </c>
    </row>
    <row r="2498" spans="6:9" x14ac:dyDescent="0.25">
      <c r="F2498" t="s">
        <v>2</v>
      </c>
      <c r="G2498">
        <v>46.969799999999999</v>
      </c>
      <c r="H2498">
        <v>432.3</v>
      </c>
      <c r="I2498">
        <v>234627.2746</v>
      </c>
    </row>
    <row r="2499" spans="6:9" x14ac:dyDescent="0.25">
      <c r="F2499" t="s">
        <v>2</v>
      </c>
      <c r="G2499">
        <v>46.758299999999998</v>
      </c>
      <c r="H2499">
        <v>432.5</v>
      </c>
      <c r="I2499">
        <v>234790.2622</v>
      </c>
    </row>
    <row r="2500" spans="6:9" x14ac:dyDescent="0.25">
      <c r="F2500" t="s">
        <v>2</v>
      </c>
      <c r="G2500">
        <v>46.554400000000001</v>
      </c>
      <c r="H2500">
        <v>432.7</v>
      </c>
      <c r="I2500">
        <v>234806.35990000001</v>
      </c>
    </row>
    <row r="2501" spans="6:9" x14ac:dyDescent="0.25">
      <c r="F2501" t="s">
        <v>2</v>
      </c>
      <c r="G2501">
        <v>46.565600000000003</v>
      </c>
      <c r="H2501">
        <v>432.7</v>
      </c>
      <c r="I2501">
        <v>234678.23680000001</v>
      </c>
    </row>
    <row r="2502" spans="6:9" x14ac:dyDescent="0.25">
      <c r="F2502" t="s">
        <v>2</v>
      </c>
      <c r="G2502">
        <v>46.445999999999998</v>
      </c>
      <c r="H2502">
        <v>432.8</v>
      </c>
      <c r="I2502">
        <v>234714.99859999999</v>
      </c>
    </row>
    <row r="2503" spans="6:9" x14ac:dyDescent="0.25">
      <c r="F2503" t="s">
        <v>2</v>
      </c>
      <c r="G2503">
        <v>46.465000000000003</v>
      </c>
      <c r="H2503">
        <v>432.8</v>
      </c>
      <c r="I2503">
        <v>234624.9454</v>
      </c>
    </row>
    <row r="2504" spans="6:9" x14ac:dyDescent="0.25">
      <c r="F2504" t="s">
        <v>2</v>
      </c>
      <c r="G2504">
        <v>46.343600000000002</v>
      </c>
      <c r="H2504">
        <v>432.9</v>
      </c>
      <c r="I2504">
        <v>234705.75940000001</v>
      </c>
    </row>
    <row r="2505" spans="6:9" x14ac:dyDescent="0.25">
      <c r="F2505" t="s">
        <v>2</v>
      </c>
      <c r="G2505">
        <v>46.243200000000002</v>
      </c>
      <c r="H2505">
        <v>433</v>
      </c>
      <c r="I2505">
        <v>234577.109</v>
      </c>
    </row>
    <row r="2506" spans="6:9" x14ac:dyDescent="0.25">
      <c r="F2506" t="s">
        <v>2</v>
      </c>
      <c r="G2506">
        <v>46.141100000000002</v>
      </c>
      <c r="H2506">
        <v>433.1</v>
      </c>
      <c r="I2506">
        <v>234686.12349999999</v>
      </c>
    </row>
    <row r="2507" spans="6:9" x14ac:dyDescent="0.25">
      <c r="F2507" t="s">
        <v>2</v>
      </c>
      <c r="G2507">
        <v>45.946399999999997</v>
      </c>
      <c r="H2507">
        <v>433.3</v>
      </c>
      <c r="I2507">
        <v>234588.4889</v>
      </c>
    </row>
    <row r="2508" spans="6:9" x14ac:dyDescent="0.25">
      <c r="F2508" t="s">
        <v>2</v>
      </c>
      <c r="G2508">
        <v>45.997500000000002</v>
      </c>
      <c r="H2508">
        <v>433.3</v>
      </c>
      <c r="I2508">
        <v>234581.87359999999</v>
      </c>
    </row>
    <row r="2509" spans="6:9" x14ac:dyDescent="0.25">
      <c r="F2509" t="s">
        <v>2</v>
      </c>
      <c r="G2509">
        <v>45.855699999999999</v>
      </c>
      <c r="H2509">
        <v>433.4</v>
      </c>
      <c r="I2509">
        <v>234630.56770000001</v>
      </c>
    </row>
    <row r="2510" spans="6:9" x14ac:dyDescent="0.25">
      <c r="F2510" t="s">
        <v>2</v>
      </c>
      <c r="G2510">
        <v>45.770899999999997</v>
      </c>
      <c r="H2510">
        <v>433.5</v>
      </c>
      <c r="I2510">
        <v>234607.10060000001</v>
      </c>
    </row>
    <row r="2511" spans="6:9" x14ac:dyDescent="0.25">
      <c r="F2511" t="s">
        <v>2</v>
      </c>
      <c r="G2511">
        <v>45.796199999999999</v>
      </c>
      <c r="H2511">
        <v>433.5</v>
      </c>
      <c r="I2511">
        <v>234581.00140000001</v>
      </c>
    </row>
    <row r="2512" spans="6:9" x14ac:dyDescent="0.25">
      <c r="F2512" t="s">
        <v>2</v>
      </c>
      <c r="G2512">
        <v>45.675600000000003</v>
      </c>
      <c r="H2512">
        <v>433.6</v>
      </c>
      <c r="I2512">
        <v>234580.128</v>
      </c>
    </row>
    <row r="2513" spans="6:9" x14ac:dyDescent="0.25">
      <c r="F2513" t="s">
        <v>2</v>
      </c>
      <c r="G2513">
        <v>45.451900000000002</v>
      </c>
      <c r="H2513">
        <v>433.8</v>
      </c>
      <c r="I2513">
        <v>234585.05379999999</v>
      </c>
    </row>
    <row r="2514" spans="6:9" x14ac:dyDescent="0.25">
      <c r="F2514" t="s">
        <v>2</v>
      </c>
      <c r="G2514">
        <v>45.470700000000001</v>
      </c>
      <c r="H2514">
        <v>433.8</v>
      </c>
      <c r="I2514">
        <v>234583.03469999999</v>
      </c>
    </row>
    <row r="2515" spans="6:9" x14ac:dyDescent="0.25">
      <c r="F2515" t="s">
        <v>2</v>
      </c>
      <c r="G2515">
        <v>45.369300000000003</v>
      </c>
      <c r="H2515">
        <v>433.9</v>
      </c>
      <c r="I2515">
        <v>234563.60279999999</v>
      </c>
    </row>
    <row r="2516" spans="6:9" x14ac:dyDescent="0.25">
      <c r="F2516" t="s">
        <v>2</v>
      </c>
      <c r="G2516">
        <v>45.248600000000003</v>
      </c>
      <c r="H2516">
        <v>434</v>
      </c>
      <c r="I2516">
        <v>234554.4982</v>
      </c>
    </row>
    <row r="2517" spans="6:9" x14ac:dyDescent="0.25">
      <c r="F2517" t="s">
        <v>2</v>
      </c>
      <c r="G2517">
        <v>45.142299999999999</v>
      </c>
      <c r="H2517">
        <v>434.1</v>
      </c>
      <c r="I2517">
        <v>234506.981</v>
      </c>
    </row>
    <row r="2518" spans="6:9" x14ac:dyDescent="0.25">
      <c r="F2518" t="s">
        <v>2</v>
      </c>
      <c r="G2518">
        <v>44.942500000000003</v>
      </c>
      <c r="H2518">
        <v>434.3</v>
      </c>
      <c r="I2518">
        <v>234441.03390000001</v>
      </c>
    </row>
    <row r="2519" spans="6:9" x14ac:dyDescent="0.25">
      <c r="F2519" t="s">
        <v>2</v>
      </c>
      <c r="G2519">
        <v>44.756599999999999</v>
      </c>
      <c r="H2519">
        <v>434.5</v>
      </c>
      <c r="I2519">
        <v>234537.18770000001</v>
      </c>
    </row>
    <row r="2520" spans="6:9" x14ac:dyDescent="0.25">
      <c r="F2520" t="s">
        <v>2</v>
      </c>
      <c r="G2520">
        <v>44.788600000000002</v>
      </c>
      <c r="H2520">
        <v>434.5</v>
      </c>
      <c r="I2520">
        <v>234520.8499</v>
      </c>
    </row>
    <row r="2521" spans="6:9" x14ac:dyDescent="0.25">
      <c r="F2521" t="s">
        <v>2</v>
      </c>
      <c r="G2521">
        <v>44.8307</v>
      </c>
      <c r="H2521">
        <v>434.5</v>
      </c>
      <c r="I2521">
        <v>234455.70759999999</v>
      </c>
    </row>
    <row r="2522" spans="6:9" x14ac:dyDescent="0.25">
      <c r="F2522" t="s">
        <v>2</v>
      </c>
      <c r="G2522">
        <v>44.727899999999998</v>
      </c>
      <c r="H2522">
        <v>434.6</v>
      </c>
      <c r="I2522">
        <v>234491.29699999999</v>
      </c>
    </row>
    <row r="2523" spans="6:9" x14ac:dyDescent="0.25">
      <c r="F2523" t="s">
        <v>2</v>
      </c>
      <c r="G2523">
        <v>44.549100000000003</v>
      </c>
      <c r="H2523">
        <v>434.7</v>
      </c>
      <c r="I2523">
        <v>234526.88209999999</v>
      </c>
    </row>
    <row r="2524" spans="6:9" x14ac:dyDescent="0.25">
      <c r="F2524" t="s">
        <v>2</v>
      </c>
      <c r="G2524">
        <v>44.4818</v>
      </c>
      <c r="H2524">
        <v>434.8</v>
      </c>
      <c r="I2524">
        <v>234510.97219999999</v>
      </c>
    </row>
    <row r="2525" spans="6:9" x14ac:dyDescent="0.25">
      <c r="F2525" t="s">
        <v>2</v>
      </c>
      <c r="G2525">
        <v>44.275300000000001</v>
      </c>
      <c r="H2525">
        <v>435</v>
      </c>
      <c r="I2525">
        <v>234407.40549999999</v>
      </c>
    </row>
    <row r="2526" spans="6:9" x14ac:dyDescent="0.25">
      <c r="F2526" t="s">
        <v>2</v>
      </c>
      <c r="G2526">
        <v>44.163400000000003</v>
      </c>
      <c r="H2526">
        <v>435.1</v>
      </c>
      <c r="I2526">
        <v>234412.85459999999</v>
      </c>
    </row>
    <row r="2527" spans="6:9" x14ac:dyDescent="0.25">
      <c r="F2527" t="s">
        <v>2</v>
      </c>
      <c r="G2527">
        <v>44.078699999999998</v>
      </c>
      <c r="H2527">
        <v>435.2</v>
      </c>
      <c r="I2527">
        <v>234528.71340000001</v>
      </c>
    </row>
    <row r="2528" spans="6:9" x14ac:dyDescent="0.25">
      <c r="F2528" t="s">
        <v>2</v>
      </c>
      <c r="G2528">
        <v>44.106200000000001</v>
      </c>
      <c r="H2528">
        <v>435.2</v>
      </c>
      <c r="I2528">
        <v>234475.97630000001</v>
      </c>
    </row>
    <row r="2529" spans="6:9" x14ac:dyDescent="0.25">
      <c r="F2529" t="s">
        <v>2</v>
      </c>
      <c r="G2529">
        <v>43.952199999999998</v>
      </c>
      <c r="H2529">
        <v>435.3</v>
      </c>
      <c r="I2529">
        <v>234485.64</v>
      </c>
    </row>
    <row r="2530" spans="6:9" x14ac:dyDescent="0.25">
      <c r="F2530" t="s">
        <v>2</v>
      </c>
      <c r="G2530">
        <v>43.979300000000002</v>
      </c>
      <c r="H2530">
        <v>435.3</v>
      </c>
      <c r="I2530">
        <v>234344.2451</v>
      </c>
    </row>
    <row r="2531" spans="6:9" x14ac:dyDescent="0.25">
      <c r="F2531" t="s">
        <v>2</v>
      </c>
      <c r="G2531">
        <v>43.660299999999999</v>
      </c>
      <c r="H2531">
        <v>435.6</v>
      </c>
      <c r="I2531">
        <v>234417.2653</v>
      </c>
    </row>
    <row r="2532" spans="6:9" x14ac:dyDescent="0.25">
      <c r="F2532" t="s">
        <v>2</v>
      </c>
      <c r="G2532">
        <v>43.5548</v>
      </c>
      <c r="H2532">
        <v>435.7</v>
      </c>
      <c r="I2532">
        <v>234374.70550000001</v>
      </c>
    </row>
    <row r="2533" spans="6:9" x14ac:dyDescent="0.25">
      <c r="F2533" t="s">
        <v>2</v>
      </c>
      <c r="G2533">
        <v>43.576099999999997</v>
      </c>
      <c r="H2533">
        <v>435.7</v>
      </c>
      <c r="I2533">
        <v>234343.69390000001</v>
      </c>
    </row>
    <row r="2534" spans="6:9" x14ac:dyDescent="0.25">
      <c r="F2534" t="s">
        <v>2</v>
      </c>
      <c r="G2534">
        <v>43.456200000000003</v>
      </c>
      <c r="H2534">
        <v>435.8</v>
      </c>
      <c r="I2534">
        <v>234380.1519</v>
      </c>
    </row>
    <row r="2535" spans="6:9" x14ac:dyDescent="0.25">
      <c r="F2535" t="s">
        <v>2</v>
      </c>
      <c r="G2535">
        <v>43.536900000000003</v>
      </c>
      <c r="H2535">
        <v>435.8</v>
      </c>
      <c r="I2535">
        <v>234369.98240000001</v>
      </c>
    </row>
    <row r="2536" spans="6:9" x14ac:dyDescent="0.25">
      <c r="F2536" t="s">
        <v>2</v>
      </c>
      <c r="G2536">
        <v>43.363999999999997</v>
      </c>
      <c r="H2536">
        <v>435.9</v>
      </c>
      <c r="I2536">
        <v>234366.20499999999</v>
      </c>
    </row>
    <row r="2537" spans="6:9" x14ac:dyDescent="0.25">
      <c r="F2537" t="s">
        <v>2</v>
      </c>
      <c r="G2537">
        <v>43.339599999999997</v>
      </c>
      <c r="H2537">
        <v>436</v>
      </c>
      <c r="I2537">
        <v>234350.3585</v>
      </c>
    </row>
    <row r="2538" spans="6:9" x14ac:dyDescent="0.25">
      <c r="F2538" t="s">
        <v>2</v>
      </c>
      <c r="G2538">
        <v>43.045499999999997</v>
      </c>
      <c r="H2538">
        <v>436.2</v>
      </c>
      <c r="I2538">
        <v>234355.51620000001</v>
      </c>
    </row>
    <row r="2539" spans="6:9" x14ac:dyDescent="0.25">
      <c r="F2539" t="s">
        <v>2</v>
      </c>
      <c r="G2539">
        <v>43.027099999999997</v>
      </c>
      <c r="H2539">
        <v>436.3</v>
      </c>
      <c r="I2539">
        <v>234283.55910000001</v>
      </c>
    </row>
    <row r="2540" spans="6:9" x14ac:dyDescent="0.25">
      <c r="F2540" t="s">
        <v>2</v>
      </c>
      <c r="G2540">
        <v>42.850499999999997</v>
      </c>
      <c r="H2540">
        <v>436.4</v>
      </c>
      <c r="I2540">
        <v>234326.90539999999</v>
      </c>
    </row>
    <row r="2541" spans="6:9" x14ac:dyDescent="0.25">
      <c r="F2541" t="s">
        <v>2</v>
      </c>
      <c r="G2541">
        <v>42.861600000000003</v>
      </c>
      <c r="H2541">
        <v>436.4</v>
      </c>
      <c r="I2541">
        <v>234303.8922</v>
      </c>
    </row>
    <row r="2542" spans="6:9" x14ac:dyDescent="0.25">
      <c r="F2542" t="s">
        <v>2</v>
      </c>
      <c r="G2542">
        <v>42.765900000000002</v>
      </c>
      <c r="H2542">
        <v>436.5</v>
      </c>
      <c r="I2542">
        <v>234358.4999</v>
      </c>
    </row>
    <row r="2543" spans="6:9" x14ac:dyDescent="0.25">
      <c r="F2543" t="s">
        <v>2</v>
      </c>
      <c r="G2543">
        <v>42.642299999999999</v>
      </c>
      <c r="H2543">
        <v>436.6</v>
      </c>
      <c r="I2543">
        <v>234329.99549999999</v>
      </c>
    </row>
    <row r="2544" spans="6:9" x14ac:dyDescent="0.25">
      <c r="F2544" t="s">
        <v>2</v>
      </c>
      <c r="G2544">
        <v>42.542400000000001</v>
      </c>
      <c r="H2544">
        <v>436.7</v>
      </c>
      <c r="I2544">
        <v>234299.9424</v>
      </c>
    </row>
    <row r="2545" spans="6:9" x14ac:dyDescent="0.25">
      <c r="F2545" t="s">
        <v>2</v>
      </c>
      <c r="G2545">
        <v>42.454599999999999</v>
      </c>
      <c r="H2545">
        <v>436.8</v>
      </c>
      <c r="I2545">
        <v>234272.81709999999</v>
      </c>
    </row>
    <row r="2546" spans="6:9" x14ac:dyDescent="0.25">
      <c r="F2546" t="s">
        <v>2</v>
      </c>
      <c r="G2546">
        <v>42.362699999999997</v>
      </c>
      <c r="H2546">
        <v>436.9</v>
      </c>
      <c r="I2546">
        <v>234233.09570000001</v>
      </c>
    </row>
    <row r="2547" spans="6:9" x14ac:dyDescent="0.25">
      <c r="F2547" t="s">
        <v>2</v>
      </c>
      <c r="G2547">
        <v>42.255600000000001</v>
      </c>
      <c r="H2547">
        <v>437</v>
      </c>
      <c r="I2547">
        <v>234247.77780000001</v>
      </c>
    </row>
    <row r="2548" spans="6:9" x14ac:dyDescent="0.25">
      <c r="F2548" t="s">
        <v>2</v>
      </c>
      <c r="G2548">
        <v>42.323799999999999</v>
      </c>
      <c r="H2548">
        <v>437</v>
      </c>
      <c r="I2548">
        <v>234243.27050000001</v>
      </c>
    </row>
    <row r="2549" spans="6:9" x14ac:dyDescent="0.25">
      <c r="F2549" t="s">
        <v>2</v>
      </c>
      <c r="G2549">
        <v>42.147500000000001</v>
      </c>
      <c r="H2549">
        <v>437.1</v>
      </c>
      <c r="I2549">
        <v>234313.53270000001</v>
      </c>
    </row>
    <row r="2550" spans="6:9" x14ac:dyDescent="0.25">
      <c r="F2550" t="s">
        <v>2</v>
      </c>
      <c r="G2550">
        <v>42.199199999999998</v>
      </c>
      <c r="H2550">
        <v>437.1</v>
      </c>
      <c r="I2550">
        <v>234259.40330000001</v>
      </c>
    </row>
    <row r="2551" spans="6:9" x14ac:dyDescent="0.25">
      <c r="F2551" t="s">
        <v>2</v>
      </c>
      <c r="G2551">
        <v>41.948500000000003</v>
      </c>
      <c r="H2551">
        <v>437.3</v>
      </c>
      <c r="I2551">
        <v>234281.60209999999</v>
      </c>
    </row>
    <row r="2552" spans="6:9" x14ac:dyDescent="0.25">
      <c r="F2552" t="s">
        <v>2</v>
      </c>
      <c r="G2552">
        <v>41.841700000000003</v>
      </c>
      <c r="H2552">
        <v>437.4</v>
      </c>
      <c r="I2552">
        <v>234296.46840000001</v>
      </c>
    </row>
    <row r="2553" spans="6:9" x14ac:dyDescent="0.25">
      <c r="F2553" t="s">
        <v>2</v>
      </c>
      <c r="G2553">
        <v>41.767299999999999</v>
      </c>
      <c r="H2553">
        <v>437.5</v>
      </c>
      <c r="I2553">
        <v>234224.2873</v>
      </c>
    </row>
    <row r="2554" spans="6:9" x14ac:dyDescent="0.25">
      <c r="F2554" t="s">
        <v>2</v>
      </c>
      <c r="G2554">
        <v>41.446399999999997</v>
      </c>
      <c r="H2554">
        <v>437.8</v>
      </c>
      <c r="I2554">
        <v>234218.6213</v>
      </c>
    </row>
    <row r="2555" spans="6:9" x14ac:dyDescent="0.25">
      <c r="F2555" t="s">
        <v>2</v>
      </c>
      <c r="G2555">
        <v>41.493699999999997</v>
      </c>
      <c r="H2555">
        <v>437.8</v>
      </c>
      <c r="I2555">
        <v>234191.32199999999</v>
      </c>
    </row>
    <row r="2556" spans="6:9" x14ac:dyDescent="0.25">
      <c r="F2556" t="s">
        <v>2</v>
      </c>
      <c r="G2556">
        <v>41.523299999999999</v>
      </c>
      <c r="H2556">
        <v>437.8</v>
      </c>
      <c r="I2556">
        <v>234164.95170000001</v>
      </c>
    </row>
    <row r="2557" spans="6:9" x14ac:dyDescent="0.25">
      <c r="F2557" t="s">
        <v>2</v>
      </c>
      <c r="G2557">
        <v>41.2669</v>
      </c>
      <c r="H2557">
        <v>438</v>
      </c>
      <c r="I2557">
        <v>234144.79569999999</v>
      </c>
    </row>
    <row r="2558" spans="6:9" x14ac:dyDescent="0.25">
      <c r="F2558" t="s">
        <v>2</v>
      </c>
      <c r="G2558">
        <v>41.145800000000001</v>
      </c>
      <c r="H2558">
        <v>438.1</v>
      </c>
      <c r="I2558">
        <v>234120.717</v>
      </c>
    </row>
    <row r="2559" spans="6:9" x14ac:dyDescent="0.25">
      <c r="F2559" t="s">
        <v>2</v>
      </c>
      <c r="G2559">
        <v>41.048299999999998</v>
      </c>
      <c r="H2559">
        <v>438.2</v>
      </c>
      <c r="I2559">
        <v>234234.1538</v>
      </c>
    </row>
    <row r="2560" spans="6:9" x14ac:dyDescent="0.25">
      <c r="F2560" t="s">
        <v>2</v>
      </c>
      <c r="G2560">
        <v>41.048900000000003</v>
      </c>
      <c r="H2560">
        <v>438.2</v>
      </c>
      <c r="I2560">
        <v>234178.69130000001</v>
      </c>
    </row>
    <row r="2561" spans="6:9" x14ac:dyDescent="0.25">
      <c r="F2561" t="s">
        <v>2</v>
      </c>
      <c r="G2561">
        <v>41.137</v>
      </c>
      <c r="H2561">
        <v>438.2</v>
      </c>
      <c r="I2561">
        <v>234132.47029999999</v>
      </c>
    </row>
    <row r="2562" spans="6:9" x14ac:dyDescent="0.25">
      <c r="F2562" t="s">
        <v>2</v>
      </c>
      <c r="G2562">
        <v>40.955100000000002</v>
      </c>
      <c r="H2562">
        <v>438.3</v>
      </c>
      <c r="I2562">
        <v>234098.60219999999</v>
      </c>
    </row>
    <row r="2563" spans="6:9" x14ac:dyDescent="0.25">
      <c r="F2563" t="s">
        <v>2</v>
      </c>
      <c r="G2563">
        <v>40.881799999999998</v>
      </c>
      <c r="H2563">
        <v>438.4</v>
      </c>
      <c r="I2563">
        <v>234134.0019</v>
      </c>
    </row>
    <row r="2564" spans="6:9" x14ac:dyDescent="0.25">
      <c r="F2564" t="s">
        <v>2</v>
      </c>
      <c r="G2564">
        <v>40.914700000000003</v>
      </c>
      <c r="H2564">
        <v>438.4</v>
      </c>
      <c r="I2564">
        <v>234131.34890000001</v>
      </c>
    </row>
    <row r="2565" spans="6:9" x14ac:dyDescent="0.25">
      <c r="F2565" t="s">
        <v>2</v>
      </c>
      <c r="G2565">
        <v>40.778100000000002</v>
      </c>
      <c r="H2565">
        <v>438.5</v>
      </c>
      <c r="I2565">
        <v>234149.712</v>
      </c>
    </row>
    <row r="2566" spans="6:9" x14ac:dyDescent="0.25">
      <c r="F2566" t="s">
        <v>2</v>
      </c>
      <c r="G2566">
        <v>40.809399999999997</v>
      </c>
      <c r="H2566">
        <v>438.5</v>
      </c>
      <c r="I2566">
        <v>234124.69260000001</v>
      </c>
    </row>
    <row r="2567" spans="6:9" x14ac:dyDescent="0.25">
      <c r="F2567" t="s">
        <v>2</v>
      </c>
      <c r="G2567">
        <v>40.645699999999998</v>
      </c>
      <c r="H2567">
        <v>438.6</v>
      </c>
      <c r="I2567">
        <v>234117.92929999999</v>
      </c>
    </row>
    <row r="2568" spans="6:9" x14ac:dyDescent="0.25">
      <c r="F2568" t="s">
        <v>2</v>
      </c>
      <c r="G2568">
        <v>40.545499999999997</v>
      </c>
      <c r="H2568">
        <v>438.7</v>
      </c>
      <c r="I2568">
        <v>234128.2867</v>
      </c>
    </row>
    <row r="2569" spans="6:9" x14ac:dyDescent="0.25">
      <c r="F2569" t="s">
        <v>2</v>
      </c>
      <c r="G2569">
        <v>40.341200000000001</v>
      </c>
      <c r="H2569">
        <v>438.9</v>
      </c>
      <c r="I2569">
        <v>234113.7824</v>
      </c>
    </row>
    <row r="2570" spans="6:9" x14ac:dyDescent="0.25">
      <c r="F2570" t="s">
        <v>2</v>
      </c>
      <c r="G2570">
        <v>40.241799999999998</v>
      </c>
      <c r="H2570">
        <v>439</v>
      </c>
      <c r="I2570">
        <v>234047.17009999999</v>
      </c>
    </row>
    <row r="2571" spans="6:9" x14ac:dyDescent="0.25">
      <c r="F2571" t="s">
        <v>2</v>
      </c>
      <c r="G2571">
        <v>40.170200000000001</v>
      </c>
      <c r="H2571">
        <v>439.1</v>
      </c>
      <c r="I2571">
        <v>234040.66510000001</v>
      </c>
    </row>
    <row r="2572" spans="6:9" x14ac:dyDescent="0.25">
      <c r="F2572" t="s">
        <v>2</v>
      </c>
      <c r="G2572">
        <v>39.944499999999998</v>
      </c>
      <c r="H2572">
        <v>439.3</v>
      </c>
      <c r="I2572">
        <v>233953.62830000001</v>
      </c>
    </row>
    <row r="2573" spans="6:9" x14ac:dyDescent="0.25">
      <c r="F2573" t="s">
        <v>2</v>
      </c>
      <c r="G2573">
        <v>39.842399999999998</v>
      </c>
      <c r="H2573">
        <v>439.4</v>
      </c>
      <c r="I2573">
        <v>234089.76670000001</v>
      </c>
    </row>
    <row r="2574" spans="6:9" x14ac:dyDescent="0.25">
      <c r="F2574" t="s">
        <v>2</v>
      </c>
      <c r="G2574">
        <v>39.857500000000002</v>
      </c>
      <c r="H2574">
        <v>439.4</v>
      </c>
      <c r="I2574">
        <v>234031.04199999999</v>
      </c>
    </row>
    <row r="2575" spans="6:9" x14ac:dyDescent="0.25">
      <c r="F2575" t="s">
        <v>2</v>
      </c>
      <c r="G2575">
        <v>39.823700000000002</v>
      </c>
      <c r="H2575">
        <v>439.5</v>
      </c>
      <c r="I2575">
        <v>233978.77350000001</v>
      </c>
    </row>
    <row r="2576" spans="6:9" x14ac:dyDescent="0.25">
      <c r="F2576" t="s">
        <v>2</v>
      </c>
      <c r="G2576">
        <v>39.657200000000003</v>
      </c>
      <c r="H2576">
        <v>439.6</v>
      </c>
      <c r="I2576">
        <v>234021.15119999999</v>
      </c>
    </row>
    <row r="2577" spans="6:9" x14ac:dyDescent="0.25">
      <c r="F2577" t="s">
        <v>2</v>
      </c>
      <c r="G2577">
        <v>39.553800000000003</v>
      </c>
      <c r="H2577">
        <v>439.7</v>
      </c>
      <c r="I2577">
        <v>234086.3847</v>
      </c>
    </row>
    <row r="2578" spans="6:9" x14ac:dyDescent="0.25">
      <c r="F2578" t="s">
        <v>2</v>
      </c>
      <c r="G2578">
        <v>39.445500000000003</v>
      </c>
      <c r="H2578">
        <v>439.8</v>
      </c>
      <c r="I2578">
        <v>234029.80669999999</v>
      </c>
    </row>
    <row r="2579" spans="6:9" x14ac:dyDescent="0.25">
      <c r="F2579" t="s">
        <v>2</v>
      </c>
      <c r="G2579">
        <v>39.338700000000003</v>
      </c>
      <c r="H2579">
        <v>439.9</v>
      </c>
      <c r="I2579">
        <v>233997.51209999999</v>
      </c>
    </row>
    <row r="2580" spans="6:9" x14ac:dyDescent="0.25">
      <c r="F2580" t="s">
        <v>2</v>
      </c>
      <c r="G2580">
        <v>39.340299999999999</v>
      </c>
      <c r="H2580">
        <v>439.9</v>
      </c>
      <c r="I2580">
        <v>233925.45430000001</v>
      </c>
    </row>
    <row r="2581" spans="6:9" x14ac:dyDescent="0.25">
      <c r="F2581" t="s">
        <v>2</v>
      </c>
      <c r="G2581">
        <v>39.179900000000004</v>
      </c>
      <c r="H2581">
        <v>440.1</v>
      </c>
      <c r="I2581">
        <v>233993.0969</v>
      </c>
    </row>
    <row r="2582" spans="6:9" x14ac:dyDescent="0.25">
      <c r="F2582" t="s">
        <v>2</v>
      </c>
      <c r="G2582">
        <v>39.208500000000001</v>
      </c>
      <c r="H2582">
        <v>440.1</v>
      </c>
      <c r="I2582">
        <v>233907.94829999999</v>
      </c>
    </row>
    <row r="2583" spans="6:9" x14ac:dyDescent="0.25">
      <c r="F2583" t="s">
        <v>2</v>
      </c>
      <c r="G2583">
        <v>38.962899999999998</v>
      </c>
      <c r="H2583">
        <v>440.3</v>
      </c>
      <c r="I2583">
        <v>234025.11970000001</v>
      </c>
    </row>
    <row r="2584" spans="6:9" x14ac:dyDescent="0.25">
      <c r="F2584" t="s">
        <v>2</v>
      </c>
      <c r="G2584">
        <v>38.969200000000001</v>
      </c>
      <c r="H2584">
        <v>440.3</v>
      </c>
      <c r="I2584">
        <v>233910.568</v>
      </c>
    </row>
    <row r="2585" spans="6:9" x14ac:dyDescent="0.25">
      <c r="F2585" t="s">
        <v>2</v>
      </c>
      <c r="G2585">
        <v>38.855699999999999</v>
      </c>
      <c r="H2585">
        <v>440.4</v>
      </c>
      <c r="I2585">
        <v>233957.75450000001</v>
      </c>
    </row>
    <row r="2586" spans="6:9" x14ac:dyDescent="0.25">
      <c r="F2586" t="s">
        <v>2</v>
      </c>
      <c r="G2586">
        <v>38.9373</v>
      </c>
      <c r="H2586">
        <v>440.4</v>
      </c>
      <c r="I2586">
        <v>233929.87119999999</v>
      </c>
    </row>
    <row r="2587" spans="6:9" x14ac:dyDescent="0.25">
      <c r="F2587" t="s">
        <v>2</v>
      </c>
      <c r="G2587">
        <v>38.6723</v>
      </c>
      <c r="H2587">
        <v>440.6</v>
      </c>
      <c r="I2587">
        <v>233933.40340000001</v>
      </c>
    </row>
    <row r="2588" spans="6:9" x14ac:dyDescent="0.25">
      <c r="F2588" t="s">
        <v>2</v>
      </c>
      <c r="G2588">
        <v>38.558799999999998</v>
      </c>
      <c r="H2588">
        <v>440.7</v>
      </c>
      <c r="I2588">
        <v>233904.78150000001</v>
      </c>
    </row>
    <row r="2589" spans="6:9" x14ac:dyDescent="0.25">
      <c r="F2589" t="s">
        <v>2</v>
      </c>
      <c r="G2589">
        <v>38.625399999999999</v>
      </c>
      <c r="H2589">
        <v>440.7</v>
      </c>
      <c r="I2589">
        <v>233878.557</v>
      </c>
    </row>
    <row r="2590" spans="6:9" x14ac:dyDescent="0.25">
      <c r="F2590" t="s">
        <v>2</v>
      </c>
      <c r="G2590">
        <v>38.529899999999998</v>
      </c>
      <c r="H2590">
        <v>440.8</v>
      </c>
      <c r="I2590">
        <v>233863.72889999999</v>
      </c>
    </row>
    <row r="2591" spans="6:9" x14ac:dyDescent="0.25">
      <c r="F2591" t="s">
        <v>2</v>
      </c>
      <c r="G2591">
        <v>38.3643</v>
      </c>
      <c r="H2591">
        <v>440.9</v>
      </c>
      <c r="I2591">
        <v>233856.5534</v>
      </c>
    </row>
    <row r="2592" spans="6:9" x14ac:dyDescent="0.25">
      <c r="F2592" t="s">
        <v>2</v>
      </c>
      <c r="G2592">
        <v>38.253399999999999</v>
      </c>
      <c r="H2592">
        <v>441</v>
      </c>
      <c r="I2592">
        <v>233923.4461</v>
      </c>
    </row>
    <row r="2593" spans="6:9" x14ac:dyDescent="0.25">
      <c r="F2593" t="s">
        <v>2</v>
      </c>
      <c r="G2593">
        <v>38.176299999999998</v>
      </c>
      <c r="H2593">
        <v>441.1</v>
      </c>
      <c r="I2593">
        <v>233934.95480000001</v>
      </c>
    </row>
    <row r="2594" spans="6:9" x14ac:dyDescent="0.25">
      <c r="F2594" t="s">
        <v>2</v>
      </c>
      <c r="G2594">
        <v>38.0794</v>
      </c>
      <c r="H2594">
        <v>441.2</v>
      </c>
      <c r="I2594">
        <v>233882.27189999999</v>
      </c>
    </row>
    <row r="2595" spans="6:9" x14ac:dyDescent="0.25">
      <c r="F2595" t="s">
        <v>2</v>
      </c>
      <c r="G2595">
        <v>37.981900000000003</v>
      </c>
      <c r="H2595">
        <v>441.3</v>
      </c>
      <c r="I2595">
        <v>233839.3266</v>
      </c>
    </row>
    <row r="2596" spans="6:9" x14ac:dyDescent="0.25">
      <c r="F2596" t="s">
        <v>2</v>
      </c>
      <c r="G2596">
        <v>37.642200000000003</v>
      </c>
      <c r="H2596">
        <v>441.6</v>
      </c>
      <c r="I2596">
        <v>233852.87289999999</v>
      </c>
    </row>
    <row r="2597" spans="6:9" x14ac:dyDescent="0.25">
      <c r="F2597" t="s">
        <v>2</v>
      </c>
      <c r="G2597">
        <v>37.723300000000002</v>
      </c>
      <c r="H2597">
        <v>441.6</v>
      </c>
      <c r="I2597">
        <v>233830.7507</v>
      </c>
    </row>
    <row r="2598" spans="6:9" x14ac:dyDescent="0.25">
      <c r="F2598" t="s">
        <v>2</v>
      </c>
      <c r="G2598">
        <v>37.560400000000001</v>
      </c>
      <c r="H2598">
        <v>441.7</v>
      </c>
      <c r="I2598">
        <v>233818.06479999999</v>
      </c>
    </row>
    <row r="2599" spans="6:9" x14ac:dyDescent="0.25">
      <c r="F2599" t="s">
        <v>2</v>
      </c>
      <c r="G2599">
        <v>37.345500000000001</v>
      </c>
      <c r="H2599">
        <v>441.9</v>
      </c>
      <c r="I2599">
        <v>233851.42499999999</v>
      </c>
    </row>
    <row r="2600" spans="6:9" x14ac:dyDescent="0.25">
      <c r="F2600" t="s">
        <v>2</v>
      </c>
      <c r="G2600">
        <v>37.242899999999999</v>
      </c>
      <c r="H2600">
        <v>442</v>
      </c>
      <c r="I2600">
        <v>233771.86619999999</v>
      </c>
    </row>
    <row r="2601" spans="6:9" x14ac:dyDescent="0.25">
      <c r="F2601" t="s">
        <v>2</v>
      </c>
      <c r="G2601">
        <v>37.270899999999997</v>
      </c>
      <c r="H2601">
        <v>442</v>
      </c>
      <c r="I2601">
        <v>233701.59729999999</v>
      </c>
    </row>
    <row r="2602" spans="6:9" x14ac:dyDescent="0.25">
      <c r="F2602" t="s">
        <v>2</v>
      </c>
      <c r="G2602">
        <v>37.1601</v>
      </c>
      <c r="H2602">
        <v>442.1</v>
      </c>
      <c r="I2602">
        <v>233770.39240000001</v>
      </c>
    </row>
    <row r="2603" spans="6:9" x14ac:dyDescent="0.25">
      <c r="F2603" t="s">
        <v>2</v>
      </c>
      <c r="G2603">
        <v>37.058799999999998</v>
      </c>
      <c r="H2603">
        <v>442.2</v>
      </c>
      <c r="I2603">
        <v>233739.94709999999</v>
      </c>
    </row>
    <row r="2604" spans="6:9" x14ac:dyDescent="0.25">
      <c r="F2604" t="s">
        <v>2</v>
      </c>
      <c r="G2604">
        <v>36.972200000000001</v>
      </c>
      <c r="H2604">
        <v>442.3</v>
      </c>
      <c r="I2604">
        <v>233738.16769999999</v>
      </c>
    </row>
    <row r="2605" spans="6:9" x14ac:dyDescent="0.25">
      <c r="F2605" t="s">
        <v>2</v>
      </c>
      <c r="G2605">
        <v>36.881100000000004</v>
      </c>
      <c r="H2605">
        <v>442.4</v>
      </c>
      <c r="I2605">
        <v>233750.4038</v>
      </c>
    </row>
    <row r="2606" spans="6:9" x14ac:dyDescent="0.25">
      <c r="F2606" t="s">
        <v>2</v>
      </c>
      <c r="G2606">
        <v>36.923400000000001</v>
      </c>
      <c r="H2606">
        <v>442.4</v>
      </c>
      <c r="I2606">
        <v>233727.05499999999</v>
      </c>
    </row>
    <row r="2607" spans="6:9" x14ac:dyDescent="0.25">
      <c r="F2607" t="s">
        <v>2</v>
      </c>
      <c r="G2607">
        <v>36.750999999999998</v>
      </c>
      <c r="H2607">
        <v>442.5</v>
      </c>
      <c r="I2607">
        <v>233728.4681</v>
      </c>
    </row>
    <row r="2608" spans="6:9" x14ac:dyDescent="0.25">
      <c r="F2608" t="s">
        <v>2</v>
      </c>
      <c r="G2608">
        <v>36.676299999999998</v>
      </c>
      <c r="H2608">
        <v>442.6</v>
      </c>
      <c r="I2608">
        <v>233684.9399</v>
      </c>
    </row>
    <row r="2609" spans="6:9" x14ac:dyDescent="0.25">
      <c r="F2609" t="s">
        <v>2</v>
      </c>
      <c r="G2609">
        <v>36.558199999999999</v>
      </c>
      <c r="H2609">
        <v>442.7</v>
      </c>
      <c r="I2609">
        <v>233736.62719999999</v>
      </c>
    </row>
    <row r="2610" spans="6:9" x14ac:dyDescent="0.25">
      <c r="F2610" t="s">
        <v>2</v>
      </c>
      <c r="G2610">
        <v>36.5336</v>
      </c>
      <c r="H2610">
        <v>442.8</v>
      </c>
      <c r="I2610">
        <v>233666.90160000001</v>
      </c>
    </row>
    <row r="2611" spans="6:9" x14ac:dyDescent="0.25">
      <c r="F2611" t="s">
        <v>2</v>
      </c>
      <c r="G2611">
        <v>36.405000000000001</v>
      </c>
      <c r="H2611">
        <v>442.9</v>
      </c>
      <c r="I2611">
        <v>233744.08929999999</v>
      </c>
    </row>
    <row r="2612" spans="6:9" x14ac:dyDescent="0.25">
      <c r="F2612" t="s">
        <v>2</v>
      </c>
      <c r="G2612">
        <v>36.244399999999999</v>
      </c>
      <c r="H2612">
        <v>443</v>
      </c>
      <c r="I2612">
        <v>233684.21299999999</v>
      </c>
    </row>
    <row r="2613" spans="6:9" x14ac:dyDescent="0.25">
      <c r="F2613" t="s">
        <v>2</v>
      </c>
      <c r="G2613">
        <v>36.3232</v>
      </c>
      <c r="H2613">
        <v>443</v>
      </c>
      <c r="I2613">
        <v>233662.21590000001</v>
      </c>
    </row>
    <row r="2614" spans="6:9" x14ac:dyDescent="0.25">
      <c r="F2614" t="s">
        <v>2</v>
      </c>
      <c r="G2614">
        <v>36.146799999999999</v>
      </c>
      <c r="H2614">
        <v>443.1</v>
      </c>
      <c r="I2614">
        <v>233727.50640000001</v>
      </c>
    </row>
    <row r="2615" spans="6:9" x14ac:dyDescent="0.25">
      <c r="F2615" t="s">
        <v>2</v>
      </c>
      <c r="G2615">
        <v>36.154400000000003</v>
      </c>
      <c r="H2615">
        <v>443.1</v>
      </c>
      <c r="I2615">
        <v>233649.98869999999</v>
      </c>
    </row>
    <row r="2616" spans="6:9" x14ac:dyDescent="0.25">
      <c r="F2616" t="s">
        <v>2</v>
      </c>
      <c r="G2616">
        <v>36.052999999999997</v>
      </c>
      <c r="H2616">
        <v>443.2</v>
      </c>
      <c r="I2616">
        <v>233705.9185</v>
      </c>
    </row>
    <row r="2617" spans="6:9" x14ac:dyDescent="0.25">
      <c r="F2617" t="s">
        <v>2</v>
      </c>
      <c r="G2617">
        <v>35.948599999999999</v>
      </c>
      <c r="H2617">
        <v>443.3</v>
      </c>
      <c r="I2617">
        <v>233637.7966</v>
      </c>
    </row>
    <row r="2618" spans="6:9" x14ac:dyDescent="0.25">
      <c r="F2618" t="s">
        <v>2</v>
      </c>
      <c r="G2618">
        <v>35.775500000000001</v>
      </c>
      <c r="H2618">
        <v>443.5</v>
      </c>
      <c r="I2618">
        <v>233666.95490000001</v>
      </c>
    </row>
    <row r="2619" spans="6:9" x14ac:dyDescent="0.25">
      <c r="F2619" t="s">
        <v>2</v>
      </c>
      <c r="G2619">
        <v>35.795400000000001</v>
      </c>
      <c r="H2619">
        <v>443.5</v>
      </c>
      <c r="I2619">
        <v>233637.21470000001</v>
      </c>
    </row>
    <row r="2620" spans="6:9" x14ac:dyDescent="0.25">
      <c r="F2620" t="s">
        <v>2</v>
      </c>
      <c r="G2620">
        <v>35.642400000000002</v>
      </c>
      <c r="H2620">
        <v>443.6</v>
      </c>
      <c r="I2620">
        <v>233624.9241</v>
      </c>
    </row>
    <row r="2621" spans="6:9" x14ac:dyDescent="0.25">
      <c r="F2621" t="s">
        <v>2</v>
      </c>
      <c r="G2621">
        <v>35.65</v>
      </c>
      <c r="H2621">
        <v>443.6</v>
      </c>
      <c r="I2621">
        <v>233605.79639999999</v>
      </c>
    </row>
    <row r="2622" spans="6:9" x14ac:dyDescent="0.25">
      <c r="F2622" t="s">
        <v>2</v>
      </c>
      <c r="G2622">
        <v>35.562199999999997</v>
      </c>
      <c r="H2622">
        <v>443.7</v>
      </c>
      <c r="I2622">
        <v>233610.8028</v>
      </c>
    </row>
    <row r="2623" spans="6:9" x14ac:dyDescent="0.25">
      <c r="F2623" t="s">
        <v>2</v>
      </c>
      <c r="G2623">
        <v>35.581200000000003</v>
      </c>
      <c r="H2623">
        <v>443.7</v>
      </c>
      <c r="I2623">
        <v>233564.66769999999</v>
      </c>
    </row>
    <row r="2624" spans="6:9" x14ac:dyDescent="0.25">
      <c r="F2624" t="s">
        <v>2</v>
      </c>
      <c r="G2624">
        <v>35.445599999999999</v>
      </c>
      <c r="H2624">
        <v>443.8</v>
      </c>
      <c r="I2624">
        <v>233563.08790000001</v>
      </c>
    </row>
    <row r="2625" spans="6:9" x14ac:dyDescent="0.25">
      <c r="F2625" t="s">
        <v>2</v>
      </c>
      <c r="G2625">
        <v>35.356900000000003</v>
      </c>
      <c r="H2625">
        <v>443.9</v>
      </c>
      <c r="I2625">
        <v>233648.69649999999</v>
      </c>
    </row>
    <row r="2626" spans="6:9" x14ac:dyDescent="0.25">
      <c r="F2626" t="s">
        <v>2</v>
      </c>
      <c r="G2626">
        <v>35.366</v>
      </c>
      <c r="H2626">
        <v>443.9</v>
      </c>
      <c r="I2626">
        <v>233545.20360000001</v>
      </c>
    </row>
    <row r="2627" spans="6:9" x14ac:dyDescent="0.25">
      <c r="F2627" t="s">
        <v>2</v>
      </c>
      <c r="G2627">
        <v>35.425899999999999</v>
      </c>
      <c r="H2627">
        <v>443.9</v>
      </c>
      <c r="I2627">
        <v>233533.63829999999</v>
      </c>
    </row>
    <row r="2628" spans="6:9" x14ac:dyDescent="0.25">
      <c r="F2628" t="s">
        <v>2</v>
      </c>
      <c r="G2628">
        <v>35.250100000000003</v>
      </c>
      <c r="H2628">
        <v>444</v>
      </c>
      <c r="I2628">
        <v>233612.07920000001</v>
      </c>
    </row>
    <row r="2629" spans="6:9" x14ac:dyDescent="0.25">
      <c r="F2629" t="s">
        <v>2</v>
      </c>
      <c r="G2629">
        <v>35.282499999999999</v>
      </c>
      <c r="H2629">
        <v>444</v>
      </c>
      <c r="I2629">
        <v>233573.8603</v>
      </c>
    </row>
    <row r="2630" spans="6:9" x14ac:dyDescent="0.25">
      <c r="F2630" t="s">
        <v>2</v>
      </c>
      <c r="G2630">
        <v>35.298999999999999</v>
      </c>
      <c r="H2630">
        <v>444</v>
      </c>
      <c r="I2630">
        <v>233525.18350000001</v>
      </c>
    </row>
    <row r="2631" spans="6:9" x14ac:dyDescent="0.25">
      <c r="F2631" t="s">
        <v>2</v>
      </c>
      <c r="G2631">
        <v>35.1477</v>
      </c>
      <c r="H2631">
        <v>444.1</v>
      </c>
      <c r="I2631">
        <v>233543.78709999999</v>
      </c>
    </row>
    <row r="2632" spans="6:9" x14ac:dyDescent="0.25">
      <c r="F2632" t="s">
        <v>2</v>
      </c>
      <c r="G2632">
        <v>34.940199999999997</v>
      </c>
      <c r="H2632">
        <v>444.3</v>
      </c>
      <c r="I2632">
        <v>233596.9172</v>
      </c>
    </row>
    <row r="2633" spans="6:9" x14ac:dyDescent="0.25">
      <c r="F2633" t="s">
        <v>2</v>
      </c>
      <c r="G2633">
        <v>34.987099999999998</v>
      </c>
      <c r="H2633">
        <v>444.3</v>
      </c>
      <c r="I2633">
        <v>233583.0857</v>
      </c>
    </row>
    <row r="2634" spans="6:9" x14ac:dyDescent="0.25">
      <c r="F2634" t="s">
        <v>2</v>
      </c>
      <c r="G2634">
        <v>34.9983</v>
      </c>
      <c r="H2634">
        <v>444.3</v>
      </c>
      <c r="I2634">
        <v>233524.29870000001</v>
      </c>
    </row>
    <row r="2635" spans="6:9" x14ac:dyDescent="0.25">
      <c r="F2635" t="s">
        <v>2</v>
      </c>
      <c r="G2635">
        <v>34.844099999999997</v>
      </c>
      <c r="H2635">
        <v>444.4</v>
      </c>
      <c r="I2635">
        <v>233530.78599999999</v>
      </c>
    </row>
    <row r="2636" spans="6:9" x14ac:dyDescent="0.25">
      <c r="F2636" t="s">
        <v>2</v>
      </c>
      <c r="G2636">
        <v>34.850499999999997</v>
      </c>
      <c r="H2636">
        <v>444.4</v>
      </c>
      <c r="I2636">
        <v>233528.19390000001</v>
      </c>
    </row>
    <row r="2637" spans="6:9" x14ac:dyDescent="0.25">
      <c r="F2637" t="s">
        <v>2</v>
      </c>
      <c r="G2637">
        <v>34.742800000000003</v>
      </c>
      <c r="H2637">
        <v>444.5</v>
      </c>
      <c r="I2637">
        <v>233537.20379999999</v>
      </c>
    </row>
    <row r="2638" spans="6:9" x14ac:dyDescent="0.25">
      <c r="F2638" t="s">
        <v>2</v>
      </c>
      <c r="G2638">
        <v>34.644100000000002</v>
      </c>
      <c r="H2638">
        <v>444.6</v>
      </c>
      <c r="I2638">
        <v>233570.85019999999</v>
      </c>
    </row>
    <row r="2639" spans="6:9" x14ac:dyDescent="0.25">
      <c r="F2639" t="s">
        <v>2</v>
      </c>
      <c r="G2639">
        <v>34.680300000000003</v>
      </c>
      <c r="H2639">
        <v>444.6</v>
      </c>
      <c r="I2639">
        <v>233511.89439999999</v>
      </c>
    </row>
    <row r="2640" spans="6:9" x14ac:dyDescent="0.25">
      <c r="F2640" t="s">
        <v>2</v>
      </c>
      <c r="G2640">
        <v>34.563499999999998</v>
      </c>
      <c r="H2640">
        <v>444.7</v>
      </c>
      <c r="I2640">
        <v>233508.82070000001</v>
      </c>
    </row>
    <row r="2641" spans="6:9" x14ac:dyDescent="0.25">
      <c r="F2641" t="s">
        <v>2</v>
      </c>
      <c r="G2641">
        <v>34.606099999999998</v>
      </c>
      <c r="H2641">
        <v>444.7</v>
      </c>
      <c r="I2641">
        <v>233485.6801</v>
      </c>
    </row>
    <row r="2642" spans="6:9" x14ac:dyDescent="0.25">
      <c r="F2642" t="s">
        <v>2</v>
      </c>
      <c r="G2642">
        <v>34.447299999999998</v>
      </c>
      <c r="H2642">
        <v>444.8</v>
      </c>
      <c r="I2642">
        <v>233520.6287</v>
      </c>
    </row>
    <row r="2643" spans="6:9" x14ac:dyDescent="0.25">
      <c r="F2643" t="s">
        <v>2</v>
      </c>
      <c r="G2643">
        <v>34.507899999999999</v>
      </c>
      <c r="H2643">
        <v>444.8</v>
      </c>
      <c r="I2643">
        <v>233473.6918</v>
      </c>
    </row>
    <row r="2644" spans="6:9" x14ac:dyDescent="0.25">
      <c r="F2644" t="s">
        <v>2</v>
      </c>
      <c r="G2644">
        <v>34.347499999999997</v>
      </c>
      <c r="H2644">
        <v>444.9</v>
      </c>
      <c r="I2644">
        <v>233553.60509999999</v>
      </c>
    </row>
    <row r="2645" spans="6:9" x14ac:dyDescent="0.25">
      <c r="F2645" t="s">
        <v>2</v>
      </c>
      <c r="G2645">
        <v>34.353099999999998</v>
      </c>
      <c r="H2645">
        <v>444.9</v>
      </c>
      <c r="I2645">
        <v>233456.30220000001</v>
      </c>
    </row>
    <row r="2646" spans="6:9" x14ac:dyDescent="0.25">
      <c r="F2646" t="s">
        <v>2</v>
      </c>
      <c r="G2646">
        <v>34.244399999999999</v>
      </c>
      <c r="H2646">
        <v>445</v>
      </c>
      <c r="I2646">
        <v>233445.09479999999</v>
      </c>
    </row>
    <row r="2647" spans="6:9" x14ac:dyDescent="0.25">
      <c r="F2647" t="s">
        <v>2</v>
      </c>
      <c r="G2647">
        <v>34.148400000000002</v>
      </c>
      <c r="H2647">
        <v>445.1</v>
      </c>
      <c r="I2647">
        <v>233515.44260000001</v>
      </c>
    </row>
    <row r="2648" spans="6:9" x14ac:dyDescent="0.25">
      <c r="F2648" t="s">
        <v>2</v>
      </c>
      <c r="G2648">
        <v>34.162399999999998</v>
      </c>
      <c r="H2648">
        <v>445.1</v>
      </c>
      <c r="I2648">
        <v>233478.80170000001</v>
      </c>
    </row>
    <row r="2649" spans="6:9" x14ac:dyDescent="0.25">
      <c r="F2649" t="s">
        <v>2</v>
      </c>
      <c r="G2649">
        <v>34.206299999999999</v>
      </c>
      <c r="H2649">
        <v>445.1</v>
      </c>
      <c r="I2649">
        <v>233451.4411</v>
      </c>
    </row>
    <row r="2650" spans="6:9" x14ac:dyDescent="0.25">
      <c r="F2650" t="s">
        <v>2</v>
      </c>
      <c r="G2650">
        <v>34.049199999999999</v>
      </c>
      <c r="H2650">
        <v>445.2</v>
      </c>
      <c r="I2650">
        <v>233427.60810000001</v>
      </c>
    </row>
    <row r="2651" spans="6:9" x14ac:dyDescent="0.25">
      <c r="F2651" t="s">
        <v>2</v>
      </c>
      <c r="G2651">
        <v>34.0974</v>
      </c>
      <c r="H2651">
        <v>445.2</v>
      </c>
      <c r="I2651">
        <v>233421.3229</v>
      </c>
    </row>
    <row r="2652" spans="6:9" x14ac:dyDescent="0.25">
      <c r="F2652" t="s">
        <v>2</v>
      </c>
      <c r="G2652">
        <v>33.985199999999999</v>
      </c>
      <c r="H2652">
        <v>445.3</v>
      </c>
      <c r="I2652">
        <v>233420.96049999999</v>
      </c>
    </row>
    <row r="2653" spans="6:9" x14ac:dyDescent="0.25">
      <c r="F2653" t="s">
        <v>2</v>
      </c>
      <c r="G2653">
        <v>33.8553</v>
      </c>
      <c r="H2653">
        <v>445.4</v>
      </c>
      <c r="I2653">
        <v>233464.90109999999</v>
      </c>
    </row>
    <row r="2654" spans="6:9" x14ac:dyDescent="0.25">
      <c r="F2654" t="s">
        <v>2</v>
      </c>
      <c r="G2654">
        <v>33.8568</v>
      </c>
      <c r="H2654">
        <v>445.4</v>
      </c>
      <c r="I2654">
        <v>233442.48929999999</v>
      </c>
    </row>
    <row r="2655" spans="6:9" x14ac:dyDescent="0.25">
      <c r="F2655" t="s">
        <v>2</v>
      </c>
      <c r="G2655">
        <v>33.444299999999998</v>
      </c>
      <c r="H2655">
        <v>445.8</v>
      </c>
      <c r="I2655">
        <v>233445.15330000001</v>
      </c>
    </row>
    <row r="2656" spans="6:9" x14ac:dyDescent="0.25">
      <c r="F2656" t="s">
        <v>2</v>
      </c>
      <c r="G2656">
        <v>33.486699999999999</v>
      </c>
      <c r="H2656">
        <v>445.8</v>
      </c>
      <c r="I2656">
        <v>233408.96830000001</v>
      </c>
    </row>
    <row r="2657" spans="6:9" x14ac:dyDescent="0.25">
      <c r="F2657" t="s">
        <v>2</v>
      </c>
      <c r="G2657">
        <v>33.364400000000003</v>
      </c>
      <c r="H2657">
        <v>445.9</v>
      </c>
      <c r="I2657">
        <v>233389.00440000001</v>
      </c>
    </row>
    <row r="2658" spans="6:9" x14ac:dyDescent="0.25">
      <c r="F2658" t="s">
        <v>2</v>
      </c>
      <c r="G2658">
        <v>33.386200000000002</v>
      </c>
      <c r="H2658">
        <v>445.9</v>
      </c>
      <c r="I2658">
        <v>233350.95819999999</v>
      </c>
    </row>
    <row r="2659" spans="6:9" x14ac:dyDescent="0.25">
      <c r="F2659" t="s">
        <v>2</v>
      </c>
      <c r="G2659">
        <v>33.244500000000002</v>
      </c>
      <c r="H2659">
        <v>446</v>
      </c>
      <c r="I2659">
        <v>233400.91990000001</v>
      </c>
    </row>
    <row r="2660" spans="6:9" x14ac:dyDescent="0.25">
      <c r="F2660" t="s">
        <v>2</v>
      </c>
      <c r="G2660">
        <v>33.257800000000003</v>
      </c>
      <c r="H2660">
        <v>446</v>
      </c>
      <c r="I2660">
        <v>233389.0387</v>
      </c>
    </row>
    <row r="2661" spans="6:9" x14ac:dyDescent="0.25">
      <c r="F2661" t="s">
        <v>2</v>
      </c>
      <c r="G2661">
        <v>33.285699999999999</v>
      </c>
      <c r="H2661">
        <v>446</v>
      </c>
      <c r="I2661">
        <v>233360.99369999999</v>
      </c>
    </row>
    <row r="2662" spans="6:9" x14ac:dyDescent="0.25">
      <c r="F2662" t="s">
        <v>2</v>
      </c>
      <c r="G2662">
        <v>33.333399999999997</v>
      </c>
      <c r="H2662">
        <v>446</v>
      </c>
      <c r="I2662">
        <v>233341.6796</v>
      </c>
    </row>
    <row r="2663" spans="6:9" x14ac:dyDescent="0.25">
      <c r="F2663" t="s">
        <v>2</v>
      </c>
      <c r="G2663">
        <v>33.078499999999998</v>
      </c>
      <c r="H2663">
        <v>446.2</v>
      </c>
      <c r="I2663">
        <v>233369.6262</v>
      </c>
    </row>
    <row r="2664" spans="6:9" x14ac:dyDescent="0.25">
      <c r="F2664" t="s">
        <v>2</v>
      </c>
      <c r="G2664">
        <v>33.107500000000002</v>
      </c>
      <c r="H2664">
        <v>446.2</v>
      </c>
      <c r="I2664">
        <v>233324.641</v>
      </c>
    </row>
    <row r="2665" spans="6:9" x14ac:dyDescent="0.25">
      <c r="F2665" t="s">
        <v>2</v>
      </c>
      <c r="G2665">
        <v>32.961399999999998</v>
      </c>
      <c r="H2665">
        <v>446.3</v>
      </c>
      <c r="I2665">
        <v>233338.83689999999</v>
      </c>
    </row>
    <row r="2666" spans="6:9" x14ac:dyDescent="0.25">
      <c r="F2666" t="s">
        <v>2</v>
      </c>
      <c r="G2666">
        <v>32.984400000000001</v>
      </c>
      <c r="H2666">
        <v>446.3</v>
      </c>
      <c r="I2666">
        <v>233329.4846</v>
      </c>
    </row>
    <row r="2667" spans="6:9" x14ac:dyDescent="0.25">
      <c r="F2667" t="s">
        <v>2</v>
      </c>
      <c r="G2667">
        <v>32.844799999999999</v>
      </c>
      <c r="H2667">
        <v>446.4</v>
      </c>
      <c r="I2667">
        <v>233345.9926</v>
      </c>
    </row>
    <row r="2668" spans="6:9" x14ac:dyDescent="0.25">
      <c r="F2668" t="s">
        <v>2</v>
      </c>
      <c r="G2668">
        <v>32.873699999999999</v>
      </c>
      <c r="H2668">
        <v>446.4</v>
      </c>
      <c r="I2668">
        <v>233315.87580000001</v>
      </c>
    </row>
    <row r="2669" spans="6:9" x14ac:dyDescent="0.25">
      <c r="F2669" t="s">
        <v>2</v>
      </c>
      <c r="G2669">
        <v>32.877099999999999</v>
      </c>
      <c r="H2669">
        <v>446.4</v>
      </c>
      <c r="I2669">
        <v>233297.2499</v>
      </c>
    </row>
    <row r="2670" spans="6:9" x14ac:dyDescent="0.25">
      <c r="F2670" t="s">
        <v>2</v>
      </c>
      <c r="G2670">
        <v>32.776600000000002</v>
      </c>
      <c r="H2670">
        <v>446.5</v>
      </c>
      <c r="I2670">
        <v>233391.0674</v>
      </c>
    </row>
    <row r="2671" spans="6:9" x14ac:dyDescent="0.25">
      <c r="F2671" t="s">
        <v>2</v>
      </c>
      <c r="G2671">
        <v>32.794800000000002</v>
      </c>
      <c r="H2671">
        <v>446.5</v>
      </c>
      <c r="I2671">
        <v>233301.74900000001</v>
      </c>
    </row>
    <row r="2672" spans="6:9" x14ac:dyDescent="0.25">
      <c r="F2672" t="s">
        <v>2</v>
      </c>
      <c r="G2672">
        <v>32.804099999999998</v>
      </c>
      <c r="H2672">
        <v>446.5</v>
      </c>
      <c r="I2672">
        <v>233280.77369999999</v>
      </c>
    </row>
    <row r="2673" spans="6:9" x14ac:dyDescent="0.25">
      <c r="F2673" t="s">
        <v>2</v>
      </c>
      <c r="G2673">
        <v>32.650100000000002</v>
      </c>
      <c r="H2673">
        <v>446.6</v>
      </c>
      <c r="I2673">
        <v>233290.14809999999</v>
      </c>
    </row>
    <row r="2674" spans="6:9" x14ac:dyDescent="0.25">
      <c r="F2674" t="s">
        <v>2</v>
      </c>
      <c r="G2674">
        <v>32.546199999999999</v>
      </c>
      <c r="H2674">
        <v>446.7</v>
      </c>
      <c r="I2674">
        <v>233339.15100000001</v>
      </c>
    </row>
    <row r="2675" spans="6:9" x14ac:dyDescent="0.25">
      <c r="F2675" t="s">
        <v>2</v>
      </c>
      <c r="G2675">
        <v>32.622599999999998</v>
      </c>
      <c r="H2675">
        <v>446.7</v>
      </c>
      <c r="I2675">
        <v>233338.95600000001</v>
      </c>
    </row>
    <row r="2676" spans="6:9" x14ac:dyDescent="0.25">
      <c r="F2676" t="s">
        <v>2</v>
      </c>
      <c r="G2676">
        <v>32.4467</v>
      </c>
      <c r="H2676">
        <v>446.8</v>
      </c>
      <c r="I2676">
        <v>233363.7617</v>
      </c>
    </row>
    <row r="2677" spans="6:9" x14ac:dyDescent="0.25">
      <c r="F2677" t="s">
        <v>2</v>
      </c>
      <c r="G2677">
        <v>32.49</v>
      </c>
      <c r="H2677">
        <v>446.8</v>
      </c>
      <c r="I2677">
        <v>233332.6059</v>
      </c>
    </row>
    <row r="2678" spans="6:9" x14ac:dyDescent="0.25">
      <c r="F2678" t="s">
        <v>2</v>
      </c>
      <c r="G2678">
        <v>32.244500000000002</v>
      </c>
      <c r="H2678">
        <v>447</v>
      </c>
      <c r="I2678">
        <v>233283.74050000001</v>
      </c>
    </row>
    <row r="2679" spans="6:9" x14ac:dyDescent="0.25">
      <c r="F2679" t="s">
        <v>2</v>
      </c>
      <c r="G2679">
        <v>32.257800000000003</v>
      </c>
      <c r="H2679">
        <v>447</v>
      </c>
      <c r="I2679">
        <v>233279.6575</v>
      </c>
    </row>
    <row r="2680" spans="6:9" x14ac:dyDescent="0.25">
      <c r="F2680" t="s">
        <v>2</v>
      </c>
      <c r="G2680">
        <v>32.289499999999997</v>
      </c>
      <c r="H2680">
        <v>447</v>
      </c>
      <c r="I2680">
        <v>233261.2947</v>
      </c>
    </row>
    <row r="2681" spans="6:9" x14ac:dyDescent="0.25">
      <c r="F2681" t="s">
        <v>2</v>
      </c>
      <c r="G2681">
        <v>32.056199999999997</v>
      </c>
      <c r="H2681">
        <v>447.2</v>
      </c>
      <c r="I2681">
        <v>233270.28419999999</v>
      </c>
    </row>
    <row r="2682" spans="6:9" x14ac:dyDescent="0.25">
      <c r="F2682" t="s">
        <v>2</v>
      </c>
      <c r="G2682">
        <v>32.1113</v>
      </c>
      <c r="H2682">
        <v>447.2</v>
      </c>
      <c r="I2682">
        <v>233260.29029999999</v>
      </c>
    </row>
    <row r="2683" spans="6:9" x14ac:dyDescent="0.25">
      <c r="F2683" t="s">
        <v>2</v>
      </c>
      <c r="G2683">
        <v>31.9497</v>
      </c>
      <c r="H2683">
        <v>447.3</v>
      </c>
      <c r="I2683">
        <v>233219.4938</v>
      </c>
    </row>
    <row r="2684" spans="6:9" x14ac:dyDescent="0.25">
      <c r="F2684" t="s">
        <v>2</v>
      </c>
      <c r="G2684">
        <v>31.7437</v>
      </c>
      <c r="H2684">
        <v>447.5</v>
      </c>
      <c r="I2684">
        <v>233230.08609999999</v>
      </c>
    </row>
    <row r="2685" spans="6:9" x14ac:dyDescent="0.25">
      <c r="F2685" t="s">
        <v>2</v>
      </c>
      <c r="G2685">
        <v>31.745200000000001</v>
      </c>
      <c r="H2685">
        <v>447.5</v>
      </c>
      <c r="I2685">
        <v>233217.0729</v>
      </c>
    </row>
    <row r="2686" spans="6:9" x14ac:dyDescent="0.25">
      <c r="F2686" t="s">
        <v>2</v>
      </c>
      <c r="G2686">
        <v>31.802600000000002</v>
      </c>
      <c r="H2686">
        <v>447.5</v>
      </c>
      <c r="I2686">
        <v>233203.7922</v>
      </c>
    </row>
    <row r="2687" spans="6:9" x14ac:dyDescent="0.25">
      <c r="F2687" t="s">
        <v>2</v>
      </c>
      <c r="G2687">
        <v>31.6157</v>
      </c>
      <c r="H2687">
        <v>447.7</v>
      </c>
      <c r="I2687">
        <v>233220.32389999999</v>
      </c>
    </row>
    <row r="2688" spans="6:9" x14ac:dyDescent="0.25">
      <c r="F2688" t="s">
        <v>2</v>
      </c>
      <c r="G2688">
        <v>31.472100000000001</v>
      </c>
      <c r="H2688">
        <v>447.8</v>
      </c>
      <c r="I2688">
        <v>233160.58439999999</v>
      </c>
    </row>
    <row r="2689" spans="6:9" x14ac:dyDescent="0.25">
      <c r="F2689" t="s">
        <v>2</v>
      </c>
      <c r="G2689">
        <v>31.2484</v>
      </c>
      <c r="H2689">
        <v>448</v>
      </c>
      <c r="I2689">
        <v>233226.16070000001</v>
      </c>
    </row>
    <row r="2690" spans="6:9" x14ac:dyDescent="0.25">
      <c r="F2690" t="s">
        <v>2</v>
      </c>
      <c r="G2690">
        <v>31.275400000000001</v>
      </c>
      <c r="H2690">
        <v>448</v>
      </c>
      <c r="I2690">
        <v>233167.19200000001</v>
      </c>
    </row>
    <row r="2691" spans="6:9" x14ac:dyDescent="0.25">
      <c r="F2691" t="s">
        <v>2</v>
      </c>
      <c r="G2691">
        <v>31.285900000000002</v>
      </c>
      <c r="H2691">
        <v>448</v>
      </c>
      <c r="I2691">
        <v>233158.78469999999</v>
      </c>
    </row>
    <row r="2692" spans="6:9" x14ac:dyDescent="0.25">
      <c r="F2692" t="s">
        <v>2</v>
      </c>
      <c r="G2692">
        <v>31.042300000000001</v>
      </c>
      <c r="H2692">
        <v>448.2</v>
      </c>
      <c r="I2692">
        <v>233191.71979999999</v>
      </c>
    </row>
    <row r="2693" spans="6:9" x14ac:dyDescent="0.25">
      <c r="F2693" t="s">
        <v>2</v>
      </c>
      <c r="G2693">
        <v>31.0443</v>
      </c>
      <c r="H2693">
        <v>448.2</v>
      </c>
      <c r="I2693">
        <v>233140.5129</v>
      </c>
    </row>
    <row r="2694" spans="6:9" x14ac:dyDescent="0.25">
      <c r="F2694" t="s">
        <v>2</v>
      </c>
      <c r="G2694">
        <v>31.113399999999999</v>
      </c>
      <c r="H2694">
        <v>448.2</v>
      </c>
      <c r="I2694">
        <v>233130.4705</v>
      </c>
    </row>
    <row r="2695" spans="6:9" x14ac:dyDescent="0.25">
      <c r="F2695" t="s">
        <v>2</v>
      </c>
      <c r="G2695">
        <v>30.955100000000002</v>
      </c>
      <c r="H2695">
        <v>448.3</v>
      </c>
      <c r="I2695">
        <v>233086.78700000001</v>
      </c>
    </row>
    <row r="2696" spans="6:9" x14ac:dyDescent="0.25">
      <c r="F2696" t="s">
        <v>2</v>
      </c>
      <c r="G2696">
        <v>30.894300000000001</v>
      </c>
      <c r="H2696">
        <v>448.4</v>
      </c>
      <c r="I2696">
        <v>233155.51259999999</v>
      </c>
    </row>
    <row r="2697" spans="6:9" x14ac:dyDescent="0.25">
      <c r="F2697" t="s">
        <v>2</v>
      </c>
      <c r="G2697">
        <v>30.927199999999999</v>
      </c>
      <c r="H2697">
        <v>448.4</v>
      </c>
      <c r="I2697">
        <v>233138.58929999999</v>
      </c>
    </row>
    <row r="2698" spans="6:9" x14ac:dyDescent="0.25">
      <c r="F2698" t="s">
        <v>2</v>
      </c>
      <c r="G2698">
        <v>30.937999999999999</v>
      </c>
      <c r="H2698">
        <v>448.4</v>
      </c>
      <c r="I2698">
        <v>233119.65349999999</v>
      </c>
    </row>
    <row r="2699" spans="6:9" x14ac:dyDescent="0.25">
      <c r="F2699" t="s">
        <v>2</v>
      </c>
      <c r="G2699">
        <v>30.753799999999998</v>
      </c>
      <c r="H2699">
        <v>448.5</v>
      </c>
      <c r="I2699">
        <v>233194.09469999999</v>
      </c>
    </row>
    <row r="2700" spans="6:9" x14ac:dyDescent="0.25">
      <c r="F2700" t="s">
        <v>2</v>
      </c>
      <c r="G2700">
        <v>30.7576</v>
      </c>
      <c r="H2700">
        <v>448.5</v>
      </c>
      <c r="I2700">
        <v>233125.4209</v>
      </c>
    </row>
    <row r="2701" spans="6:9" x14ac:dyDescent="0.25">
      <c r="F2701" t="s">
        <v>2</v>
      </c>
      <c r="G2701">
        <v>30.363499999999998</v>
      </c>
      <c r="H2701">
        <v>448.9</v>
      </c>
      <c r="I2701">
        <v>233073.28090000001</v>
      </c>
    </row>
    <row r="2702" spans="6:9" x14ac:dyDescent="0.25">
      <c r="F2702" t="s">
        <v>2</v>
      </c>
      <c r="G2702">
        <v>30.250699999999998</v>
      </c>
      <c r="H2702">
        <v>449</v>
      </c>
      <c r="I2702">
        <v>233116.6404</v>
      </c>
    </row>
    <row r="2703" spans="6:9" x14ac:dyDescent="0.25">
      <c r="F2703" t="s">
        <v>2</v>
      </c>
      <c r="G2703">
        <v>30.147200000000002</v>
      </c>
      <c r="H2703">
        <v>449.1</v>
      </c>
      <c r="I2703">
        <v>233069.8211</v>
      </c>
    </row>
    <row r="2704" spans="6:9" x14ac:dyDescent="0.25">
      <c r="F2704" t="s">
        <v>2</v>
      </c>
      <c r="G2704">
        <v>30.1556</v>
      </c>
      <c r="H2704">
        <v>449.1</v>
      </c>
      <c r="I2704">
        <v>233049.34510000001</v>
      </c>
    </row>
    <row r="2705" spans="6:9" x14ac:dyDescent="0.25">
      <c r="F2705" t="s">
        <v>2</v>
      </c>
      <c r="G2705">
        <v>30.1752</v>
      </c>
      <c r="H2705">
        <v>449.1</v>
      </c>
      <c r="I2705">
        <v>233047.77799999999</v>
      </c>
    </row>
    <row r="2706" spans="6:9" x14ac:dyDescent="0.25">
      <c r="F2706" t="s">
        <v>2</v>
      </c>
      <c r="G2706">
        <v>30.0548</v>
      </c>
      <c r="H2706">
        <v>449.2</v>
      </c>
      <c r="I2706">
        <v>233042.00140000001</v>
      </c>
    </row>
    <row r="2707" spans="6:9" x14ac:dyDescent="0.25">
      <c r="F2707" t="s">
        <v>2</v>
      </c>
      <c r="G2707">
        <v>29.95</v>
      </c>
      <c r="H2707">
        <v>449.3</v>
      </c>
      <c r="I2707">
        <v>233063.361</v>
      </c>
    </row>
    <row r="2708" spans="6:9" x14ac:dyDescent="0.25">
      <c r="F2708" t="s">
        <v>2</v>
      </c>
      <c r="G2708">
        <v>29.8506</v>
      </c>
      <c r="H2708">
        <v>449.4</v>
      </c>
      <c r="I2708">
        <v>233056.372</v>
      </c>
    </row>
    <row r="2709" spans="6:9" x14ac:dyDescent="0.25">
      <c r="F2709" t="s">
        <v>2</v>
      </c>
      <c r="G2709">
        <v>29.934799999999999</v>
      </c>
      <c r="H2709">
        <v>449.4</v>
      </c>
      <c r="I2709">
        <v>233042.11679999999</v>
      </c>
    </row>
    <row r="2710" spans="6:9" x14ac:dyDescent="0.25">
      <c r="F2710" t="s">
        <v>2</v>
      </c>
      <c r="G2710">
        <v>29.7593</v>
      </c>
      <c r="H2710">
        <v>449.5</v>
      </c>
      <c r="I2710">
        <v>233039.31390000001</v>
      </c>
    </row>
    <row r="2711" spans="6:9" x14ac:dyDescent="0.25">
      <c r="F2711" t="s">
        <v>2</v>
      </c>
      <c r="G2711">
        <v>29.8248</v>
      </c>
      <c r="H2711">
        <v>449.5</v>
      </c>
      <c r="I2711">
        <v>233027.50349999999</v>
      </c>
    </row>
    <row r="2712" spans="6:9" x14ac:dyDescent="0.25">
      <c r="F2712" t="s">
        <v>2</v>
      </c>
      <c r="G2712">
        <v>29.838799999999999</v>
      </c>
      <c r="H2712">
        <v>449.5</v>
      </c>
      <c r="I2712">
        <v>233023.3597</v>
      </c>
    </row>
    <row r="2713" spans="6:9" x14ac:dyDescent="0.25">
      <c r="F2713" t="s">
        <v>2</v>
      </c>
      <c r="G2713">
        <v>29.460799999999999</v>
      </c>
      <c r="H2713">
        <v>449.8</v>
      </c>
      <c r="I2713">
        <v>233054.0233</v>
      </c>
    </row>
    <row r="2714" spans="6:9" x14ac:dyDescent="0.25">
      <c r="F2714" t="s">
        <v>2</v>
      </c>
      <c r="G2714">
        <v>29.465399999999999</v>
      </c>
      <c r="H2714">
        <v>449.8</v>
      </c>
      <c r="I2714">
        <v>232980.2292</v>
      </c>
    </row>
    <row r="2715" spans="6:9" x14ac:dyDescent="0.25">
      <c r="F2715" t="s">
        <v>2</v>
      </c>
      <c r="G2715">
        <v>29.395900000000001</v>
      </c>
      <c r="H2715">
        <v>449.9</v>
      </c>
      <c r="I2715">
        <v>232931.35500000001</v>
      </c>
    </row>
    <row r="2716" spans="6:9" x14ac:dyDescent="0.25">
      <c r="F2716" t="s">
        <v>2</v>
      </c>
      <c r="G2716">
        <v>29.241099999999999</v>
      </c>
      <c r="H2716">
        <v>450</v>
      </c>
      <c r="I2716">
        <v>232977.0675</v>
      </c>
    </row>
    <row r="2717" spans="6:9" x14ac:dyDescent="0.25">
      <c r="F2717" t="s">
        <v>2</v>
      </c>
      <c r="G2717">
        <v>29.243400000000001</v>
      </c>
      <c r="H2717">
        <v>450</v>
      </c>
      <c r="I2717">
        <v>232970.27189999999</v>
      </c>
    </row>
    <row r="2718" spans="6:9" x14ac:dyDescent="0.25">
      <c r="F2718" t="s">
        <v>2</v>
      </c>
      <c r="G2718">
        <v>29.2652</v>
      </c>
      <c r="H2718">
        <v>450</v>
      </c>
      <c r="I2718">
        <v>232959.14730000001</v>
      </c>
    </row>
    <row r="2719" spans="6:9" x14ac:dyDescent="0.25">
      <c r="F2719" t="s">
        <v>2</v>
      </c>
      <c r="G2719">
        <v>29.209099999999999</v>
      </c>
      <c r="H2719">
        <v>450.1</v>
      </c>
      <c r="I2719">
        <v>232978.49280000001</v>
      </c>
    </row>
    <row r="2720" spans="6:9" x14ac:dyDescent="0.25">
      <c r="F2720" t="s">
        <v>2</v>
      </c>
      <c r="G2720">
        <v>29.215599999999998</v>
      </c>
      <c r="H2720">
        <v>450.1</v>
      </c>
      <c r="I2720">
        <v>232971.15960000001</v>
      </c>
    </row>
    <row r="2721" spans="6:9" x14ac:dyDescent="0.25">
      <c r="F2721" t="s">
        <v>2</v>
      </c>
      <c r="G2721">
        <v>29.039200000000001</v>
      </c>
      <c r="H2721">
        <v>450.2</v>
      </c>
      <c r="I2721">
        <v>232978.2879</v>
      </c>
    </row>
    <row r="2722" spans="6:9" x14ac:dyDescent="0.25">
      <c r="F2722" t="s">
        <v>2</v>
      </c>
      <c r="G2722">
        <v>28.9617</v>
      </c>
      <c r="H2722">
        <v>450.3</v>
      </c>
      <c r="I2722">
        <v>232940.11660000001</v>
      </c>
    </row>
    <row r="2723" spans="6:9" x14ac:dyDescent="0.25">
      <c r="F2723" t="s">
        <v>2</v>
      </c>
      <c r="G2723">
        <v>28.8657</v>
      </c>
      <c r="H2723">
        <v>450.4</v>
      </c>
      <c r="I2723">
        <v>232963.83480000001</v>
      </c>
    </row>
    <row r="2724" spans="6:9" x14ac:dyDescent="0.25">
      <c r="F2724" t="s">
        <v>2</v>
      </c>
      <c r="G2724">
        <v>28.879000000000001</v>
      </c>
      <c r="H2724">
        <v>450.4</v>
      </c>
      <c r="I2724">
        <v>232935.47020000001</v>
      </c>
    </row>
    <row r="2725" spans="6:9" x14ac:dyDescent="0.25">
      <c r="F2725" t="s">
        <v>2</v>
      </c>
      <c r="G2725">
        <v>28.768599999999999</v>
      </c>
      <c r="H2725">
        <v>450.5</v>
      </c>
      <c r="I2725">
        <v>232944.7224</v>
      </c>
    </row>
    <row r="2726" spans="6:9" x14ac:dyDescent="0.25">
      <c r="F2726" t="s">
        <v>2</v>
      </c>
      <c r="G2726">
        <v>28.650500000000001</v>
      </c>
      <c r="H2726">
        <v>450.6</v>
      </c>
      <c r="I2726">
        <v>232876.32029999999</v>
      </c>
    </row>
    <row r="2727" spans="6:9" x14ac:dyDescent="0.25">
      <c r="F2727" t="s">
        <v>2</v>
      </c>
      <c r="G2727">
        <v>28.5656</v>
      </c>
      <c r="H2727">
        <v>450.7</v>
      </c>
      <c r="I2727">
        <v>232886.3959</v>
      </c>
    </row>
    <row r="2728" spans="6:9" x14ac:dyDescent="0.25">
      <c r="F2728" t="s">
        <v>2</v>
      </c>
      <c r="G2728">
        <v>28.6067</v>
      </c>
      <c r="H2728">
        <v>450.7</v>
      </c>
      <c r="I2728">
        <v>232880.63500000001</v>
      </c>
    </row>
    <row r="2729" spans="6:9" x14ac:dyDescent="0.25">
      <c r="F2729" t="s">
        <v>2</v>
      </c>
      <c r="G2729">
        <v>28.448399999999999</v>
      </c>
      <c r="H2729">
        <v>450.8</v>
      </c>
      <c r="I2729">
        <v>232881.3749</v>
      </c>
    </row>
    <row r="2730" spans="6:9" x14ac:dyDescent="0.25">
      <c r="F2730" t="s">
        <v>2</v>
      </c>
      <c r="G2730">
        <v>28.2514</v>
      </c>
      <c r="H2730">
        <v>451</v>
      </c>
      <c r="I2730">
        <v>232913.1666</v>
      </c>
    </row>
    <row r="2731" spans="6:9" x14ac:dyDescent="0.25">
      <c r="F2731" t="s">
        <v>2</v>
      </c>
      <c r="G2731">
        <v>28.273399999999999</v>
      </c>
      <c r="H2731">
        <v>451</v>
      </c>
      <c r="I2731">
        <v>232903.6341</v>
      </c>
    </row>
    <row r="2732" spans="6:9" x14ac:dyDescent="0.25">
      <c r="F2732" t="s">
        <v>2</v>
      </c>
      <c r="G2732">
        <v>28.2745</v>
      </c>
      <c r="H2732">
        <v>451</v>
      </c>
      <c r="I2732">
        <v>232893.66990000001</v>
      </c>
    </row>
    <row r="2733" spans="6:9" x14ac:dyDescent="0.25">
      <c r="F2733" t="s">
        <v>2</v>
      </c>
      <c r="G2733">
        <v>28.340199999999999</v>
      </c>
      <c r="H2733">
        <v>451</v>
      </c>
      <c r="I2733">
        <v>232882.7512</v>
      </c>
    </row>
    <row r="2734" spans="6:9" x14ac:dyDescent="0.25">
      <c r="F2734" t="s">
        <v>2</v>
      </c>
      <c r="G2734">
        <v>28.148599999999998</v>
      </c>
      <c r="H2734">
        <v>451.1</v>
      </c>
      <c r="I2734">
        <v>232857.81479999999</v>
      </c>
    </row>
    <row r="2735" spans="6:9" x14ac:dyDescent="0.25">
      <c r="F2735" t="s">
        <v>2</v>
      </c>
      <c r="G2735">
        <v>28.0534</v>
      </c>
      <c r="H2735">
        <v>451.2</v>
      </c>
      <c r="I2735">
        <v>232835.37169999999</v>
      </c>
    </row>
    <row r="2736" spans="6:9" x14ac:dyDescent="0.25">
      <c r="F2736" t="s">
        <v>2</v>
      </c>
      <c r="G2736">
        <v>28.086200000000002</v>
      </c>
      <c r="H2736">
        <v>451.2</v>
      </c>
      <c r="I2736">
        <v>232792.8547</v>
      </c>
    </row>
    <row r="2737" spans="6:9" x14ac:dyDescent="0.25">
      <c r="F2737" t="s">
        <v>2</v>
      </c>
      <c r="G2737">
        <v>27.9496</v>
      </c>
      <c r="H2737">
        <v>451.3</v>
      </c>
      <c r="I2737">
        <v>232855.5722</v>
      </c>
    </row>
    <row r="2738" spans="6:9" x14ac:dyDescent="0.25">
      <c r="F2738" t="s">
        <v>2</v>
      </c>
      <c r="G2738">
        <v>27.951499999999999</v>
      </c>
      <c r="H2738">
        <v>451.3</v>
      </c>
      <c r="I2738">
        <v>232835.07380000001</v>
      </c>
    </row>
    <row r="2739" spans="6:9" x14ac:dyDescent="0.25">
      <c r="F2739" t="s">
        <v>2</v>
      </c>
      <c r="G2739">
        <v>27.8553</v>
      </c>
      <c r="H2739">
        <v>451.4</v>
      </c>
      <c r="I2739">
        <v>232866.36840000001</v>
      </c>
    </row>
    <row r="2740" spans="6:9" x14ac:dyDescent="0.25">
      <c r="F2740" t="s">
        <v>2</v>
      </c>
      <c r="G2740">
        <v>27.751799999999999</v>
      </c>
      <c r="H2740">
        <v>451.5</v>
      </c>
      <c r="I2740">
        <v>232828.10949999999</v>
      </c>
    </row>
    <row r="2741" spans="6:9" x14ac:dyDescent="0.25">
      <c r="F2741" t="s">
        <v>2</v>
      </c>
      <c r="G2741">
        <v>27.7895</v>
      </c>
      <c r="H2741">
        <v>451.5</v>
      </c>
      <c r="I2741">
        <v>232803.261</v>
      </c>
    </row>
    <row r="2742" spans="6:9" x14ac:dyDescent="0.25">
      <c r="F2742" t="s">
        <v>2</v>
      </c>
      <c r="G2742">
        <v>27.545500000000001</v>
      </c>
      <c r="H2742">
        <v>451.7</v>
      </c>
      <c r="I2742">
        <v>232834.3836</v>
      </c>
    </row>
    <row r="2743" spans="6:9" x14ac:dyDescent="0.25">
      <c r="F2743" t="s">
        <v>2</v>
      </c>
      <c r="G2743">
        <v>27.613299999999999</v>
      </c>
      <c r="H2743">
        <v>451.7</v>
      </c>
      <c r="I2743">
        <v>232772.09020000001</v>
      </c>
    </row>
    <row r="2744" spans="6:9" x14ac:dyDescent="0.25">
      <c r="F2744" t="s">
        <v>2</v>
      </c>
      <c r="G2744">
        <v>27.342099999999999</v>
      </c>
      <c r="H2744">
        <v>451.9</v>
      </c>
      <c r="I2744">
        <v>232806.2641</v>
      </c>
    </row>
    <row r="2745" spans="6:9" x14ac:dyDescent="0.25">
      <c r="F2745" t="s">
        <v>2</v>
      </c>
      <c r="G2745">
        <v>27.3706</v>
      </c>
      <c r="H2745">
        <v>451.9</v>
      </c>
      <c r="I2745">
        <v>232784.56099999999</v>
      </c>
    </row>
    <row r="2746" spans="6:9" x14ac:dyDescent="0.25">
      <c r="F2746" t="s">
        <v>2</v>
      </c>
      <c r="G2746">
        <v>27.392099999999999</v>
      </c>
      <c r="H2746">
        <v>451.9</v>
      </c>
      <c r="I2746">
        <v>232776.41680000001</v>
      </c>
    </row>
    <row r="2747" spans="6:9" x14ac:dyDescent="0.25">
      <c r="F2747" t="s">
        <v>2</v>
      </c>
      <c r="G2747">
        <v>27.396899999999999</v>
      </c>
      <c r="H2747">
        <v>451.9</v>
      </c>
      <c r="I2747">
        <v>232759.74609999999</v>
      </c>
    </row>
    <row r="2748" spans="6:9" x14ac:dyDescent="0.25">
      <c r="F2748" t="s">
        <v>2</v>
      </c>
      <c r="G2748">
        <v>27.055700000000002</v>
      </c>
      <c r="H2748">
        <v>452.2</v>
      </c>
      <c r="I2748">
        <v>232779.73689999999</v>
      </c>
    </row>
    <row r="2749" spans="6:9" x14ac:dyDescent="0.25">
      <c r="F2749" t="s">
        <v>2</v>
      </c>
      <c r="G2749">
        <v>26.996400000000001</v>
      </c>
      <c r="H2749">
        <v>452.3</v>
      </c>
      <c r="I2749">
        <v>232768.4767</v>
      </c>
    </row>
    <row r="2750" spans="6:9" x14ac:dyDescent="0.25">
      <c r="F2750" t="s">
        <v>2</v>
      </c>
      <c r="G2750">
        <v>26.849399999999999</v>
      </c>
      <c r="H2750">
        <v>452.4</v>
      </c>
      <c r="I2750">
        <v>232780.63459999999</v>
      </c>
    </row>
    <row r="2751" spans="6:9" x14ac:dyDescent="0.25">
      <c r="F2751" t="s">
        <v>2</v>
      </c>
      <c r="G2751">
        <v>26.8718</v>
      </c>
      <c r="H2751">
        <v>452.4</v>
      </c>
      <c r="I2751">
        <v>232751.4099</v>
      </c>
    </row>
    <row r="2752" spans="6:9" x14ac:dyDescent="0.25">
      <c r="F2752" t="s">
        <v>2</v>
      </c>
      <c r="G2752">
        <v>26.911000000000001</v>
      </c>
      <c r="H2752">
        <v>452.4</v>
      </c>
      <c r="I2752">
        <v>232727.37479999999</v>
      </c>
    </row>
    <row r="2753" spans="6:9" x14ac:dyDescent="0.25">
      <c r="F2753" t="s">
        <v>2</v>
      </c>
      <c r="G2753">
        <v>26.743200000000002</v>
      </c>
      <c r="H2753">
        <v>452.5</v>
      </c>
      <c r="I2753">
        <v>232807.41409999999</v>
      </c>
    </row>
    <row r="2754" spans="6:9" x14ac:dyDescent="0.25">
      <c r="F2754" t="s">
        <v>2</v>
      </c>
      <c r="G2754">
        <v>26.7499</v>
      </c>
      <c r="H2754">
        <v>452.5</v>
      </c>
      <c r="I2754">
        <v>232693.58739999999</v>
      </c>
    </row>
    <row r="2755" spans="6:9" x14ac:dyDescent="0.25">
      <c r="F2755" t="s">
        <v>2</v>
      </c>
      <c r="G2755">
        <v>26.5411</v>
      </c>
      <c r="H2755">
        <v>452.7</v>
      </c>
      <c r="I2755">
        <v>232699.70420000001</v>
      </c>
    </row>
    <row r="2756" spans="6:9" x14ac:dyDescent="0.25">
      <c r="F2756" t="s">
        <v>2</v>
      </c>
      <c r="G2756">
        <v>26.5639</v>
      </c>
      <c r="H2756">
        <v>452.7</v>
      </c>
      <c r="I2756">
        <v>232686.68520000001</v>
      </c>
    </row>
    <row r="2757" spans="6:9" x14ac:dyDescent="0.25">
      <c r="F2757" t="s">
        <v>2</v>
      </c>
      <c r="G2757">
        <v>26.482500000000002</v>
      </c>
      <c r="H2757">
        <v>452.8</v>
      </c>
      <c r="I2757">
        <v>232667.68979999999</v>
      </c>
    </row>
    <row r="2758" spans="6:9" x14ac:dyDescent="0.25">
      <c r="F2758" t="s">
        <v>2</v>
      </c>
      <c r="G2758">
        <v>26.3477</v>
      </c>
      <c r="H2758">
        <v>452.9</v>
      </c>
      <c r="I2758">
        <v>232724.5852</v>
      </c>
    </row>
    <row r="2759" spans="6:9" x14ac:dyDescent="0.25">
      <c r="F2759" t="s">
        <v>2</v>
      </c>
      <c r="G2759">
        <v>26.348099999999999</v>
      </c>
      <c r="H2759">
        <v>452.9</v>
      </c>
      <c r="I2759">
        <v>232689.89060000001</v>
      </c>
    </row>
    <row r="2760" spans="6:9" x14ac:dyDescent="0.25">
      <c r="F2760" t="s">
        <v>2</v>
      </c>
      <c r="G2760">
        <v>26.256</v>
      </c>
      <c r="H2760">
        <v>453</v>
      </c>
      <c r="I2760">
        <v>232691.64129999999</v>
      </c>
    </row>
    <row r="2761" spans="6:9" x14ac:dyDescent="0.25">
      <c r="F2761" t="s">
        <v>2</v>
      </c>
      <c r="G2761">
        <v>26.155100000000001</v>
      </c>
      <c r="H2761">
        <v>453.1</v>
      </c>
      <c r="I2761">
        <v>232681.1801</v>
      </c>
    </row>
    <row r="2762" spans="6:9" x14ac:dyDescent="0.25">
      <c r="F2762" t="s">
        <v>2</v>
      </c>
      <c r="G2762">
        <v>26.155899999999999</v>
      </c>
      <c r="H2762">
        <v>453.1</v>
      </c>
      <c r="I2762">
        <v>232674.12280000001</v>
      </c>
    </row>
    <row r="2763" spans="6:9" x14ac:dyDescent="0.25">
      <c r="F2763" t="s">
        <v>2</v>
      </c>
      <c r="G2763">
        <v>26.0684</v>
      </c>
      <c r="H2763">
        <v>453.2</v>
      </c>
      <c r="I2763">
        <v>232645.66010000001</v>
      </c>
    </row>
    <row r="2764" spans="6:9" x14ac:dyDescent="0.25">
      <c r="F2764" t="s">
        <v>2</v>
      </c>
      <c r="G2764">
        <v>25.957699999999999</v>
      </c>
      <c r="H2764">
        <v>453.3</v>
      </c>
      <c r="I2764">
        <v>232662.63709999999</v>
      </c>
    </row>
    <row r="2765" spans="6:9" x14ac:dyDescent="0.25">
      <c r="F2765" t="s">
        <v>2</v>
      </c>
      <c r="G2765">
        <v>25.985700000000001</v>
      </c>
      <c r="H2765">
        <v>453.3</v>
      </c>
      <c r="I2765">
        <v>232660.53950000001</v>
      </c>
    </row>
    <row r="2766" spans="6:9" x14ac:dyDescent="0.25">
      <c r="F2766" t="s">
        <v>2</v>
      </c>
      <c r="G2766">
        <v>25.991900000000001</v>
      </c>
      <c r="H2766">
        <v>453.3</v>
      </c>
      <c r="I2766">
        <v>232645.1545</v>
      </c>
    </row>
    <row r="2767" spans="6:9" x14ac:dyDescent="0.25">
      <c r="F2767" t="s">
        <v>2</v>
      </c>
      <c r="G2767">
        <v>26.024699999999999</v>
      </c>
      <c r="H2767">
        <v>453.3</v>
      </c>
      <c r="I2767">
        <v>232627.82930000001</v>
      </c>
    </row>
    <row r="2768" spans="6:9" x14ac:dyDescent="0.25">
      <c r="F2768" t="s">
        <v>2</v>
      </c>
      <c r="G2768">
        <v>25.857900000000001</v>
      </c>
      <c r="H2768">
        <v>453.4</v>
      </c>
      <c r="I2768">
        <v>232642.27110000001</v>
      </c>
    </row>
    <row r="2769" spans="6:9" x14ac:dyDescent="0.25">
      <c r="F2769" t="s">
        <v>2</v>
      </c>
      <c r="G2769">
        <v>25.882400000000001</v>
      </c>
      <c r="H2769">
        <v>453.4</v>
      </c>
      <c r="I2769">
        <v>232632.44649999999</v>
      </c>
    </row>
    <row r="2770" spans="6:9" x14ac:dyDescent="0.25">
      <c r="F2770" t="s">
        <v>2</v>
      </c>
      <c r="G2770">
        <v>25.662700000000001</v>
      </c>
      <c r="H2770">
        <v>453.6</v>
      </c>
      <c r="I2770">
        <v>232643.5723</v>
      </c>
    </row>
    <row r="2771" spans="6:9" x14ac:dyDescent="0.25">
      <c r="F2771" t="s">
        <v>2</v>
      </c>
      <c r="G2771">
        <v>25.670100000000001</v>
      </c>
      <c r="H2771">
        <v>453.6</v>
      </c>
      <c r="I2771">
        <v>232624.48360000001</v>
      </c>
    </row>
    <row r="2772" spans="6:9" x14ac:dyDescent="0.25">
      <c r="F2772" t="s">
        <v>2</v>
      </c>
      <c r="G2772">
        <v>25.460799999999999</v>
      </c>
      <c r="H2772">
        <v>453.8</v>
      </c>
      <c r="I2772">
        <v>232592.91409999999</v>
      </c>
    </row>
    <row r="2773" spans="6:9" x14ac:dyDescent="0.25">
      <c r="F2773" t="s">
        <v>2</v>
      </c>
      <c r="G2773">
        <v>25.504000000000001</v>
      </c>
      <c r="H2773">
        <v>453.8</v>
      </c>
      <c r="I2773">
        <v>232591.36970000001</v>
      </c>
    </row>
    <row r="2774" spans="6:9" x14ac:dyDescent="0.25">
      <c r="F2774" t="s">
        <v>2</v>
      </c>
      <c r="G2774">
        <v>25.356200000000001</v>
      </c>
      <c r="H2774">
        <v>453.9</v>
      </c>
      <c r="I2774">
        <v>232581.78709999999</v>
      </c>
    </row>
    <row r="2775" spans="6:9" x14ac:dyDescent="0.25">
      <c r="F2775" t="s">
        <v>2</v>
      </c>
      <c r="G2775">
        <v>25.358000000000001</v>
      </c>
      <c r="H2775">
        <v>453.9</v>
      </c>
      <c r="I2775">
        <v>232578.8934</v>
      </c>
    </row>
    <row r="2776" spans="6:9" x14ac:dyDescent="0.25">
      <c r="F2776" t="s">
        <v>2</v>
      </c>
      <c r="G2776">
        <v>25.377099999999999</v>
      </c>
      <c r="H2776">
        <v>453.9</v>
      </c>
      <c r="I2776">
        <v>232543.75769999999</v>
      </c>
    </row>
    <row r="2777" spans="6:9" x14ac:dyDescent="0.25">
      <c r="F2777" t="s">
        <v>2</v>
      </c>
      <c r="G2777">
        <v>25.146899999999999</v>
      </c>
      <c r="H2777">
        <v>454.1</v>
      </c>
      <c r="I2777">
        <v>232541.69209999999</v>
      </c>
    </row>
    <row r="2778" spans="6:9" x14ac:dyDescent="0.25">
      <c r="F2778" t="s">
        <v>2</v>
      </c>
      <c r="G2778">
        <v>24.7502</v>
      </c>
      <c r="H2778">
        <v>454.5</v>
      </c>
      <c r="I2778">
        <v>232532.3946</v>
      </c>
    </row>
    <row r="2779" spans="6:9" x14ac:dyDescent="0.25">
      <c r="F2779" t="s">
        <v>2</v>
      </c>
      <c r="G2779">
        <v>24.7179</v>
      </c>
      <c r="H2779">
        <v>454.6</v>
      </c>
      <c r="I2779">
        <v>232492.35680000001</v>
      </c>
    </row>
    <row r="2780" spans="6:9" x14ac:dyDescent="0.25">
      <c r="F2780" t="s">
        <v>2</v>
      </c>
      <c r="G2780">
        <v>24.563500000000001</v>
      </c>
      <c r="H2780">
        <v>454.7</v>
      </c>
      <c r="I2780">
        <v>232489.24189999999</v>
      </c>
    </row>
    <row r="2781" spans="6:9" x14ac:dyDescent="0.25">
      <c r="F2781" t="s">
        <v>2</v>
      </c>
      <c r="G2781">
        <v>24.447299999999998</v>
      </c>
      <c r="H2781">
        <v>454.8</v>
      </c>
      <c r="I2781">
        <v>232493.0306</v>
      </c>
    </row>
    <row r="2782" spans="6:9" x14ac:dyDescent="0.25">
      <c r="F2782" t="s">
        <v>2</v>
      </c>
      <c r="G2782">
        <v>24.3752</v>
      </c>
      <c r="H2782">
        <v>454.9</v>
      </c>
      <c r="I2782">
        <v>232480.16339999999</v>
      </c>
    </row>
    <row r="2783" spans="6:9" x14ac:dyDescent="0.25">
      <c r="F2783" t="s">
        <v>2</v>
      </c>
      <c r="G2783">
        <v>24.143899999999999</v>
      </c>
      <c r="H2783">
        <v>455.1</v>
      </c>
      <c r="I2783">
        <v>232471.92739999999</v>
      </c>
    </row>
    <row r="2784" spans="6:9" x14ac:dyDescent="0.25">
      <c r="F2784" t="s">
        <v>2</v>
      </c>
      <c r="G2784">
        <v>24.197700000000001</v>
      </c>
      <c r="H2784">
        <v>455.1</v>
      </c>
      <c r="I2784">
        <v>232471.54380000001</v>
      </c>
    </row>
    <row r="2785" spans="6:9" x14ac:dyDescent="0.25">
      <c r="F2785" t="s">
        <v>2</v>
      </c>
      <c r="G2785">
        <v>24.049399999999999</v>
      </c>
      <c r="H2785">
        <v>455.2</v>
      </c>
      <c r="I2785">
        <v>232434.49799999999</v>
      </c>
    </row>
    <row r="2786" spans="6:9" x14ac:dyDescent="0.25">
      <c r="F2786" t="s">
        <v>2</v>
      </c>
      <c r="G2786">
        <v>23.9969</v>
      </c>
      <c r="H2786">
        <v>455.3</v>
      </c>
      <c r="I2786">
        <v>232449.8077</v>
      </c>
    </row>
    <row r="2787" spans="6:9" x14ac:dyDescent="0.25">
      <c r="F2787" t="s">
        <v>2</v>
      </c>
      <c r="G2787">
        <v>23.8431</v>
      </c>
      <c r="H2787">
        <v>455.4</v>
      </c>
      <c r="I2787">
        <v>232436.6257</v>
      </c>
    </row>
    <row r="2788" spans="6:9" x14ac:dyDescent="0.25">
      <c r="F2788" t="s">
        <v>2</v>
      </c>
      <c r="G2788">
        <v>23.845099999999999</v>
      </c>
      <c r="H2788">
        <v>455.4</v>
      </c>
      <c r="I2788">
        <v>232429.99160000001</v>
      </c>
    </row>
    <row r="2789" spans="6:9" x14ac:dyDescent="0.25">
      <c r="F2789" t="s">
        <v>2</v>
      </c>
      <c r="G2789">
        <v>23.926500000000001</v>
      </c>
      <c r="H2789">
        <v>455.4</v>
      </c>
      <c r="I2789">
        <v>232428.82149999999</v>
      </c>
    </row>
    <row r="2790" spans="6:9" x14ac:dyDescent="0.25">
      <c r="F2790" t="s">
        <v>2</v>
      </c>
      <c r="G2790">
        <v>23.7729</v>
      </c>
      <c r="H2790">
        <v>455.5</v>
      </c>
      <c r="I2790">
        <v>232410.28769999999</v>
      </c>
    </row>
    <row r="2791" spans="6:9" x14ac:dyDescent="0.25">
      <c r="F2791" t="s">
        <v>2</v>
      </c>
      <c r="G2791">
        <v>23.800699999999999</v>
      </c>
      <c r="H2791">
        <v>455.5</v>
      </c>
      <c r="I2791">
        <v>232407.93100000001</v>
      </c>
    </row>
    <row r="2792" spans="6:9" x14ac:dyDescent="0.25">
      <c r="F2792" t="s">
        <v>2</v>
      </c>
      <c r="G2792">
        <v>23.644200000000001</v>
      </c>
      <c r="H2792">
        <v>455.6</v>
      </c>
      <c r="I2792">
        <v>232484.6428</v>
      </c>
    </row>
    <row r="2793" spans="6:9" x14ac:dyDescent="0.25">
      <c r="F2793" t="s">
        <v>2</v>
      </c>
      <c r="G2793">
        <v>23.647300000000001</v>
      </c>
      <c r="H2793">
        <v>455.6</v>
      </c>
      <c r="I2793">
        <v>232422.82860000001</v>
      </c>
    </row>
    <row r="2794" spans="6:9" x14ac:dyDescent="0.25">
      <c r="F2794" t="s">
        <v>2</v>
      </c>
      <c r="G2794">
        <v>23.656700000000001</v>
      </c>
      <c r="H2794">
        <v>455.6</v>
      </c>
      <c r="I2794">
        <v>232411.23269999999</v>
      </c>
    </row>
    <row r="2795" spans="6:9" x14ac:dyDescent="0.25">
      <c r="F2795" t="s">
        <v>2</v>
      </c>
      <c r="G2795">
        <v>23.6036</v>
      </c>
      <c r="H2795">
        <v>455.7</v>
      </c>
      <c r="I2795">
        <v>232387.37289999999</v>
      </c>
    </row>
    <row r="2796" spans="6:9" x14ac:dyDescent="0.25">
      <c r="F2796" t="s">
        <v>2</v>
      </c>
      <c r="G2796">
        <v>23.454799999999999</v>
      </c>
      <c r="H2796">
        <v>455.8</v>
      </c>
      <c r="I2796">
        <v>232422.43100000001</v>
      </c>
    </row>
    <row r="2797" spans="6:9" x14ac:dyDescent="0.25">
      <c r="F2797" t="s">
        <v>2</v>
      </c>
      <c r="G2797">
        <v>23.461600000000001</v>
      </c>
      <c r="H2797">
        <v>455.8</v>
      </c>
      <c r="I2797">
        <v>232412.86079999999</v>
      </c>
    </row>
    <row r="2798" spans="6:9" x14ac:dyDescent="0.25">
      <c r="F2798" t="s">
        <v>2</v>
      </c>
      <c r="G2798">
        <v>23.4649</v>
      </c>
      <c r="H2798">
        <v>455.8</v>
      </c>
      <c r="I2798">
        <v>232395.37909999999</v>
      </c>
    </row>
    <row r="2799" spans="6:9" x14ac:dyDescent="0.25">
      <c r="F2799" t="s">
        <v>2</v>
      </c>
      <c r="G2799">
        <v>23.352499999999999</v>
      </c>
      <c r="H2799">
        <v>455.9</v>
      </c>
      <c r="I2799">
        <v>232416.2335</v>
      </c>
    </row>
    <row r="2800" spans="6:9" x14ac:dyDescent="0.25">
      <c r="F2800" t="s">
        <v>2</v>
      </c>
      <c r="G2800">
        <v>23.4041</v>
      </c>
      <c r="H2800">
        <v>455.9</v>
      </c>
      <c r="I2800">
        <v>232384.9411</v>
      </c>
    </row>
    <row r="2801" spans="6:9" x14ac:dyDescent="0.25">
      <c r="F2801" t="s">
        <v>2</v>
      </c>
      <c r="G2801">
        <v>23.422499999999999</v>
      </c>
      <c r="H2801">
        <v>455.9</v>
      </c>
      <c r="I2801">
        <v>232359.26019999999</v>
      </c>
    </row>
    <row r="2802" spans="6:9" x14ac:dyDescent="0.25">
      <c r="F2802" t="s">
        <v>2</v>
      </c>
      <c r="G2802">
        <v>23.0929</v>
      </c>
      <c r="H2802">
        <v>456.2</v>
      </c>
      <c r="I2802">
        <v>232334.86869999999</v>
      </c>
    </row>
    <row r="2803" spans="6:9" x14ac:dyDescent="0.25">
      <c r="F2803" t="s">
        <v>2</v>
      </c>
      <c r="G2803">
        <v>22.947099999999999</v>
      </c>
      <c r="H2803">
        <v>456.3</v>
      </c>
      <c r="I2803">
        <v>232392.54130000001</v>
      </c>
    </row>
    <row r="2804" spans="6:9" x14ac:dyDescent="0.25">
      <c r="F2804" t="s">
        <v>2</v>
      </c>
      <c r="G2804">
        <v>22.9556</v>
      </c>
      <c r="H2804">
        <v>456.3</v>
      </c>
      <c r="I2804">
        <v>232339.31359999999</v>
      </c>
    </row>
    <row r="2805" spans="6:9" x14ac:dyDescent="0.25">
      <c r="F2805" t="s">
        <v>2</v>
      </c>
      <c r="G2805">
        <v>22.5442</v>
      </c>
      <c r="H2805">
        <v>456.7</v>
      </c>
      <c r="I2805">
        <v>232298.296</v>
      </c>
    </row>
    <row r="2806" spans="6:9" x14ac:dyDescent="0.25">
      <c r="F2806" t="s">
        <v>2</v>
      </c>
      <c r="G2806">
        <v>22.340699999999998</v>
      </c>
      <c r="H2806">
        <v>456.9</v>
      </c>
      <c r="I2806">
        <v>232297.81529999999</v>
      </c>
    </row>
    <row r="2807" spans="6:9" x14ac:dyDescent="0.25">
      <c r="F2807" t="s">
        <v>2</v>
      </c>
      <c r="G2807">
        <v>22.342400000000001</v>
      </c>
      <c r="H2807">
        <v>456.9</v>
      </c>
      <c r="I2807">
        <v>232261.88279999999</v>
      </c>
    </row>
    <row r="2808" spans="6:9" x14ac:dyDescent="0.25">
      <c r="F2808" t="s">
        <v>2</v>
      </c>
      <c r="G2808">
        <v>22.250399999999999</v>
      </c>
      <c r="H2808">
        <v>457</v>
      </c>
      <c r="I2808">
        <v>232289.10620000001</v>
      </c>
    </row>
    <row r="2809" spans="6:9" x14ac:dyDescent="0.25">
      <c r="F2809" t="s">
        <v>2</v>
      </c>
      <c r="G2809">
        <v>22.176400000000001</v>
      </c>
      <c r="H2809">
        <v>457.1</v>
      </c>
      <c r="I2809">
        <v>232272.698</v>
      </c>
    </row>
    <row r="2810" spans="6:9" x14ac:dyDescent="0.25">
      <c r="F2810" t="s">
        <v>2</v>
      </c>
      <c r="G2810">
        <v>22.068000000000001</v>
      </c>
      <c r="H2810">
        <v>457.2</v>
      </c>
      <c r="I2810">
        <v>232245.94510000001</v>
      </c>
    </row>
    <row r="2811" spans="6:9" x14ac:dyDescent="0.25">
      <c r="F2811" t="s">
        <v>2</v>
      </c>
      <c r="G2811">
        <v>21.944199999999999</v>
      </c>
      <c r="H2811">
        <v>457.3</v>
      </c>
      <c r="I2811">
        <v>232237.40100000001</v>
      </c>
    </row>
    <row r="2812" spans="6:9" x14ac:dyDescent="0.25">
      <c r="F2812" t="s">
        <v>2</v>
      </c>
      <c r="G2812">
        <v>21.946400000000001</v>
      </c>
      <c r="H2812">
        <v>457.3</v>
      </c>
      <c r="I2812">
        <v>232230.4731</v>
      </c>
    </row>
    <row r="2813" spans="6:9" x14ac:dyDescent="0.25">
      <c r="F2813" t="s">
        <v>2</v>
      </c>
      <c r="G2813">
        <v>21.8443</v>
      </c>
      <c r="H2813">
        <v>457.4</v>
      </c>
      <c r="I2813">
        <v>232279.9069</v>
      </c>
    </row>
    <row r="2814" spans="6:9" x14ac:dyDescent="0.25">
      <c r="F2814" t="s">
        <v>2</v>
      </c>
      <c r="G2814">
        <v>21.9131</v>
      </c>
      <c r="H2814">
        <v>457.4</v>
      </c>
      <c r="I2814">
        <v>232228.02789999999</v>
      </c>
    </row>
    <row r="2815" spans="6:9" x14ac:dyDescent="0.25">
      <c r="F2815" t="s">
        <v>2</v>
      </c>
      <c r="G2815">
        <v>21.750499999999999</v>
      </c>
      <c r="H2815">
        <v>457.5</v>
      </c>
      <c r="I2815">
        <v>232267.27129999999</v>
      </c>
    </row>
    <row r="2816" spans="6:9" x14ac:dyDescent="0.25">
      <c r="F2816" t="s">
        <v>2</v>
      </c>
      <c r="G2816">
        <v>21.779199999999999</v>
      </c>
      <c r="H2816">
        <v>457.5</v>
      </c>
      <c r="I2816">
        <v>232230.09299999999</v>
      </c>
    </row>
    <row r="2817" spans="6:9" x14ac:dyDescent="0.25">
      <c r="F2817" t="s">
        <v>2</v>
      </c>
      <c r="G2817">
        <v>21.654499999999999</v>
      </c>
      <c r="H2817">
        <v>457.6</v>
      </c>
      <c r="I2817">
        <v>232214.8512</v>
      </c>
    </row>
    <row r="2818" spans="6:9" x14ac:dyDescent="0.25">
      <c r="F2818" t="s">
        <v>2</v>
      </c>
      <c r="G2818">
        <v>21.544599999999999</v>
      </c>
      <c r="H2818">
        <v>457.7</v>
      </c>
      <c r="I2818">
        <v>232202.73370000001</v>
      </c>
    </row>
    <row r="2819" spans="6:9" x14ac:dyDescent="0.25">
      <c r="F2819" t="s">
        <v>2</v>
      </c>
      <c r="G2819">
        <v>21.5688</v>
      </c>
      <c r="H2819">
        <v>457.7</v>
      </c>
      <c r="I2819">
        <v>232200.3083</v>
      </c>
    </row>
    <row r="2820" spans="6:9" x14ac:dyDescent="0.25">
      <c r="F2820" t="s">
        <v>2</v>
      </c>
      <c r="G2820">
        <v>21.604600000000001</v>
      </c>
      <c r="H2820">
        <v>457.7</v>
      </c>
      <c r="I2820">
        <v>232190.7873</v>
      </c>
    </row>
    <row r="2821" spans="6:9" x14ac:dyDescent="0.25">
      <c r="F2821" t="s">
        <v>2</v>
      </c>
      <c r="G2821">
        <v>21.4572</v>
      </c>
      <c r="H2821">
        <v>457.8</v>
      </c>
      <c r="I2821">
        <v>232180.67</v>
      </c>
    </row>
    <row r="2822" spans="6:9" x14ac:dyDescent="0.25">
      <c r="F2822" t="s">
        <v>2</v>
      </c>
      <c r="G2822">
        <v>21.353400000000001</v>
      </c>
      <c r="H2822">
        <v>457.9</v>
      </c>
      <c r="I2822">
        <v>232205.07579999999</v>
      </c>
    </row>
    <row r="2823" spans="6:9" x14ac:dyDescent="0.25">
      <c r="F2823" t="s">
        <v>2</v>
      </c>
      <c r="G2823">
        <v>21.357500000000002</v>
      </c>
      <c r="H2823">
        <v>457.9</v>
      </c>
      <c r="I2823">
        <v>232193.30489999999</v>
      </c>
    </row>
    <row r="2824" spans="6:9" x14ac:dyDescent="0.25">
      <c r="F2824" t="s">
        <v>2</v>
      </c>
      <c r="G2824">
        <v>21.255800000000001</v>
      </c>
      <c r="H2824">
        <v>458</v>
      </c>
      <c r="I2824">
        <v>232174.70300000001</v>
      </c>
    </row>
    <row r="2825" spans="6:9" x14ac:dyDescent="0.25">
      <c r="F2825" t="s">
        <v>2</v>
      </c>
      <c r="G2825">
        <v>21.264500000000002</v>
      </c>
      <c r="H2825">
        <v>458</v>
      </c>
      <c r="I2825">
        <v>232174.5809</v>
      </c>
    </row>
    <row r="2826" spans="6:9" x14ac:dyDescent="0.25">
      <c r="F2826" t="s">
        <v>2</v>
      </c>
      <c r="G2826">
        <v>21.142600000000002</v>
      </c>
      <c r="H2826">
        <v>458.1</v>
      </c>
      <c r="I2826">
        <v>232163.77410000001</v>
      </c>
    </row>
    <row r="2827" spans="6:9" x14ac:dyDescent="0.25">
      <c r="F2827" t="s">
        <v>2</v>
      </c>
      <c r="G2827">
        <v>21.148599999999998</v>
      </c>
      <c r="H2827">
        <v>458.1</v>
      </c>
      <c r="I2827">
        <v>232161.3645</v>
      </c>
    </row>
    <row r="2828" spans="6:9" x14ac:dyDescent="0.25">
      <c r="F2828" t="s">
        <v>2</v>
      </c>
      <c r="G2828">
        <v>21.162400000000002</v>
      </c>
      <c r="H2828">
        <v>458.1</v>
      </c>
      <c r="I2828">
        <v>232140.7309</v>
      </c>
    </row>
    <row r="2829" spans="6:9" x14ac:dyDescent="0.25">
      <c r="F2829" t="s">
        <v>2</v>
      </c>
      <c r="G2829">
        <v>21.047599999999999</v>
      </c>
      <c r="H2829">
        <v>458.2</v>
      </c>
      <c r="I2829">
        <v>232128.76920000001</v>
      </c>
    </row>
    <row r="2830" spans="6:9" x14ac:dyDescent="0.25">
      <c r="F2830" t="s">
        <v>2</v>
      </c>
      <c r="G2830">
        <v>20.8583</v>
      </c>
      <c r="H2830">
        <v>458.4</v>
      </c>
      <c r="I2830">
        <v>232173.31959999999</v>
      </c>
    </row>
    <row r="2831" spans="6:9" x14ac:dyDescent="0.25">
      <c r="F2831" t="s">
        <v>2</v>
      </c>
      <c r="G2831">
        <v>20.867000000000001</v>
      </c>
      <c r="H2831">
        <v>458.4</v>
      </c>
      <c r="I2831">
        <v>232134.18640000001</v>
      </c>
    </row>
    <row r="2832" spans="6:9" x14ac:dyDescent="0.25">
      <c r="F2832" t="s">
        <v>2</v>
      </c>
      <c r="G2832">
        <v>20.743500000000001</v>
      </c>
      <c r="H2832">
        <v>458.5</v>
      </c>
      <c r="I2832">
        <v>232109.4215</v>
      </c>
    </row>
    <row r="2833" spans="6:9" x14ac:dyDescent="0.25">
      <c r="F2833" t="s">
        <v>2</v>
      </c>
      <c r="G2833">
        <v>20.643899999999999</v>
      </c>
      <c r="H2833">
        <v>458.6</v>
      </c>
      <c r="I2833">
        <v>232120.8517</v>
      </c>
    </row>
    <row r="2834" spans="6:9" x14ac:dyDescent="0.25">
      <c r="F2834" t="s">
        <v>2</v>
      </c>
      <c r="G2834">
        <v>20.645800000000001</v>
      </c>
      <c r="H2834">
        <v>458.6</v>
      </c>
      <c r="I2834">
        <v>232107.291</v>
      </c>
    </row>
    <row r="2835" spans="6:9" x14ac:dyDescent="0.25">
      <c r="F2835" t="s">
        <v>2</v>
      </c>
      <c r="G2835">
        <v>20.6784</v>
      </c>
      <c r="H2835">
        <v>458.6</v>
      </c>
      <c r="I2835">
        <v>232106.38699999999</v>
      </c>
    </row>
    <row r="2836" spans="6:9" x14ac:dyDescent="0.25">
      <c r="F2836" t="s">
        <v>2</v>
      </c>
      <c r="G2836">
        <v>20.563600000000001</v>
      </c>
      <c r="H2836">
        <v>458.7</v>
      </c>
      <c r="I2836">
        <v>232095.27679999999</v>
      </c>
    </row>
    <row r="2837" spans="6:9" x14ac:dyDescent="0.25">
      <c r="F2837" t="s">
        <v>2</v>
      </c>
      <c r="G2837">
        <v>20.4434</v>
      </c>
      <c r="H2837">
        <v>458.8</v>
      </c>
      <c r="I2837">
        <v>232122.70629999999</v>
      </c>
    </row>
    <row r="2838" spans="6:9" x14ac:dyDescent="0.25">
      <c r="F2838" t="s">
        <v>2</v>
      </c>
      <c r="G2838">
        <v>20.523900000000001</v>
      </c>
      <c r="H2838">
        <v>458.8</v>
      </c>
      <c r="I2838">
        <v>232108.00599999999</v>
      </c>
    </row>
    <row r="2839" spans="6:9" x14ac:dyDescent="0.25">
      <c r="F2839" t="s">
        <v>2</v>
      </c>
      <c r="G2839">
        <v>20.358799999999999</v>
      </c>
      <c r="H2839">
        <v>458.9</v>
      </c>
      <c r="I2839">
        <v>232101.29300000001</v>
      </c>
    </row>
    <row r="2840" spans="6:9" x14ac:dyDescent="0.25">
      <c r="F2840" t="s">
        <v>2</v>
      </c>
      <c r="G2840">
        <v>20.244199999999999</v>
      </c>
      <c r="H2840">
        <v>459</v>
      </c>
      <c r="I2840">
        <v>232110.9693</v>
      </c>
    </row>
    <row r="2841" spans="6:9" x14ac:dyDescent="0.25">
      <c r="F2841" t="s">
        <v>2</v>
      </c>
      <c r="G2841">
        <v>20.236699999999999</v>
      </c>
      <c r="H2841">
        <v>459.1</v>
      </c>
      <c r="I2841">
        <v>232051.2567</v>
      </c>
    </row>
    <row r="2842" spans="6:9" x14ac:dyDescent="0.25">
      <c r="F2842" t="s">
        <v>2</v>
      </c>
      <c r="G2842">
        <v>20.073899999999998</v>
      </c>
      <c r="H2842">
        <v>459.2</v>
      </c>
      <c r="I2842">
        <v>232047.8358</v>
      </c>
    </row>
    <row r="2843" spans="6:9" x14ac:dyDescent="0.25">
      <c r="F2843" t="s">
        <v>2</v>
      </c>
      <c r="G2843">
        <v>19.949000000000002</v>
      </c>
      <c r="H2843">
        <v>459.3</v>
      </c>
      <c r="I2843">
        <v>232041.3173</v>
      </c>
    </row>
    <row r="2844" spans="6:9" x14ac:dyDescent="0.25">
      <c r="F2844" t="s">
        <v>2</v>
      </c>
      <c r="G2844">
        <v>19.8689</v>
      </c>
      <c r="H2844">
        <v>459.4</v>
      </c>
      <c r="I2844">
        <v>232036.7537</v>
      </c>
    </row>
    <row r="2845" spans="6:9" x14ac:dyDescent="0.25">
      <c r="F2845" t="s">
        <v>2</v>
      </c>
      <c r="G2845">
        <v>19.9329</v>
      </c>
      <c r="H2845">
        <v>459.4</v>
      </c>
      <c r="I2845">
        <v>232035.9688</v>
      </c>
    </row>
    <row r="2846" spans="6:9" x14ac:dyDescent="0.25">
      <c r="F2846" t="s">
        <v>2</v>
      </c>
      <c r="G2846">
        <v>19.758600000000001</v>
      </c>
      <c r="H2846">
        <v>459.5</v>
      </c>
      <c r="I2846">
        <v>232043.44699999999</v>
      </c>
    </row>
    <row r="2847" spans="6:9" x14ac:dyDescent="0.25">
      <c r="F2847" t="s">
        <v>2</v>
      </c>
      <c r="G2847">
        <v>19.809100000000001</v>
      </c>
      <c r="H2847">
        <v>459.5</v>
      </c>
      <c r="I2847">
        <v>232039.11369999999</v>
      </c>
    </row>
    <row r="2848" spans="6:9" x14ac:dyDescent="0.25">
      <c r="F2848" t="s">
        <v>2</v>
      </c>
      <c r="G2848">
        <v>19.6968</v>
      </c>
      <c r="H2848">
        <v>459.6</v>
      </c>
      <c r="I2848">
        <v>231997.44140000001</v>
      </c>
    </row>
    <row r="2849" spans="6:9" x14ac:dyDescent="0.25">
      <c r="F2849" t="s">
        <v>2</v>
      </c>
      <c r="G2849">
        <v>19.7028</v>
      </c>
      <c r="H2849">
        <v>459.6</v>
      </c>
      <c r="I2849">
        <v>231986.21489999999</v>
      </c>
    </row>
    <row r="2850" spans="6:9" x14ac:dyDescent="0.25">
      <c r="F2850" t="s">
        <v>2</v>
      </c>
      <c r="G2850">
        <v>19.612200000000001</v>
      </c>
      <c r="H2850">
        <v>459.7</v>
      </c>
      <c r="I2850">
        <v>231995.49739999999</v>
      </c>
    </row>
    <row r="2851" spans="6:9" x14ac:dyDescent="0.25">
      <c r="F2851" t="s">
        <v>2</v>
      </c>
      <c r="G2851">
        <v>19.612200000000001</v>
      </c>
      <c r="H2851">
        <v>459.7</v>
      </c>
      <c r="I2851">
        <v>231997.5962</v>
      </c>
    </row>
    <row r="2852" spans="6:9" x14ac:dyDescent="0.25">
      <c r="F2852" t="s">
        <v>2</v>
      </c>
      <c r="G2852">
        <v>19.456499999999998</v>
      </c>
      <c r="H2852">
        <v>459.8</v>
      </c>
      <c r="I2852">
        <v>232005.43789999999</v>
      </c>
    </row>
    <row r="2853" spans="6:9" x14ac:dyDescent="0.25">
      <c r="F2853" t="s">
        <v>2</v>
      </c>
      <c r="G2853">
        <v>19.348700000000001</v>
      </c>
      <c r="H2853">
        <v>459.9</v>
      </c>
      <c r="I2853">
        <v>231970.38699999999</v>
      </c>
    </row>
    <row r="2854" spans="6:9" x14ac:dyDescent="0.25">
      <c r="F2854" t="s">
        <v>2</v>
      </c>
      <c r="G2854">
        <v>19.243200000000002</v>
      </c>
      <c r="H2854">
        <v>460</v>
      </c>
      <c r="I2854">
        <v>231984.30729999999</v>
      </c>
    </row>
    <row r="2855" spans="6:9" x14ac:dyDescent="0.25">
      <c r="F2855" t="s">
        <v>2</v>
      </c>
      <c r="G2855">
        <v>19.1751</v>
      </c>
      <c r="H2855">
        <v>460.1</v>
      </c>
      <c r="I2855">
        <v>231970.90059999999</v>
      </c>
    </row>
    <row r="2856" spans="6:9" x14ac:dyDescent="0.25">
      <c r="F2856" t="s">
        <v>2</v>
      </c>
      <c r="G2856">
        <v>19.071300000000001</v>
      </c>
      <c r="H2856">
        <v>460.2</v>
      </c>
      <c r="I2856">
        <v>231933.5416</v>
      </c>
    </row>
    <row r="2857" spans="6:9" x14ac:dyDescent="0.25">
      <c r="F2857" t="s">
        <v>2</v>
      </c>
      <c r="G2857">
        <v>18.945900000000002</v>
      </c>
      <c r="H2857">
        <v>460.3</v>
      </c>
      <c r="I2857">
        <v>231984.3867</v>
      </c>
    </row>
    <row r="2858" spans="6:9" x14ac:dyDescent="0.25">
      <c r="F2858" t="s">
        <v>2</v>
      </c>
      <c r="G2858">
        <v>18.9541</v>
      </c>
      <c r="H2858">
        <v>460.3</v>
      </c>
      <c r="I2858">
        <v>231967.04949999999</v>
      </c>
    </row>
    <row r="2859" spans="6:9" x14ac:dyDescent="0.25">
      <c r="F2859" t="s">
        <v>2</v>
      </c>
      <c r="G2859">
        <v>18.959800000000001</v>
      </c>
      <c r="H2859">
        <v>460.3</v>
      </c>
      <c r="I2859">
        <v>231941.2366</v>
      </c>
    </row>
    <row r="2860" spans="6:9" x14ac:dyDescent="0.25">
      <c r="F2860" t="s">
        <v>2</v>
      </c>
      <c r="G2860">
        <v>18.8599</v>
      </c>
      <c r="H2860">
        <v>460.4</v>
      </c>
      <c r="I2860">
        <v>231934.08199999999</v>
      </c>
    </row>
    <row r="2861" spans="6:9" x14ac:dyDescent="0.25">
      <c r="F2861" t="s">
        <v>2</v>
      </c>
      <c r="G2861">
        <v>18.744800000000001</v>
      </c>
      <c r="H2861">
        <v>460.5</v>
      </c>
      <c r="I2861">
        <v>231944.10130000001</v>
      </c>
    </row>
    <row r="2862" spans="6:9" x14ac:dyDescent="0.25">
      <c r="F2862" t="s">
        <v>2</v>
      </c>
      <c r="G2862">
        <v>18.652999999999999</v>
      </c>
      <c r="H2862">
        <v>460.6</v>
      </c>
      <c r="I2862">
        <v>231899.46179999999</v>
      </c>
    </row>
    <row r="2863" spans="6:9" x14ac:dyDescent="0.25">
      <c r="F2863" t="s">
        <v>2</v>
      </c>
      <c r="G2863">
        <v>18.5471</v>
      </c>
      <c r="H2863">
        <v>460.7</v>
      </c>
      <c r="I2863">
        <v>231922.25640000001</v>
      </c>
    </row>
    <row r="2864" spans="6:9" x14ac:dyDescent="0.25">
      <c r="F2864" t="s">
        <v>2</v>
      </c>
      <c r="G2864">
        <v>18.576799999999999</v>
      </c>
      <c r="H2864">
        <v>460.7</v>
      </c>
      <c r="I2864">
        <v>231909.693</v>
      </c>
    </row>
    <row r="2865" spans="6:9" x14ac:dyDescent="0.25">
      <c r="F2865" t="s">
        <v>2</v>
      </c>
      <c r="G2865">
        <v>18.583400000000001</v>
      </c>
      <c r="H2865">
        <v>460.7</v>
      </c>
      <c r="I2865">
        <v>231897.9087</v>
      </c>
    </row>
    <row r="2866" spans="6:9" x14ac:dyDescent="0.25">
      <c r="F2866" t="s">
        <v>2</v>
      </c>
      <c r="G2866">
        <v>18.456800000000001</v>
      </c>
      <c r="H2866">
        <v>460.8</v>
      </c>
      <c r="I2866">
        <v>231889.679</v>
      </c>
    </row>
    <row r="2867" spans="6:9" x14ac:dyDescent="0.25">
      <c r="F2867" t="s">
        <v>2</v>
      </c>
      <c r="G2867">
        <v>18.348500000000001</v>
      </c>
      <c r="H2867">
        <v>460.9</v>
      </c>
      <c r="I2867">
        <v>231895.4301</v>
      </c>
    </row>
    <row r="2868" spans="6:9" x14ac:dyDescent="0.25">
      <c r="F2868" t="s">
        <v>2</v>
      </c>
      <c r="G2868">
        <v>18.3992</v>
      </c>
      <c r="H2868">
        <v>460.9</v>
      </c>
      <c r="I2868">
        <v>231873.92290000001</v>
      </c>
    </row>
    <row r="2869" spans="6:9" x14ac:dyDescent="0.25">
      <c r="F2869" t="s">
        <v>2</v>
      </c>
      <c r="G2869">
        <v>18.2425</v>
      </c>
      <c r="H2869">
        <v>461</v>
      </c>
      <c r="I2869">
        <v>231889.68419999999</v>
      </c>
    </row>
    <row r="2870" spans="6:9" x14ac:dyDescent="0.25">
      <c r="F2870" t="s">
        <v>2</v>
      </c>
      <c r="G2870">
        <v>18.275200000000002</v>
      </c>
      <c r="H2870">
        <v>461</v>
      </c>
      <c r="I2870">
        <v>231879.35209999999</v>
      </c>
    </row>
    <row r="2871" spans="6:9" x14ac:dyDescent="0.25">
      <c r="F2871" t="s">
        <v>2</v>
      </c>
      <c r="G2871">
        <v>18.325399999999998</v>
      </c>
      <c r="H2871">
        <v>461</v>
      </c>
      <c r="I2871">
        <v>231875.18590000001</v>
      </c>
    </row>
    <row r="2872" spans="6:9" x14ac:dyDescent="0.25">
      <c r="F2872" t="s">
        <v>2</v>
      </c>
      <c r="G2872">
        <v>18.216899999999999</v>
      </c>
      <c r="H2872">
        <v>461.1</v>
      </c>
      <c r="I2872">
        <v>231862.09390000001</v>
      </c>
    </row>
    <row r="2873" spans="6:9" x14ac:dyDescent="0.25">
      <c r="F2873" t="s">
        <v>2</v>
      </c>
      <c r="G2873">
        <v>17.9816</v>
      </c>
      <c r="H2873">
        <v>461.3</v>
      </c>
      <c r="I2873">
        <v>231839.61199999999</v>
      </c>
    </row>
    <row r="2874" spans="6:9" x14ac:dyDescent="0.25">
      <c r="F2874" t="s">
        <v>2</v>
      </c>
      <c r="G2874">
        <v>17.848199999999999</v>
      </c>
      <c r="H2874">
        <v>461.4</v>
      </c>
      <c r="I2874">
        <v>231819.96049999999</v>
      </c>
    </row>
    <row r="2875" spans="6:9" x14ac:dyDescent="0.25">
      <c r="F2875" t="s">
        <v>2</v>
      </c>
      <c r="G2875">
        <v>17.744399999999999</v>
      </c>
      <c r="H2875">
        <v>461.5</v>
      </c>
      <c r="I2875">
        <v>231822.41819999999</v>
      </c>
    </row>
    <row r="2876" spans="6:9" x14ac:dyDescent="0.25">
      <c r="F2876" t="s">
        <v>2</v>
      </c>
      <c r="G2876">
        <v>17.7714</v>
      </c>
      <c r="H2876">
        <v>461.5</v>
      </c>
      <c r="I2876">
        <v>231811.7193</v>
      </c>
    </row>
    <row r="2877" spans="6:9" x14ac:dyDescent="0.25">
      <c r="F2877" t="s">
        <v>2</v>
      </c>
      <c r="G2877">
        <v>17.651399999999999</v>
      </c>
      <c r="H2877">
        <v>461.6</v>
      </c>
      <c r="I2877">
        <v>231805.39920000001</v>
      </c>
    </row>
    <row r="2878" spans="6:9" x14ac:dyDescent="0.25">
      <c r="F2878" t="s">
        <v>2</v>
      </c>
      <c r="G2878">
        <v>17.5548</v>
      </c>
      <c r="H2878">
        <v>461.7</v>
      </c>
      <c r="I2878">
        <v>231794.7506</v>
      </c>
    </row>
    <row r="2879" spans="6:9" x14ac:dyDescent="0.25">
      <c r="F2879" t="s">
        <v>2</v>
      </c>
      <c r="G2879">
        <v>17.4438</v>
      </c>
      <c r="H2879">
        <v>461.8</v>
      </c>
      <c r="I2879">
        <v>231792.39920000001</v>
      </c>
    </row>
    <row r="2880" spans="6:9" x14ac:dyDescent="0.25">
      <c r="F2880" t="s">
        <v>2</v>
      </c>
      <c r="G2880">
        <v>17.483699999999999</v>
      </c>
      <c r="H2880">
        <v>461.8</v>
      </c>
      <c r="I2880">
        <v>231783.25099999999</v>
      </c>
    </row>
    <row r="2881" spans="6:9" x14ac:dyDescent="0.25">
      <c r="F2881" t="s">
        <v>2</v>
      </c>
      <c r="G2881">
        <v>17.252300000000002</v>
      </c>
      <c r="H2881">
        <v>462</v>
      </c>
      <c r="I2881">
        <v>231768.67689999999</v>
      </c>
    </row>
    <row r="2882" spans="6:9" x14ac:dyDescent="0.25">
      <c r="F2882" t="s">
        <v>2</v>
      </c>
      <c r="G2882">
        <v>17.174099999999999</v>
      </c>
      <c r="H2882">
        <v>462.1</v>
      </c>
      <c r="I2882">
        <v>231773.734</v>
      </c>
    </row>
    <row r="2883" spans="6:9" x14ac:dyDescent="0.25">
      <c r="F2883" t="s">
        <v>2</v>
      </c>
      <c r="G2883">
        <v>17.206800000000001</v>
      </c>
      <c r="H2883">
        <v>462.1</v>
      </c>
      <c r="I2883">
        <v>231763.0117</v>
      </c>
    </row>
    <row r="2884" spans="6:9" x14ac:dyDescent="0.25">
      <c r="F2884" t="s">
        <v>2</v>
      </c>
      <c r="G2884">
        <v>17.0548</v>
      </c>
      <c r="H2884">
        <v>462.2</v>
      </c>
      <c r="I2884">
        <v>231753.23269999999</v>
      </c>
    </row>
    <row r="2885" spans="6:9" x14ac:dyDescent="0.25">
      <c r="F2885" t="s">
        <v>2</v>
      </c>
      <c r="G2885">
        <v>17.0626</v>
      </c>
      <c r="H2885">
        <v>462.2</v>
      </c>
      <c r="I2885">
        <v>231745.60060000001</v>
      </c>
    </row>
    <row r="2886" spans="6:9" x14ac:dyDescent="0.25">
      <c r="F2886" t="s">
        <v>2</v>
      </c>
      <c r="G2886">
        <v>16.945799999999998</v>
      </c>
      <c r="H2886">
        <v>462.3</v>
      </c>
      <c r="I2886">
        <v>231774.2286</v>
      </c>
    </row>
    <row r="2887" spans="6:9" x14ac:dyDescent="0.25">
      <c r="F2887" t="s">
        <v>2</v>
      </c>
      <c r="G2887">
        <v>16.9498</v>
      </c>
      <c r="H2887">
        <v>462.3</v>
      </c>
      <c r="I2887">
        <v>231749.01180000001</v>
      </c>
    </row>
    <row r="2888" spans="6:9" x14ac:dyDescent="0.25">
      <c r="F2888" t="s">
        <v>2</v>
      </c>
      <c r="G2888">
        <v>16.999400000000001</v>
      </c>
      <c r="H2888">
        <v>462.3</v>
      </c>
      <c r="I2888">
        <v>231736.1569</v>
      </c>
    </row>
    <row r="2889" spans="6:9" x14ac:dyDescent="0.25">
      <c r="F2889" t="s">
        <v>2</v>
      </c>
      <c r="G2889">
        <v>17.028199999999998</v>
      </c>
      <c r="H2889">
        <v>462.3</v>
      </c>
      <c r="I2889">
        <v>231735.53409999999</v>
      </c>
    </row>
    <row r="2890" spans="6:9" x14ac:dyDescent="0.25">
      <c r="F2890" t="s">
        <v>2</v>
      </c>
      <c r="G2890">
        <v>16.871099999999998</v>
      </c>
      <c r="H2890">
        <v>462.4</v>
      </c>
      <c r="I2890">
        <v>231729.33590000001</v>
      </c>
    </row>
    <row r="2891" spans="6:9" x14ac:dyDescent="0.25">
      <c r="F2891" t="s">
        <v>2</v>
      </c>
      <c r="G2891">
        <v>16.775400000000001</v>
      </c>
      <c r="H2891">
        <v>462.5</v>
      </c>
      <c r="I2891">
        <v>231714.39660000001</v>
      </c>
    </row>
    <row r="2892" spans="6:9" x14ac:dyDescent="0.25">
      <c r="F2892" t="s">
        <v>2</v>
      </c>
      <c r="G2892">
        <v>16.642299999999999</v>
      </c>
      <c r="H2892">
        <v>462.6</v>
      </c>
      <c r="I2892">
        <v>231703.3186</v>
      </c>
    </row>
    <row r="2893" spans="6:9" x14ac:dyDescent="0.25">
      <c r="F2893" t="s">
        <v>2</v>
      </c>
      <c r="G2893">
        <v>16.4862</v>
      </c>
      <c r="H2893">
        <v>462.8</v>
      </c>
      <c r="I2893">
        <v>231679.8481</v>
      </c>
    </row>
    <row r="2894" spans="6:9" x14ac:dyDescent="0.25">
      <c r="F2894" t="s">
        <v>2</v>
      </c>
      <c r="G2894">
        <v>16.241599999999998</v>
      </c>
      <c r="H2894">
        <v>463</v>
      </c>
      <c r="I2894">
        <v>231680.27549999999</v>
      </c>
    </row>
    <row r="2895" spans="6:9" x14ac:dyDescent="0.25">
      <c r="F2895" t="s">
        <v>2</v>
      </c>
      <c r="G2895">
        <v>16.253499999999999</v>
      </c>
      <c r="H2895">
        <v>463</v>
      </c>
      <c r="I2895">
        <v>231678.56109999999</v>
      </c>
    </row>
    <row r="2896" spans="6:9" x14ac:dyDescent="0.25">
      <c r="F2896" t="s">
        <v>2</v>
      </c>
      <c r="G2896">
        <v>16.052600000000002</v>
      </c>
      <c r="H2896">
        <v>463.2</v>
      </c>
      <c r="I2896">
        <v>231667.46580000001</v>
      </c>
    </row>
    <row r="2897" spans="6:9" x14ac:dyDescent="0.25">
      <c r="F2897" t="s">
        <v>2</v>
      </c>
      <c r="G2897">
        <v>16.085899999999999</v>
      </c>
      <c r="H2897">
        <v>463.2</v>
      </c>
      <c r="I2897">
        <v>231660.66759999999</v>
      </c>
    </row>
    <row r="2898" spans="6:9" x14ac:dyDescent="0.25">
      <c r="F2898" t="s">
        <v>2</v>
      </c>
      <c r="G2898">
        <v>15.956300000000001</v>
      </c>
      <c r="H2898">
        <v>463.3</v>
      </c>
      <c r="I2898">
        <v>231638.1257</v>
      </c>
    </row>
    <row r="2899" spans="6:9" x14ac:dyDescent="0.25">
      <c r="F2899" t="s">
        <v>2</v>
      </c>
      <c r="G2899">
        <v>15.8408</v>
      </c>
      <c r="H2899">
        <v>463.4</v>
      </c>
      <c r="I2899">
        <v>231650.0656</v>
      </c>
    </row>
    <row r="2900" spans="6:9" x14ac:dyDescent="0.25">
      <c r="F2900" t="s">
        <v>2</v>
      </c>
      <c r="G2900">
        <v>15.6676</v>
      </c>
      <c r="H2900">
        <v>463.6</v>
      </c>
      <c r="I2900">
        <v>231644.18590000001</v>
      </c>
    </row>
    <row r="2901" spans="6:9" x14ac:dyDescent="0.25">
      <c r="F2901" t="s">
        <v>2</v>
      </c>
      <c r="G2901">
        <v>15.7044</v>
      </c>
      <c r="H2901">
        <v>463.6</v>
      </c>
      <c r="I2901">
        <v>231620.90669999999</v>
      </c>
    </row>
    <row r="2902" spans="6:9" x14ac:dyDescent="0.25">
      <c r="F2902" t="s">
        <v>2</v>
      </c>
      <c r="G2902">
        <v>15.606199999999999</v>
      </c>
      <c r="H2902">
        <v>463.7</v>
      </c>
      <c r="I2902">
        <v>231613.5735</v>
      </c>
    </row>
    <row r="2903" spans="6:9" x14ac:dyDescent="0.25">
      <c r="F2903" t="s">
        <v>2</v>
      </c>
      <c r="G2903">
        <v>15.6267</v>
      </c>
      <c r="H2903">
        <v>463.7</v>
      </c>
      <c r="I2903">
        <v>231612.74100000001</v>
      </c>
    </row>
    <row r="2904" spans="6:9" x14ac:dyDescent="0.25">
      <c r="F2904" t="s">
        <v>2</v>
      </c>
      <c r="G2904">
        <v>15.4453</v>
      </c>
      <c r="H2904">
        <v>463.8</v>
      </c>
      <c r="I2904">
        <v>231622.51459999999</v>
      </c>
    </row>
    <row r="2905" spans="6:9" x14ac:dyDescent="0.25">
      <c r="F2905" t="s">
        <v>2</v>
      </c>
      <c r="G2905">
        <v>15.268000000000001</v>
      </c>
      <c r="H2905">
        <v>464</v>
      </c>
      <c r="I2905">
        <v>231623.85769999999</v>
      </c>
    </row>
    <row r="2906" spans="6:9" x14ac:dyDescent="0.25">
      <c r="F2906" t="s">
        <v>2</v>
      </c>
      <c r="G2906">
        <v>15.303100000000001</v>
      </c>
      <c r="H2906">
        <v>464</v>
      </c>
      <c r="I2906">
        <v>231567.4376</v>
      </c>
    </row>
    <row r="2907" spans="6:9" x14ac:dyDescent="0.25">
      <c r="F2907" t="s">
        <v>2</v>
      </c>
      <c r="G2907">
        <v>15.149100000000001</v>
      </c>
      <c r="H2907">
        <v>464.1</v>
      </c>
      <c r="I2907">
        <v>231566.94940000001</v>
      </c>
    </row>
    <row r="2908" spans="6:9" x14ac:dyDescent="0.25">
      <c r="F2908" t="s">
        <v>2</v>
      </c>
      <c r="G2908">
        <v>15.0511</v>
      </c>
      <c r="H2908">
        <v>464.2</v>
      </c>
      <c r="I2908">
        <v>231592.59239999999</v>
      </c>
    </row>
    <row r="2909" spans="6:9" x14ac:dyDescent="0.25">
      <c r="F2909" t="s">
        <v>2</v>
      </c>
      <c r="G2909">
        <v>15.053699999999999</v>
      </c>
      <c r="H2909">
        <v>464.2</v>
      </c>
      <c r="I2909">
        <v>231578.26360000001</v>
      </c>
    </row>
    <row r="2910" spans="6:9" x14ac:dyDescent="0.25">
      <c r="F2910" t="s">
        <v>2</v>
      </c>
      <c r="G2910">
        <v>14.9901</v>
      </c>
      <c r="H2910">
        <v>464.3</v>
      </c>
      <c r="I2910">
        <v>231561.04879999999</v>
      </c>
    </row>
    <row r="2911" spans="6:9" x14ac:dyDescent="0.25">
      <c r="F2911" t="s">
        <v>2</v>
      </c>
      <c r="G2911">
        <v>14.997299999999999</v>
      </c>
      <c r="H2911">
        <v>464.3</v>
      </c>
      <c r="I2911">
        <v>231545.65119999999</v>
      </c>
    </row>
    <row r="2912" spans="6:9" x14ac:dyDescent="0.25">
      <c r="F2912" t="s">
        <v>2</v>
      </c>
      <c r="G2912">
        <v>14.9178</v>
      </c>
      <c r="H2912">
        <v>464.4</v>
      </c>
      <c r="I2912">
        <v>231562.06020000001</v>
      </c>
    </row>
    <row r="2913" spans="6:9" x14ac:dyDescent="0.25">
      <c r="F2913" t="s">
        <v>2</v>
      </c>
      <c r="G2913">
        <v>14.444699999999999</v>
      </c>
      <c r="H2913">
        <v>464.8</v>
      </c>
      <c r="I2913">
        <v>231485.35630000001</v>
      </c>
    </row>
    <row r="2914" spans="6:9" x14ac:dyDescent="0.25">
      <c r="F2914" t="s">
        <v>2</v>
      </c>
      <c r="G2914">
        <v>14.3653</v>
      </c>
      <c r="H2914">
        <v>464.9</v>
      </c>
      <c r="I2914">
        <v>231496.7616</v>
      </c>
    </row>
    <row r="2915" spans="6:9" x14ac:dyDescent="0.25">
      <c r="F2915" t="s">
        <v>2</v>
      </c>
      <c r="G2915">
        <v>14.366400000000001</v>
      </c>
      <c r="H2915">
        <v>464.9</v>
      </c>
      <c r="I2915">
        <v>231480.5074</v>
      </c>
    </row>
    <row r="2916" spans="6:9" x14ac:dyDescent="0.25">
      <c r="F2916" t="s">
        <v>2</v>
      </c>
      <c r="G2916">
        <v>14.302</v>
      </c>
      <c r="H2916">
        <v>465</v>
      </c>
      <c r="I2916">
        <v>231471.28899999999</v>
      </c>
    </row>
    <row r="2917" spans="6:9" x14ac:dyDescent="0.25">
      <c r="F2917" t="s">
        <v>2</v>
      </c>
      <c r="G2917">
        <v>14.156700000000001</v>
      </c>
      <c r="H2917">
        <v>465.1</v>
      </c>
      <c r="I2917">
        <v>231457.6128</v>
      </c>
    </row>
    <row r="2918" spans="6:9" x14ac:dyDescent="0.25">
      <c r="F2918" t="s">
        <v>2</v>
      </c>
      <c r="G2918">
        <v>14.113300000000001</v>
      </c>
      <c r="H2918">
        <v>465.2</v>
      </c>
      <c r="I2918">
        <v>231476.4246</v>
      </c>
    </row>
    <row r="2919" spans="6:9" x14ac:dyDescent="0.25">
      <c r="F2919" t="s">
        <v>2</v>
      </c>
      <c r="G2919">
        <v>14.135999999999999</v>
      </c>
      <c r="H2919">
        <v>465.2</v>
      </c>
      <c r="I2919">
        <v>231470.48319999999</v>
      </c>
    </row>
    <row r="2920" spans="6:9" x14ac:dyDescent="0.25">
      <c r="F2920" t="s">
        <v>2</v>
      </c>
      <c r="G2920">
        <v>13.840299999999999</v>
      </c>
      <c r="H2920">
        <v>465.4</v>
      </c>
      <c r="I2920">
        <v>231447.75150000001</v>
      </c>
    </row>
    <row r="2921" spans="6:9" x14ac:dyDescent="0.25">
      <c r="F2921" t="s">
        <v>2</v>
      </c>
      <c r="G2921">
        <v>13.881399999999999</v>
      </c>
      <c r="H2921">
        <v>465.4</v>
      </c>
      <c r="I2921">
        <v>231434.231</v>
      </c>
    </row>
    <row r="2922" spans="6:9" x14ac:dyDescent="0.25">
      <c r="F2922" t="s">
        <v>2</v>
      </c>
      <c r="G2922">
        <v>13.6722</v>
      </c>
      <c r="H2922">
        <v>465.6</v>
      </c>
      <c r="I2922">
        <v>231419.78690000001</v>
      </c>
    </row>
    <row r="2923" spans="6:9" x14ac:dyDescent="0.25">
      <c r="F2923" t="s">
        <v>2</v>
      </c>
      <c r="G2923">
        <v>13.737399999999999</v>
      </c>
      <c r="H2923">
        <v>465.6</v>
      </c>
      <c r="I2923">
        <v>231411.45009999999</v>
      </c>
    </row>
    <row r="2924" spans="6:9" x14ac:dyDescent="0.25">
      <c r="F2924" t="s">
        <v>2</v>
      </c>
      <c r="G2924">
        <v>13.5342</v>
      </c>
      <c r="H2924">
        <v>465.8</v>
      </c>
      <c r="I2924">
        <v>231403.03169999999</v>
      </c>
    </row>
    <row r="2925" spans="6:9" x14ac:dyDescent="0.25">
      <c r="F2925" t="s">
        <v>2</v>
      </c>
      <c r="G2925">
        <v>13.380100000000001</v>
      </c>
      <c r="H2925">
        <v>465.9</v>
      </c>
      <c r="I2925">
        <v>231377.36009999999</v>
      </c>
    </row>
    <row r="2926" spans="6:9" x14ac:dyDescent="0.25">
      <c r="F2926" t="s">
        <v>2</v>
      </c>
      <c r="G2926">
        <v>13.1861</v>
      </c>
      <c r="H2926">
        <v>466.1</v>
      </c>
      <c r="I2926">
        <v>231408.84760000001</v>
      </c>
    </row>
    <row r="2927" spans="6:9" x14ac:dyDescent="0.25">
      <c r="F2927" t="s">
        <v>2</v>
      </c>
      <c r="G2927">
        <v>13.1928</v>
      </c>
      <c r="H2927">
        <v>466.1</v>
      </c>
      <c r="I2927">
        <v>231381.16819999999</v>
      </c>
    </row>
    <row r="2928" spans="6:9" x14ac:dyDescent="0.25">
      <c r="F2928" t="s">
        <v>2</v>
      </c>
      <c r="G2928">
        <v>13.025</v>
      </c>
      <c r="H2928">
        <v>466.3</v>
      </c>
      <c r="I2928">
        <v>231361.701</v>
      </c>
    </row>
    <row r="2929" spans="6:14" x14ac:dyDescent="0.25">
      <c r="F2929" t="s">
        <v>2</v>
      </c>
      <c r="G2929">
        <v>12.8469</v>
      </c>
      <c r="H2929">
        <v>466.4</v>
      </c>
      <c r="I2929">
        <v>231342.2543</v>
      </c>
    </row>
    <row r="2930" spans="6:14" x14ac:dyDescent="0.25">
      <c r="F2930" t="s">
        <v>2</v>
      </c>
      <c r="G2930">
        <v>12.7437</v>
      </c>
      <c r="H2930">
        <v>466.5</v>
      </c>
      <c r="I2930">
        <v>231343.88080000001</v>
      </c>
    </row>
    <row r="2931" spans="6:14" x14ac:dyDescent="0.25">
      <c r="F2931" t="s">
        <v>2</v>
      </c>
      <c r="G2931">
        <v>12.4442</v>
      </c>
      <c r="H2931">
        <v>466.8</v>
      </c>
      <c r="I2931">
        <v>231320.353</v>
      </c>
    </row>
    <row r="2932" spans="6:14" x14ac:dyDescent="0.25">
      <c r="F2932" t="s">
        <v>2</v>
      </c>
      <c r="G2932">
        <v>12.514200000000001</v>
      </c>
      <c r="H2932">
        <v>466.8</v>
      </c>
      <c r="I2932">
        <v>231319.18640000001</v>
      </c>
    </row>
    <row r="2933" spans="6:14" x14ac:dyDescent="0.25">
      <c r="F2933" t="s">
        <v>2</v>
      </c>
      <c r="G2933">
        <v>12.384499999999999</v>
      </c>
      <c r="H2933">
        <v>466.9</v>
      </c>
      <c r="I2933">
        <v>231281.29180000001</v>
      </c>
    </row>
    <row r="2934" spans="6:14" x14ac:dyDescent="0.25">
      <c r="F2934" t="s">
        <v>2</v>
      </c>
      <c r="G2934">
        <v>11.879</v>
      </c>
      <c r="H2934">
        <v>467.4</v>
      </c>
      <c r="I2934">
        <v>231237.55960000001</v>
      </c>
    </row>
    <row r="2935" spans="6:14" x14ac:dyDescent="0.25">
      <c r="F2935" t="s">
        <v>2</v>
      </c>
      <c r="G2935">
        <v>10.9125</v>
      </c>
      <c r="H2935">
        <v>468.4</v>
      </c>
      <c r="I2935">
        <v>231151.125</v>
      </c>
    </row>
    <row r="2936" spans="6:14" x14ac:dyDescent="0.25">
      <c r="F2936" t="s">
        <v>2</v>
      </c>
      <c r="G2936">
        <v>10.5989</v>
      </c>
      <c r="H2936">
        <v>468.7</v>
      </c>
      <c r="I2936">
        <v>231139.40410000001</v>
      </c>
    </row>
    <row r="2937" spans="6:14" x14ac:dyDescent="0.25">
      <c r="F2937" t="s">
        <v>2</v>
      </c>
      <c r="G2937">
        <v>10.090999999999999</v>
      </c>
      <c r="H2937">
        <v>469.2</v>
      </c>
      <c r="I2937">
        <v>231059.04939999999</v>
      </c>
    </row>
    <row r="2938" spans="6:14" x14ac:dyDescent="0.25">
      <c r="L2938">
        <f>MAX(G2:G2937)</f>
        <v>140.22470000000001</v>
      </c>
      <c r="M2938">
        <f>MAX(H2:H2937)</f>
        <v>469.2</v>
      </c>
      <c r="N2938">
        <f>MAX(I2:I2937)</f>
        <v>244938.14430000001</v>
      </c>
    </row>
    <row r="2939" spans="6:14" x14ac:dyDescent="0.25">
      <c r="L2939">
        <f>MIN(G2:G2937)</f>
        <v>1.92</v>
      </c>
      <c r="M2939">
        <f>MIN(H2:H2937)</f>
        <v>119</v>
      </c>
      <c r="N2939">
        <f>MIN(I2:I2937)</f>
        <v>82515.021999999997</v>
      </c>
    </row>
  </sheetData>
  <sortState ref="A2:D125">
    <sortCondition ref="C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9"/>
  <sheetViews>
    <sheetView topLeftCell="E1" workbookViewId="0">
      <selection activeCell="W3" sqref="W3:W8"/>
    </sheetView>
  </sheetViews>
  <sheetFormatPr defaultRowHeight="15" x14ac:dyDescent="0.25"/>
  <cols>
    <col min="13" max="13" width="9.5703125" bestFit="1" customWidth="1"/>
  </cols>
  <sheetData>
    <row r="1" spans="1:23" x14ac:dyDescent="0.25">
      <c r="B1" t="s">
        <v>127</v>
      </c>
      <c r="C1" t="s">
        <v>128</v>
      </c>
      <c r="D1" t="s">
        <v>129</v>
      </c>
      <c r="E1" t="s">
        <v>130</v>
      </c>
      <c r="F1" t="s">
        <v>157</v>
      </c>
      <c r="G1" t="s">
        <v>158</v>
      </c>
      <c r="H1" t="s">
        <v>159</v>
      </c>
      <c r="L1">
        <v>2</v>
      </c>
      <c r="M1">
        <v>7</v>
      </c>
      <c r="N1">
        <v>4</v>
      </c>
      <c r="O1">
        <v>4</v>
      </c>
      <c r="Q1">
        <v>8</v>
      </c>
      <c r="U1">
        <v>5</v>
      </c>
    </row>
    <row r="2" spans="1:23" x14ac:dyDescent="0.25">
      <c r="A2">
        <v>1</v>
      </c>
      <c r="B2" t="s">
        <v>0</v>
      </c>
      <c r="C2">
        <v>46.258800000000001</v>
      </c>
      <c r="D2">
        <v>133.19999999999999</v>
      </c>
      <c r="E2">
        <v>91015.0726</v>
      </c>
      <c r="F2">
        <f t="shared" ref="F2:F65" si="0">100-(E2*100/E3)</f>
        <v>-3.0857816209248767E-2</v>
      </c>
      <c r="G2">
        <f>100-(E2*100/$E$412)</f>
        <v>-10.422484995726691</v>
      </c>
      <c r="H2">
        <f>G67-G2</f>
        <v>6.8704324001177639</v>
      </c>
      <c r="I2">
        <f>IF(B1=B2,"",A2)</f>
        <v>1</v>
      </c>
      <c r="L2" t="s">
        <v>160</v>
      </c>
      <c r="M2" t="s">
        <v>161</v>
      </c>
      <c r="N2" t="s">
        <v>162</v>
      </c>
      <c r="O2" t="s">
        <v>163</v>
      </c>
    </row>
    <row r="3" spans="1:23" x14ac:dyDescent="0.25">
      <c r="A3">
        <v>2</v>
      </c>
      <c r="B3" t="s">
        <v>0</v>
      </c>
      <c r="C3">
        <v>46.195599999999999</v>
      </c>
      <c r="D3">
        <v>133.30000000000001</v>
      </c>
      <c r="E3">
        <v>90986.995999999999</v>
      </c>
      <c r="F3">
        <f t="shared" si="0"/>
        <v>-1.0528714095207761</v>
      </c>
      <c r="G3">
        <f t="shared" ref="G3:G66" si="1">100-(E3*100/$E$412)</f>
        <v>-10.388421539491731</v>
      </c>
      <c r="I3" t="str">
        <f t="shared" ref="I3:I66" si="2">IF(B2=B3,"",A3)</f>
        <v/>
      </c>
      <c r="K3">
        <v>1</v>
      </c>
      <c r="L3" t="str">
        <f t="shared" ref="L3:L8" si="3">VLOOKUP(K3,$A$2:$H$1909,$L$1)</f>
        <v>ACAD</v>
      </c>
      <c r="M3" s="11">
        <f>VLOOKUP(K3,$A$2:$H$1909,$M$1)*(-1)</f>
        <v>10.422484995726691</v>
      </c>
      <c r="N3">
        <f>VLOOKUP(K4-1,$A$2:$H$1909,$N$1)-VLOOKUP(K3,$A$2:$H$1909,$N$1)</f>
        <v>37.200000000000017</v>
      </c>
      <c r="O3">
        <f>P3+10</f>
        <v>143.19999999999999</v>
      </c>
      <c r="P3">
        <f t="shared" ref="P3:P8" si="4">VLOOKUP(K3,$A$2:$H$1909,$O$1)</f>
        <v>133.19999999999999</v>
      </c>
      <c r="Q3" s="11">
        <f t="shared" ref="Q3:Q8" si="5">VLOOKUP(K3,$A$2:$H$1909,$Q$1)</f>
        <v>6.8704324001177639</v>
      </c>
      <c r="R3" s="12">
        <f>Q3*100/M3</f>
        <v>65.919331166556731</v>
      </c>
      <c r="S3">
        <f>T3+10</f>
        <v>153.19999999999999</v>
      </c>
      <c r="T3">
        <f>O3</f>
        <v>143.19999999999999</v>
      </c>
      <c r="U3" s="11">
        <f t="shared" ref="U3:U4" si="6">VLOOKUP(T3,$D$2:$H$1909,$U$1,FALSE)</f>
        <v>1.4996134330447717</v>
      </c>
      <c r="V3" s="12">
        <f>U3*100/M3</f>
        <v>14.388252260949535</v>
      </c>
      <c r="W3">
        <f>Q3/U3</f>
        <v>4.5814689630835304</v>
      </c>
    </row>
    <row r="4" spans="1:23" x14ac:dyDescent="0.25">
      <c r="A4">
        <v>3</v>
      </c>
      <c r="B4" t="s">
        <v>0</v>
      </c>
      <c r="C4">
        <v>44.454799999999999</v>
      </c>
      <c r="D4">
        <v>133.4</v>
      </c>
      <c r="E4">
        <v>90039.001099999994</v>
      </c>
      <c r="F4">
        <f t="shared" si="0"/>
        <v>-6.2582705145359796E-2</v>
      </c>
      <c r="G4">
        <f t="shared" si="1"/>
        <v>-9.2382828906842889</v>
      </c>
      <c r="I4" t="str">
        <f t="shared" si="2"/>
        <v/>
      </c>
      <c r="K4">
        <v>412</v>
      </c>
      <c r="L4" t="str">
        <f t="shared" si="3"/>
        <v>OMET</v>
      </c>
      <c r="M4" s="11">
        <f t="shared" ref="M4:M8" si="7">VLOOKUP(K4,$A$2:$H$1909,$M$1)*(-1)</f>
        <v>12.204088515856256</v>
      </c>
      <c r="N4">
        <f>VLOOKUP(K5-1,$A$2:$H$1909,$N$1)-VLOOKUP(K4,$A$2:$H$1909,$N$1)</f>
        <v>94.400000000000034</v>
      </c>
      <c r="O4">
        <f t="shared" ref="O4:O8" si="8">P4+10</f>
        <v>388.7</v>
      </c>
      <c r="P4">
        <f t="shared" si="4"/>
        <v>378.7</v>
      </c>
      <c r="Q4" s="11">
        <f t="shared" si="5"/>
        <v>6.9008748668206863</v>
      </c>
      <c r="R4" s="12">
        <f t="shared" ref="R4:R8" si="9">Q4*100/M4</f>
        <v>56.545598287448271</v>
      </c>
      <c r="S4">
        <f t="shared" ref="S4:S8" si="10">T4+10</f>
        <v>398.7</v>
      </c>
      <c r="T4">
        <f t="shared" ref="T4:T8" si="11">O4</f>
        <v>388.7</v>
      </c>
      <c r="U4" s="11">
        <f t="shared" si="6"/>
        <v>1.9707522689647305</v>
      </c>
      <c r="V4" s="12">
        <f t="shared" ref="V4:V7" si="12">U4*100/M4</f>
        <v>16.148295437256255</v>
      </c>
      <c r="W4">
        <f t="shared" ref="W4:W8" si="13">Q4/U4</f>
        <v>3.5016450192625337</v>
      </c>
    </row>
    <row r="5" spans="1:23" x14ac:dyDescent="0.25">
      <c r="A5">
        <v>4</v>
      </c>
      <c r="B5" t="s">
        <v>0</v>
      </c>
      <c r="C5">
        <v>44.285699999999999</v>
      </c>
      <c r="D5">
        <v>133.5</v>
      </c>
      <c r="E5">
        <v>89982.6875</v>
      </c>
      <c r="F5">
        <f t="shared" si="0"/>
        <v>-1.2494063505349686</v>
      </c>
      <c r="G5">
        <f t="shared" si="1"/>
        <v>-9.1699613756492653</v>
      </c>
      <c r="I5" t="str">
        <f t="shared" si="2"/>
        <v/>
      </c>
      <c r="K5">
        <v>681</v>
      </c>
      <c r="L5" t="str">
        <f t="shared" si="3"/>
        <v>PARM</v>
      </c>
      <c r="M5" s="11">
        <f t="shared" si="7"/>
        <v>10.159440485416155</v>
      </c>
      <c r="N5">
        <f>VLOOKUP(K6-1,$A$2:$H$1909,$N$1)-VLOOKUP(K5,$A$2:$H$1909,$N$1)</f>
        <v>76.199999999999989</v>
      </c>
      <c r="O5">
        <f t="shared" si="8"/>
        <v>352.3</v>
      </c>
      <c r="P5">
        <f t="shared" si="4"/>
        <v>342.3</v>
      </c>
      <c r="Q5" s="11">
        <f t="shared" si="5"/>
        <v>5.6440916406822481</v>
      </c>
      <c r="R5" s="12">
        <f t="shared" si="9"/>
        <v>55.555142517782578</v>
      </c>
      <c r="S5">
        <f t="shared" si="10"/>
        <v>362.3</v>
      </c>
      <c r="T5">
        <f t="shared" si="11"/>
        <v>352.3</v>
      </c>
      <c r="U5" s="11">
        <f>VLOOKUP(T5,$D$2:$H$1909,$U$1,FALSE)</f>
        <v>2.0458271341041581</v>
      </c>
      <c r="V5" s="12">
        <f t="shared" si="12"/>
        <v>20.137202802072974</v>
      </c>
      <c r="W5">
        <f t="shared" si="13"/>
        <v>2.7588311576255071</v>
      </c>
    </row>
    <row r="6" spans="1:23" x14ac:dyDescent="0.25">
      <c r="A6">
        <v>5</v>
      </c>
      <c r="B6" t="s">
        <v>0</v>
      </c>
      <c r="C6">
        <v>42.347499999999997</v>
      </c>
      <c r="D6">
        <v>133.6</v>
      </c>
      <c r="E6">
        <v>88872.311199999996</v>
      </c>
      <c r="F6">
        <f t="shared" si="0"/>
        <v>7.7470322141266479E-3</v>
      </c>
      <c r="G6">
        <f t="shared" si="1"/>
        <v>-7.8228162619468407</v>
      </c>
      <c r="I6" t="str">
        <f t="shared" si="2"/>
        <v/>
      </c>
      <c r="K6">
        <v>837</v>
      </c>
      <c r="L6" t="str">
        <f t="shared" si="3"/>
        <v>PSOA</v>
      </c>
      <c r="M6" s="11">
        <f t="shared" si="7"/>
        <v>3.8815611515800441</v>
      </c>
      <c r="N6">
        <f>VLOOKUP(K7-1,$A$2:$H$1909,$N$1)-VLOOKUP(K6,$A$2:$H$1909,$N$1)</f>
        <v>181.3</v>
      </c>
      <c r="O6">
        <v>489</v>
      </c>
      <c r="P6">
        <f t="shared" si="4"/>
        <v>478.8</v>
      </c>
      <c r="Q6" s="11">
        <f t="shared" si="5"/>
        <v>0.72187007293864269</v>
      </c>
      <c r="R6" s="12">
        <f t="shared" si="9"/>
        <v>18.597415955814462</v>
      </c>
      <c r="S6">
        <f t="shared" si="10"/>
        <v>499</v>
      </c>
      <c r="T6">
        <f t="shared" si="11"/>
        <v>489</v>
      </c>
      <c r="U6" s="11">
        <f>VLOOKUP(T6,$D$2:$H$1909,$U$1,FALSE)</f>
        <v>0.82609715054577748</v>
      </c>
      <c r="V6" s="12">
        <f t="shared" si="12"/>
        <v>21.2826004353816</v>
      </c>
      <c r="W6">
        <f t="shared" si="13"/>
        <v>0.87383193666958525</v>
      </c>
    </row>
    <row r="7" spans="1:23" x14ac:dyDescent="0.25">
      <c r="A7">
        <v>6</v>
      </c>
      <c r="B7" t="s">
        <v>0</v>
      </c>
      <c r="C7">
        <v>42.134900000000002</v>
      </c>
      <c r="D7">
        <v>133.9</v>
      </c>
      <c r="E7">
        <v>88879.1967</v>
      </c>
      <c r="F7">
        <f t="shared" si="0"/>
        <v>-0.15397268684077403</v>
      </c>
      <c r="G7">
        <f t="shared" si="1"/>
        <v>-7.8311699774218653</v>
      </c>
      <c r="I7" t="str">
        <f t="shared" si="2"/>
        <v/>
      </c>
      <c r="K7">
        <v>1160</v>
      </c>
      <c r="L7" t="str">
        <f t="shared" si="3"/>
        <v>WAMS</v>
      </c>
      <c r="M7" s="11">
        <f t="shared" si="7"/>
        <v>11.35746432504483</v>
      </c>
      <c r="N7">
        <f>VLOOKUP(K8-1,$A$2:$H$1909,$N$1)-VLOOKUP(K7,$A$2:$H$1909,$N$1)</f>
        <v>62.700000000000017</v>
      </c>
      <c r="O7">
        <f>P7+10</f>
        <v>233.6</v>
      </c>
      <c r="P7">
        <f t="shared" si="4"/>
        <v>223.6</v>
      </c>
      <c r="Q7" s="11">
        <f t="shared" si="5"/>
        <v>6.9318426650159211</v>
      </c>
      <c r="R7" s="12">
        <f t="shared" si="9"/>
        <v>61.033365077187327</v>
      </c>
      <c r="S7">
        <f t="shared" si="10"/>
        <v>243.6</v>
      </c>
      <c r="T7">
        <f t="shared" si="11"/>
        <v>233.6</v>
      </c>
      <c r="U7" s="11">
        <f>VLOOKUP(T7,$D$2:$H$1909,$U$1,FALSE)</f>
        <v>1.8494825364458052</v>
      </c>
      <c r="V7" s="12">
        <f t="shared" si="12"/>
        <v>16.284290960680654</v>
      </c>
      <c r="W7">
        <f t="shared" si="13"/>
        <v>3.7479903315751275</v>
      </c>
    </row>
    <row r="8" spans="1:23" x14ac:dyDescent="0.25">
      <c r="A8">
        <v>7</v>
      </c>
      <c r="B8" t="s">
        <v>0</v>
      </c>
      <c r="C8">
        <v>41.825099999999999</v>
      </c>
      <c r="D8">
        <v>134</v>
      </c>
      <c r="E8">
        <v>88742.557400000005</v>
      </c>
      <c r="F8">
        <f t="shared" si="0"/>
        <v>-0.37413771836973808</v>
      </c>
      <c r="G8">
        <f t="shared" si="1"/>
        <v>-7.6653946764408261</v>
      </c>
      <c r="I8" t="str">
        <f t="shared" si="2"/>
        <v/>
      </c>
      <c r="K8">
        <v>1544</v>
      </c>
      <c r="L8" t="str">
        <f t="shared" si="3"/>
        <v>WMET</v>
      </c>
      <c r="M8" s="11">
        <f t="shared" si="7"/>
        <v>13.151213554190363</v>
      </c>
      <c r="N8">
        <f>VLOOKUP(MAX(A:A)-1,$A$2:$H$1909,$N$1)-VLOOKUP(K8,$A$2:$H$1909,$N$1)</f>
        <v>37</v>
      </c>
      <c r="O8">
        <f t="shared" si="8"/>
        <v>141</v>
      </c>
      <c r="P8">
        <f t="shared" si="4"/>
        <v>131</v>
      </c>
      <c r="Q8" s="11">
        <f t="shared" si="5"/>
        <v>10.020432951879187</v>
      </c>
      <c r="R8" s="12">
        <f t="shared" si="9"/>
        <v>76.193979442196664</v>
      </c>
      <c r="S8">
        <f t="shared" si="10"/>
        <v>151</v>
      </c>
      <c r="T8">
        <f t="shared" si="11"/>
        <v>141</v>
      </c>
      <c r="U8" s="11">
        <f>H1606</f>
        <v>1.7499507955279796</v>
      </c>
      <c r="V8" s="12">
        <f>U8*100/M8</f>
        <v>13.306382626342447</v>
      </c>
      <c r="W8">
        <f t="shared" si="13"/>
        <v>5.7261226872701361</v>
      </c>
    </row>
    <row r="9" spans="1:23" x14ac:dyDescent="0.25">
      <c r="A9">
        <v>8</v>
      </c>
      <c r="B9" t="s">
        <v>0</v>
      </c>
      <c r="C9">
        <v>41.043500000000002</v>
      </c>
      <c r="D9">
        <v>134.19999999999999</v>
      </c>
      <c r="E9">
        <v>88411.775599999994</v>
      </c>
      <c r="F9">
        <f t="shared" si="0"/>
        <v>-0.17160588968975787</v>
      </c>
      <c r="G9">
        <f t="shared" si="1"/>
        <v>-7.2640792975267487</v>
      </c>
      <c r="I9" t="str">
        <f t="shared" si="2"/>
        <v/>
      </c>
    </row>
    <row r="10" spans="1:23" x14ac:dyDescent="0.25">
      <c r="A10">
        <v>9</v>
      </c>
      <c r="B10" t="s">
        <v>0</v>
      </c>
      <c r="C10">
        <v>40.647599999999997</v>
      </c>
      <c r="D10">
        <v>134.4</v>
      </c>
      <c r="E10">
        <v>88260.315700000006</v>
      </c>
      <c r="F10">
        <f t="shared" si="0"/>
        <v>-0.30993146235363156</v>
      </c>
      <c r="G10">
        <f t="shared" si="1"/>
        <v>-7.0803231562917119</v>
      </c>
      <c r="I10" t="str">
        <f t="shared" si="2"/>
        <v/>
      </c>
    </row>
    <row r="11" spans="1:23" x14ac:dyDescent="0.25">
      <c r="A11">
        <v>10</v>
      </c>
      <c r="B11" t="s">
        <v>0</v>
      </c>
      <c r="C11">
        <v>40.090000000000003</v>
      </c>
      <c r="D11">
        <v>134.6</v>
      </c>
      <c r="E11">
        <v>87987.614400000006</v>
      </c>
      <c r="F11">
        <f t="shared" si="0"/>
        <v>-0.48997632419835213</v>
      </c>
      <c r="G11">
        <f t="shared" si="1"/>
        <v>-6.7494729537114893</v>
      </c>
      <c r="I11" t="str">
        <f t="shared" si="2"/>
        <v/>
      </c>
    </row>
    <row r="12" spans="1:23" x14ac:dyDescent="0.25">
      <c r="A12">
        <v>11</v>
      </c>
      <c r="B12" t="s">
        <v>0</v>
      </c>
      <c r="C12">
        <v>39.112400000000001</v>
      </c>
      <c r="D12">
        <v>134.80000000000001</v>
      </c>
      <c r="E12">
        <v>87558.597999999998</v>
      </c>
      <c r="F12">
        <f t="shared" si="0"/>
        <v>-0.1952293422102116</v>
      </c>
      <c r="G12">
        <f t="shared" si="1"/>
        <v>-6.2289761212789045</v>
      </c>
      <c r="I12" t="str">
        <f t="shared" si="2"/>
        <v/>
      </c>
    </row>
    <row r="13" spans="1:23" x14ac:dyDescent="0.25">
      <c r="A13">
        <v>12</v>
      </c>
      <c r="B13" t="s">
        <v>0</v>
      </c>
      <c r="C13">
        <v>38.563600000000001</v>
      </c>
      <c r="D13">
        <v>135.19999999999999</v>
      </c>
      <c r="E13">
        <v>87387.990999999995</v>
      </c>
      <c r="F13">
        <f t="shared" si="0"/>
        <v>2.4803433765569594E-2</v>
      </c>
      <c r="G13">
        <f t="shared" si="1"/>
        <v>-6.0219900874330392</v>
      </c>
      <c r="I13" t="str">
        <f t="shared" si="2"/>
        <v/>
      </c>
    </row>
    <row r="14" spans="1:23" x14ac:dyDescent="0.25">
      <c r="A14">
        <v>13</v>
      </c>
      <c r="B14" t="s">
        <v>0</v>
      </c>
      <c r="C14">
        <v>38.420400000000001</v>
      </c>
      <c r="D14">
        <v>135.4</v>
      </c>
      <c r="E14">
        <v>87409.671600000001</v>
      </c>
      <c r="F14">
        <f t="shared" si="0"/>
        <v>-7.160991487913293E-2</v>
      </c>
      <c r="G14">
        <f t="shared" si="1"/>
        <v>-6.0482937057218606</v>
      </c>
      <c r="I14" t="str">
        <f t="shared" si="2"/>
        <v/>
      </c>
    </row>
    <row r="15" spans="1:23" x14ac:dyDescent="0.25">
      <c r="A15">
        <v>14</v>
      </c>
      <c r="B15" t="s">
        <v>0</v>
      </c>
      <c r="C15">
        <v>38.2423</v>
      </c>
      <c r="D15">
        <v>135.5</v>
      </c>
      <c r="E15">
        <v>87347.122399999993</v>
      </c>
      <c r="F15">
        <f t="shared" si="0"/>
        <v>-0.12647026007503825</v>
      </c>
      <c r="G15">
        <f t="shared" si="1"/>
        <v>-5.9724069553057859</v>
      </c>
      <c r="I15" t="str">
        <f t="shared" si="2"/>
        <v/>
      </c>
    </row>
    <row r="16" spans="1:23" x14ac:dyDescent="0.25">
      <c r="A16">
        <v>15</v>
      </c>
      <c r="B16" t="s">
        <v>0</v>
      </c>
      <c r="C16">
        <v>37.872599999999998</v>
      </c>
      <c r="D16">
        <v>135.69999999999999</v>
      </c>
      <c r="E16">
        <v>87236.793799999999</v>
      </c>
      <c r="F16">
        <f t="shared" si="0"/>
        <v>-4.9928630148230013E-2</v>
      </c>
      <c r="G16">
        <f t="shared" si="1"/>
        <v>-5.8385526624938819</v>
      </c>
      <c r="I16" t="str">
        <f t="shared" si="2"/>
        <v/>
      </c>
    </row>
    <row r="17" spans="1:9" x14ac:dyDescent="0.25">
      <c r="A17">
        <v>16</v>
      </c>
      <c r="B17" t="s">
        <v>0</v>
      </c>
      <c r="C17">
        <v>37.716299999999997</v>
      </c>
      <c r="D17">
        <v>135.80000000000001</v>
      </c>
      <c r="E17">
        <v>87193.259399999995</v>
      </c>
      <c r="F17">
        <f t="shared" si="0"/>
        <v>-0.24391621157084842</v>
      </c>
      <c r="G17">
        <f t="shared" si="1"/>
        <v>-5.7857352939693669</v>
      </c>
      <c r="I17" t="str">
        <f t="shared" si="2"/>
        <v/>
      </c>
    </row>
    <row r="18" spans="1:9" x14ac:dyDescent="0.25">
      <c r="A18">
        <v>17</v>
      </c>
      <c r="B18" t="s">
        <v>0</v>
      </c>
      <c r="C18">
        <v>37.204900000000002</v>
      </c>
      <c r="D18">
        <v>136</v>
      </c>
      <c r="E18">
        <v>86981.098400000003</v>
      </c>
      <c r="F18">
        <f t="shared" si="0"/>
        <v>-0.31933786290146315</v>
      </c>
      <c r="G18">
        <f t="shared" si="1"/>
        <v>-5.5283345781325721</v>
      </c>
      <c r="I18" t="str">
        <f t="shared" si="2"/>
        <v/>
      </c>
    </row>
    <row r="19" spans="1:9" x14ac:dyDescent="0.25">
      <c r="A19">
        <v>18</v>
      </c>
      <c r="B19" t="s">
        <v>0</v>
      </c>
      <c r="C19">
        <v>36.412199999999999</v>
      </c>
      <c r="D19">
        <v>136.30000000000001</v>
      </c>
      <c r="E19">
        <v>86704.218999999997</v>
      </c>
      <c r="F19">
        <f t="shared" si="0"/>
        <v>6.229550543514506E-2</v>
      </c>
      <c r="G19">
        <f t="shared" si="1"/>
        <v>-5.1924153669652924</v>
      </c>
      <c r="I19" t="str">
        <f t="shared" si="2"/>
        <v/>
      </c>
    </row>
    <row r="20" spans="1:9" x14ac:dyDescent="0.25">
      <c r="A20">
        <v>19</v>
      </c>
      <c r="B20" t="s">
        <v>0</v>
      </c>
      <c r="C20">
        <v>36.3095</v>
      </c>
      <c r="D20">
        <v>136.6</v>
      </c>
      <c r="E20">
        <v>86758.265499999994</v>
      </c>
      <c r="F20">
        <f t="shared" si="0"/>
        <v>-3.7191956428316075E-2</v>
      </c>
      <c r="G20">
        <f t="shared" si="1"/>
        <v>-5.2579863615800946</v>
      </c>
      <c r="I20" t="str">
        <f t="shared" si="2"/>
        <v/>
      </c>
    </row>
    <row r="21" spans="1:9" x14ac:dyDescent="0.25">
      <c r="A21">
        <v>20</v>
      </c>
      <c r="B21" t="s">
        <v>0</v>
      </c>
      <c r="C21">
        <v>36.1616</v>
      </c>
      <c r="D21">
        <v>136.69999999999999</v>
      </c>
      <c r="E21">
        <v>86726.010399999999</v>
      </c>
      <c r="F21">
        <f t="shared" si="0"/>
        <v>-1.099514240175381E-2</v>
      </c>
      <c r="G21">
        <f t="shared" si="1"/>
        <v>-5.2188534114649059</v>
      </c>
      <c r="I21" t="str">
        <f t="shared" si="2"/>
        <v/>
      </c>
    </row>
    <row r="22" spans="1:9" x14ac:dyDescent="0.25">
      <c r="A22">
        <v>21</v>
      </c>
      <c r="B22" t="s">
        <v>0</v>
      </c>
      <c r="C22">
        <v>36.083199999999998</v>
      </c>
      <c r="D22">
        <v>136.80000000000001</v>
      </c>
      <c r="E22">
        <v>86716.4758</v>
      </c>
      <c r="F22">
        <f t="shared" si="0"/>
        <v>-0.20454309416678029</v>
      </c>
      <c r="G22">
        <f t="shared" si="1"/>
        <v>-5.2072857205829166</v>
      </c>
      <c r="I22" t="str">
        <f t="shared" si="2"/>
        <v/>
      </c>
    </row>
    <row r="23" spans="1:9" x14ac:dyDescent="0.25">
      <c r="A23">
        <v>22</v>
      </c>
      <c r="B23" t="s">
        <v>0</v>
      </c>
      <c r="C23">
        <v>35.680500000000002</v>
      </c>
      <c r="D23">
        <v>136.9</v>
      </c>
      <c r="E23">
        <v>86539.465299999996</v>
      </c>
      <c r="F23">
        <f t="shared" si="0"/>
        <v>-0.15168294086598166</v>
      </c>
      <c r="G23">
        <f t="shared" si="1"/>
        <v>-4.9925307495437892</v>
      </c>
      <c r="I23" t="str">
        <f t="shared" si="2"/>
        <v/>
      </c>
    </row>
    <row r="24" spans="1:9" x14ac:dyDescent="0.25">
      <c r="A24">
        <v>23</v>
      </c>
      <c r="B24" t="s">
        <v>0</v>
      </c>
      <c r="C24">
        <v>35.417499999999997</v>
      </c>
      <c r="D24">
        <v>137</v>
      </c>
      <c r="E24">
        <v>86408.398499999996</v>
      </c>
      <c r="F24">
        <f t="shared" si="0"/>
        <v>3.5826153394850735E-2</v>
      </c>
      <c r="G24">
        <f t="shared" si="1"/>
        <v>-4.8335161891748299</v>
      </c>
      <c r="I24" t="str">
        <f t="shared" si="2"/>
        <v/>
      </c>
    </row>
    <row r="25" spans="1:9" x14ac:dyDescent="0.25">
      <c r="A25">
        <v>24</v>
      </c>
      <c r="B25" t="s">
        <v>0</v>
      </c>
      <c r="C25">
        <v>35.060099999999998</v>
      </c>
      <c r="D25">
        <v>137.4</v>
      </c>
      <c r="E25">
        <v>86439.366399999999</v>
      </c>
      <c r="F25">
        <f t="shared" si="0"/>
        <v>-5.9557519664622305E-2</v>
      </c>
      <c r="G25">
        <f t="shared" si="1"/>
        <v>-4.8710874658372063</v>
      </c>
      <c r="I25" t="str">
        <f t="shared" si="2"/>
        <v/>
      </c>
    </row>
    <row r="26" spans="1:9" x14ac:dyDescent="0.25">
      <c r="A26">
        <v>25</v>
      </c>
      <c r="B26" t="s">
        <v>0</v>
      </c>
      <c r="C26">
        <v>34.9193</v>
      </c>
      <c r="D26">
        <v>137.6</v>
      </c>
      <c r="E26">
        <v>86387.915900000007</v>
      </c>
      <c r="F26">
        <f t="shared" si="0"/>
        <v>7.1560274978423877E-2</v>
      </c>
      <c r="G26">
        <f t="shared" si="1"/>
        <v>-4.808666023959745</v>
      </c>
      <c r="I26" t="str">
        <f t="shared" si="2"/>
        <v/>
      </c>
    </row>
    <row r="27" spans="1:9" x14ac:dyDescent="0.25">
      <c r="A27">
        <v>26</v>
      </c>
      <c r="B27" t="s">
        <v>0</v>
      </c>
      <c r="C27">
        <v>34.8399</v>
      </c>
      <c r="D27">
        <v>137.69999999999999</v>
      </c>
      <c r="E27">
        <v>86449.779599999994</v>
      </c>
      <c r="F27">
        <f t="shared" si="0"/>
        <v>-7.3366061146472816E-2</v>
      </c>
      <c r="G27">
        <f t="shared" si="1"/>
        <v>-4.8837211031887762</v>
      </c>
      <c r="I27" t="str">
        <f t="shared" si="2"/>
        <v/>
      </c>
    </row>
    <row r="28" spans="1:9" x14ac:dyDescent="0.25">
      <c r="A28">
        <v>27</v>
      </c>
      <c r="B28" t="s">
        <v>0</v>
      </c>
      <c r="C28">
        <v>34.691299999999998</v>
      </c>
      <c r="D28">
        <v>137.80000000000001</v>
      </c>
      <c r="E28">
        <v>86386.401299999998</v>
      </c>
      <c r="F28">
        <f t="shared" si="0"/>
        <v>-0.14975661389635775</v>
      </c>
      <c r="G28">
        <f t="shared" si="1"/>
        <v>-4.806828461334149</v>
      </c>
      <c r="I28" t="str">
        <f t="shared" si="2"/>
        <v/>
      </c>
    </row>
    <row r="29" spans="1:9" x14ac:dyDescent="0.25">
      <c r="A29">
        <v>28</v>
      </c>
      <c r="B29" t="s">
        <v>0</v>
      </c>
      <c r="C29">
        <v>34.4178</v>
      </c>
      <c r="D29">
        <v>137.9</v>
      </c>
      <c r="E29">
        <v>86257.225399999996</v>
      </c>
      <c r="F29">
        <f t="shared" si="0"/>
        <v>9.5855006769269835E-2</v>
      </c>
      <c r="G29">
        <f t="shared" si="1"/>
        <v>-4.6501080031497395</v>
      </c>
      <c r="I29" t="str">
        <f t="shared" si="2"/>
        <v/>
      </c>
    </row>
    <row r="30" spans="1:9" x14ac:dyDescent="0.25">
      <c r="A30">
        <v>29</v>
      </c>
      <c r="B30" t="s">
        <v>0</v>
      </c>
      <c r="C30">
        <v>34.404299999999999</v>
      </c>
      <c r="D30">
        <v>138</v>
      </c>
      <c r="E30">
        <v>86339.986600000004</v>
      </c>
      <c r="F30">
        <f t="shared" si="0"/>
        <v>-0.1414955245072349</v>
      </c>
      <c r="G30">
        <f t="shared" si="1"/>
        <v>-4.7505166179447116</v>
      </c>
      <c r="I30" t="str">
        <f t="shared" si="2"/>
        <v/>
      </c>
    </row>
    <row r="31" spans="1:9" x14ac:dyDescent="0.25">
      <c r="A31">
        <v>30</v>
      </c>
      <c r="B31" t="s">
        <v>0</v>
      </c>
      <c r="C31">
        <v>34.127699999999997</v>
      </c>
      <c r="D31">
        <v>138.1</v>
      </c>
      <c r="E31">
        <v>86217.991999999998</v>
      </c>
      <c r="F31">
        <f t="shared" si="0"/>
        <v>4.7651902069958396E-2</v>
      </c>
      <c r="G31">
        <f t="shared" si="1"/>
        <v>-4.602508749541812</v>
      </c>
      <c r="I31" t="str">
        <f t="shared" si="2"/>
        <v/>
      </c>
    </row>
    <row r="32" spans="1:9" x14ac:dyDescent="0.25">
      <c r="A32">
        <v>31</v>
      </c>
      <c r="B32" t="s">
        <v>0</v>
      </c>
      <c r="C32">
        <v>34.0563</v>
      </c>
      <c r="D32">
        <v>138.30000000000001</v>
      </c>
      <c r="E32">
        <v>86259.096099999995</v>
      </c>
      <c r="F32">
        <f t="shared" si="0"/>
        <v>-0.3175343741296075</v>
      </c>
      <c r="G32">
        <f t="shared" si="1"/>
        <v>-4.652377598028707</v>
      </c>
      <c r="I32" t="str">
        <f t="shared" si="2"/>
        <v/>
      </c>
    </row>
    <row r="33" spans="1:9" x14ac:dyDescent="0.25">
      <c r="A33">
        <v>32</v>
      </c>
      <c r="B33" t="s">
        <v>0</v>
      </c>
      <c r="C33">
        <v>33.435299999999998</v>
      </c>
      <c r="D33">
        <v>138.5</v>
      </c>
      <c r="E33">
        <v>85986.060800000007</v>
      </c>
      <c r="F33">
        <f t="shared" si="0"/>
        <v>-7.2841445867595667E-2</v>
      </c>
      <c r="G33">
        <f t="shared" si="1"/>
        <v>-4.321122175643282</v>
      </c>
      <c r="I33" t="str">
        <f t="shared" si="2"/>
        <v/>
      </c>
    </row>
    <row r="34" spans="1:9" x14ac:dyDescent="0.25">
      <c r="A34">
        <v>33</v>
      </c>
      <c r="B34" t="s">
        <v>0</v>
      </c>
      <c r="C34">
        <v>33.180599999999998</v>
      </c>
      <c r="D34">
        <v>138.69999999999999</v>
      </c>
      <c r="E34">
        <v>85923.472899999993</v>
      </c>
      <c r="F34">
        <f t="shared" si="0"/>
        <v>8.4142450164506499E-2</v>
      </c>
      <c r="G34">
        <f t="shared" si="1"/>
        <v>-4.2451884731120657</v>
      </c>
      <c r="I34" t="str">
        <f t="shared" si="2"/>
        <v/>
      </c>
    </row>
    <row r="35" spans="1:9" x14ac:dyDescent="0.25">
      <c r="A35">
        <v>34</v>
      </c>
      <c r="B35" t="s">
        <v>0</v>
      </c>
      <c r="C35">
        <v>33.122</v>
      </c>
      <c r="D35">
        <v>138.9</v>
      </c>
      <c r="E35">
        <v>85995.831900000005</v>
      </c>
      <c r="F35">
        <f t="shared" si="0"/>
        <v>-5.853719768795429E-2</v>
      </c>
      <c r="G35">
        <f t="shared" si="1"/>
        <v>-4.3329767961179044</v>
      </c>
      <c r="I35" t="str">
        <f t="shared" si="2"/>
        <v/>
      </c>
    </row>
    <row r="36" spans="1:9" x14ac:dyDescent="0.25">
      <c r="A36">
        <v>35</v>
      </c>
      <c r="B36" t="s">
        <v>0</v>
      </c>
      <c r="C36">
        <v>32.988500000000002</v>
      </c>
      <c r="D36">
        <v>139</v>
      </c>
      <c r="E36">
        <v>85945.521800000002</v>
      </c>
      <c r="F36">
        <f t="shared" si="0"/>
        <v>-1.8178654736473732E-2</v>
      </c>
      <c r="G36">
        <f t="shared" si="1"/>
        <v>-4.2719389250962507</v>
      </c>
      <c r="I36" t="str">
        <f t="shared" si="2"/>
        <v/>
      </c>
    </row>
    <row r="37" spans="1:9" x14ac:dyDescent="0.25">
      <c r="A37">
        <v>36</v>
      </c>
      <c r="B37" t="s">
        <v>0</v>
      </c>
      <c r="C37">
        <v>32.798900000000003</v>
      </c>
      <c r="D37">
        <v>139.19999999999999</v>
      </c>
      <c r="E37">
        <v>85929.900899999993</v>
      </c>
      <c r="F37">
        <f t="shared" si="0"/>
        <v>-1.381281619001129E-2</v>
      </c>
      <c r="G37">
        <f t="shared" si="1"/>
        <v>-4.2529871345126082</v>
      </c>
      <c r="I37" t="str">
        <f t="shared" si="2"/>
        <v/>
      </c>
    </row>
    <row r="38" spans="1:9" x14ac:dyDescent="0.25">
      <c r="A38">
        <v>37</v>
      </c>
      <c r="B38" t="s">
        <v>0</v>
      </c>
      <c r="C38">
        <v>32.640500000000003</v>
      </c>
      <c r="D38">
        <v>139.30000000000001</v>
      </c>
      <c r="E38">
        <v>85918.033200000005</v>
      </c>
      <c r="F38">
        <f t="shared" si="0"/>
        <v>0.11290000242433962</v>
      </c>
      <c r="G38">
        <f t="shared" si="1"/>
        <v>-4.2385888498357218</v>
      </c>
      <c r="I38" t="str">
        <f t="shared" si="2"/>
        <v/>
      </c>
    </row>
    <row r="39" spans="1:9" x14ac:dyDescent="0.25">
      <c r="A39">
        <v>38</v>
      </c>
      <c r="B39" t="s">
        <v>0</v>
      </c>
      <c r="C39">
        <v>32.620600000000003</v>
      </c>
      <c r="D39">
        <v>139.5</v>
      </c>
      <c r="E39">
        <v>86015.1443</v>
      </c>
      <c r="F39">
        <f t="shared" si="0"/>
        <v>-0.20830955989396216</v>
      </c>
      <c r="G39">
        <f t="shared" si="1"/>
        <v>-4.3564072361352544</v>
      </c>
      <c r="I39" t="str">
        <f t="shared" si="2"/>
        <v/>
      </c>
    </row>
    <row r="40" spans="1:9" x14ac:dyDescent="0.25">
      <c r="A40">
        <v>39</v>
      </c>
      <c r="B40" t="s">
        <v>0</v>
      </c>
      <c r="C40">
        <v>32.229500000000002</v>
      </c>
      <c r="D40">
        <v>139.69999999999999</v>
      </c>
      <c r="E40">
        <v>85836.339000000007</v>
      </c>
      <c r="F40">
        <f t="shared" si="0"/>
        <v>4.3285641920647322E-2</v>
      </c>
      <c r="G40">
        <f t="shared" si="1"/>
        <v>-4.1394747545980692</v>
      </c>
      <c r="I40" t="str">
        <f t="shared" si="2"/>
        <v/>
      </c>
    </row>
    <row r="41" spans="1:9" x14ac:dyDescent="0.25">
      <c r="A41">
        <v>40</v>
      </c>
      <c r="B41" t="s">
        <v>0</v>
      </c>
      <c r="C41">
        <v>32.156100000000002</v>
      </c>
      <c r="D41">
        <v>139.80000000000001</v>
      </c>
      <c r="E41">
        <v>85873.509900000005</v>
      </c>
      <c r="F41">
        <f t="shared" si="0"/>
        <v>-0.2758751336947256</v>
      </c>
      <c r="G41">
        <f t="shared" si="1"/>
        <v>-4.1845717152472872</v>
      </c>
      <c r="I41" t="str">
        <f t="shared" si="2"/>
        <v/>
      </c>
    </row>
    <row r="42" spans="1:9" x14ac:dyDescent="0.25">
      <c r="A42">
        <v>41</v>
      </c>
      <c r="B42" t="s">
        <v>0</v>
      </c>
      <c r="C42">
        <v>31.7105</v>
      </c>
      <c r="D42">
        <v>139.9</v>
      </c>
      <c r="E42">
        <v>85637.258000000002</v>
      </c>
      <c r="F42">
        <f t="shared" si="0"/>
        <v>0.14631714743789814</v>
      </c>
      <c r="G42">
        <f t="shared" si="1"/>
        <v>-3.897943125743069</v>
      </c>
      <c r="I42" t="str">
        <f t="shared" si="2"/>
        <v/>
      </c>
    </row>
    <row r="43" spans="1:9" x14ac:dyDescent="0.25">
      <c r="A43">
        <v>42</v>
      </c>
      <c r="B43" t="s">
        <v>0</v>
      </c>
      <c r="C43">
        <v>31.643999999999998</v>
      </c>
      <c r="D43">
        <v>140.19999999999999</v>
      </c>
      <c r="E43">
        <v>85762.743600000002</v>
      </c>
      <c r="F43">
        <f t="shared" si="0"/>
        <v>2.136555273048657E-2</v>
      </c>
      <c r="G43">
        <f t="shared" si="1"/>
        <v>-4.0501863903732698</v>
      </c>
      <c r="I43" t="str">
        <f t="shared" si="2"/>
        <v/>
      </c>
    </row>
    <row r="44" spans="1:9" x14ac:dyDescent="0.25">
      <c r="A44">
        <v>43</v>
      </c>
      <c r="B44" t="s">
        <v>0</v>
      </c>
      <c r="C44">
        <v>31.6037</v>
      </c>
      <c r="D44">
        <v>140.4</v>
      </c>
      <c r="E44">
        <v>85781.071200000006</v>
      </c>
      <c r="F44">
        <f t="shared" si="0"/>
        <v>1.2102953680539486E-2</v>
      </c>
      <c r="G44">
        <f t="shared" si="1"/>
        <v>-4.0724220385818199</v>
      </c>
      <c r="I44" t="str">
        <f t="shared" si="2"/>
        <v/>
      </c>
    </row>
    <row r="45" spans="1:9" x14ac:dyDescent="0.25">
      <c r="A45">
        <v>44</v>
      </c>
      <c r="B45" t="s">
        <v>0</v>
      </c>
      <c r="C45">
        <v>31.521000000000001</v>
      </c>
      <c r="D45">
        <v>140.4</v>
      </c>
      <c r="E45">
        <v>85791.454500000007</v>
      </c>
      <c r="F45">
        <f t="shared" si="0"/>
        <v>-4.1531632761021342E-2</v>
      </c>
      <c r="G45">
        <f t="shared" si="1"/>
        <v>-4.085019400268223</v>
      </c>
      <c r="I45" t="str">
        <f t="shared" si="2"/>
        <v/>
      </c>
    </row>
    <row r="46" spans="1:9" x14ac:dyDescent="0.25">
      <c r="A46">
        <v>45</v>
      </c>
      <c r="B46" t="s">
        <v>0</v>
      </c>
      <c r="C46">
        <v>31.474499999999999</v>
      </c>
      <c r="D46">
        <v>140.5</v>
      </c>
      <c r="E46">
        <v>85755.838699999993</v>
      </c>
      <c r="F46">
        <f t="shared" si="0"/>
        <v>-1.1556933494119903E-2</v>
      </c>
      <c r="G46">
        <f t="shared" si="1"/>
        <v>-4.0418091381790333</v>
      </c>
      <c r="I46" t="str">
        <f t="shared" si="2"/>
        <v/>
      </c>
    </row>
    <row r="47" spans="1:9" x14ac:dyDescent="0.25">
      <c r="A47">
        <v>46</v>
      </c>
      <c r="B47" t="s">
        <v>0</v>
      </c>
      <c r="C47">
        <v>31.264199999999999</v>
      </c>
      <c r="D47">
        <v>140.6</v>
      </c>
      <c r="E47">
        <v>85745.929099999994</v>
      </c>
      <c r="F47">
        <f t="shared" si="0"/>
        <v>-7.8726071858397972E-2</v>
      </c>
      <c r="G47">
        <f t="shared" si="1"/>
        <v>-4.0297864849408995</v>
      </c>
      <c r="I47" t="str">
        <f t="shared" si="2"/>
        <v/>
      </c>
    </row>
    <row r="48" spans="1:9" x14ac:dyDescent="0.25">
      <c r="A48">
        <v>47</v>
      </c>
      <c r="B48" t="s">
        <v>0</v>
      </c>
      <c r="C48">
        <v>31.1188</v>
      </c>
      <c r="D48">
        <v>140.69999999999999</v>
      </c>
      <c r="E48">
        <v>85678.477799999993</v>
      </c>
      <c r="F48">
        <f t="shared" si="0"/>
        <v>-3.1895540411653656E-2</v>
      </c>
      <c r="G48">
        <f t="shared" si="1"/>
        <v>-3.9479523452822178</v>
      </c>
      <c r="I48" t="str">
        <f t="shared" si="2"/>
        <v/>
      </c>
    </row>
    <row r="49" spans="1:9" x14ac:dyDescent="0.25">
      <c r="A49">
        <v>48</v>
      </c>
      <c r="B49" t="s">
        <v>0</v>
      </c>
      <c r="C49">
        <v>30.9023</v>
      </c>
      <c r="D49">
        <v>140.9</v>
      </c>
      <c r="E49">
        <v>85651.158899999995</v>
      </c>
      <c r="F49">
        <f t="shared" si="0"/>
        <v>-0.19871892108544387</v>
      </c>
      <c r="G49">
        <f t="shared" si="1"/>
        <v>-3.9148081556532333</v>
      </c>
      <c r="I49" t="str">
        <f t="shared" si="2"/>
        <v/>
      </c>
    </row>
    <row r="50" spans="1:9" x14ac:dyDescent="0.25">
      <c r="A50">
        <v>49</v>
      </c>
      <c r="B50" t="s">
        <v>0</v>
      </c>
      <c r="C50">
        <v>30.583100000000002</v>
      </c>
      <c r="D50">
        <v>141</v>
      </c>
      <c r="E50">
        <v>85481.291400000002</v>
      </c>
      <c r="F50">
        <f t="shared" si="0"/>
        <v>-2.7952288337772302E-2</v>
      </c>
      <c r="G50">
        <f t="shared" si="1"/>
        <v>-3.7087193075737019</v>
      </c>
      <c r="I50" t="str">
        <f t="shared" si="2"/>
        <v/>
      </c>
    </row>
    <row r="51" spans="1:9" x14ac:dyDescent="0.25">
      <c r="A51">
        <v>50</v>
      </c>
      <c r="B51" t="s">
        <v>0</v>
      </c>
      <c r="C51">
        <v>30.436299999999999</v>
      </c>
      <c r="D51">
        <v>141.1</v>
      </c>
      <c r="E51">
        <v>85457.4041</v>
      </c>
      <c r="F51">
        <f t="shared" si="0"/>
        <v>-1.1666353637963311E-2</v>
      </c>
      <c r="G51">
        <f t="shared" si="1"/>
        <v>-3.6797384481348274</v>
      </c>
      <c r="I51" t="str">
        <f t="shared" si="2"/>
        <v/>
      </c>
    </row>
    <row r="52" spans="1:9" x14ac:dyDescent="0.25">
      <c r="A52">
        <v>51</v>
      </c>
      <c r="B52" t="s">
        <v>0</v>
      </c>
      <c r="C52">
        <v>30.2227</v>
      </c>
      <c r="D52">
        <v>141.30000000000001</v>
      </c>
      <c r="E52">
        <v>85447.435500000007</v>
      </c>
      <c r="F52">
        <f t="shared" si="0"/>
        <v>5.8487949227654212E-2</v>
      </c>
      <c r="G52">
        <f t="shared" si="1"/>
        <v>-3.6676442141526735</v>
      </c>
      <c r="I52" t="str">
        <f t="shared" si="2"/>
        <v/>
      </c>
    </row>
    <row r="53" spans="1:9" x14ac:dyDescent="0.25">
      <c r="A53">
        <v>52</v>
      </c>
      <c r="B53" t="s">
        <v>0</v>
      </c>
      <c r="C53">
        <v>30.147500000000001</v>
      </c>
      <c r="D53">
        <v>141.5</v>
      </c>
      <c r="E53">
        <v>85497.441200000001</v>
      </c>
      <c r="F53">
        <f t="shared" si="0"/>
        <v>-2.7381531040390428E-2</v>
      </c>
      <c r="G53">
        <f t="shared" si="1"/>
        <v>-3.7283127770644313</v>
      </c>
      <c r="I53" t="str">
        <f t="shared" si="2"/>
        <v/>
      </c>
    </row>
    <row r="54" spans="1:9" x14ac:dyDescent="0.25">
      <c r="A54">
        <v>53</v>
      </c>
      <c r="B54" t="s">
        <v>0</v>
      </c>
      <c r="C54">
        <v>29.976800000000001</v>
      </c>
      <c r="D54">
        <v>141.6</v>
      </c>
      <c r="E54">
        <v>85474.037100000001</v>
      </c>
      <c r="F54">
        <f t="shared" si="0"/>
        <v>1.1555741163434163E-2</v>
      </c>
      <c r="G54">
        <f t="shared" si="1"/>
        <v>-3.6999181517868465</v>
      </c>
      <c r="I54" t="str">
        <f t="shared" si="2"/>
        <v/>
      </c>
    </row>
    <row r="55" spans="1:9" x14ac:dyDescent="0.25">
      <c r="A55">
        <v>54</v>
      </c>
      <c r="B55" t="s">
        <v>0</v>
      </c>
      <c r="C55">
        <v>29.965900000000001</v>
      </c>
      <c r="D55">
        <v>141.69999999999999</v>
      </c>
      <c r="E55">
        <v>85483.915399999998</v>
      </c>
      <c r="F55">
        <f t="shared" si="0"/>
        <v>-0.10701169554452861</v>
      </c>
      <c r="G55">
        <f t="shared" si="1"/>
        <v>-3.7119028308336368</v>
      </c>
      <c r="I55" t="str">
        <f t="shared" si="2"/>
        <v/>
      </c>
    </row>
    <row r="56" spans="1:9" x14ac:dyDescent="0.25">
      <c r="A56">
        <v>55</v>
      </c>
      <c r="B56" t="s">
        <v>0</v>
      </c>
      <c r="C56">
        <v>29.7638</v>
      </c>
      <c r="D56">
        <v>141.80000000000001</v>
      </c>
      <c r="E56">
        <v>85392.535399999993</v>
      </c>
      <c r="F56">
        <f t="shared" si="0"/>
        <v>5.869256173963322E-2</v>
      </c>
      <c r="G56">
        <f t="shared" si="1"/>
        <v>-3.6010376038919958</v>
      </c>
      <c r="I56" t="str">
        <f t="shared" si="2"/>
        <v/>
      </c>
    </row>
    <row r="57" spans="1:9" x14ac:dyDescent="0.25">
      <c r="A57">
        <v>56</v>
      </c>
      <c r="B57" t="s">
        <v>0</v>
      </c>
      <c r="C57">
        <v>29.5625</v>
      </c>
      <c r="D57">
        <v>142.1</v>
      </c>
      <c r="E57">
        <v>85442.683900000004</v>
      </c>
      <c r="F57">
        <f t="shared" si="0"/>
        <v>-7.2506015601689455E-2</v>
      </c>
      <c r="G57">
        <f t="shared" si="1"/>
        <v>-3.6618794164689774</v>
      </c>
      <c r="I57" t="str">
        <f t="shared" si="2"/>
        <v/>
      </c>
    </row>
    <row r="58" spans="1:9" x14ac:dyDescent="0.25">
      <c r="A58">
        <v>57</v>
      </c>
      <c r="B58" t="s">
        <v>0</v>
      </c>
      <c r="C58">
        <v>29.392099999999999</v>
      </c>
      <c r="D58">
        <v>142.19999999999999</v>
      </c>
      <c r="E58">
        <v>85380.777700000006</v>
      </c>
      <c r="F58">
        <f t="shared" si="0"/>
        <v>4.3273094957029912E-2</v>
      </c>
      <c r="G58">
        <f t="shared" si="1"/>
        <v>-3.5867727748395737</v>
      </c>
      <c r="I58" t="str">
        <f t="shared" si="2"/>
        <v/>
      </c>
    </row>
    <row r="59" spans="1:9" x14ac:dyDescent="0.25">
      <c r="A59">
        <v>58</v>
      </c>
      <c r="B59" t="s">
        <v>0</v>
      </c>
      <c r="C59">
        <v>29.360299999999999</v>
      </c>
      <c r="D59">
        <v>142.30000000000001</v>
      </c>
      <c r="E59">
        <v>85417.740600000005</v>
      </c>
      <c r="F59">
        <f t="shared" si="0"/>
        <v>-2.1897570037339165E-3</v>
      </c>
      <c r="G59">
        <f t="shared" si="1"/>
        <v>-3.6316173830352483</v>
      </c>
      <c r="I59" t="str">
        <f t="shared" si="2"/>
        <v/>
      </c>
    </row>
    <row r="60" spans="1:9" x14ac:dyDescent="0.25">
      <c r="A60">
        <v>59</v>
      </c>
      <c r="B60" t="s">
        <v>0</v>
      </c>
      <c r="C60">
        <v>29.289100000000001</v>
      </c>
      <c r="D60">
        <v>142.4</v>
      </c>
      <c r="E60">
        <v>85415.870200000005</v>
      </c>
      <c r="F60">
        <f t="shared" si="0"/>
        <v>-1.064450524069116E-3</v>
      </c>
      <c r="G60">
        <f t="shared" si="1"/>
        <v>-3.6293481521261555</v>
      </c>
      <c r="I60" t="str">
        <f t="shared" si="2"/>
        <v/>
      </c>
    </row>
    <row r="61" spans="1:9" x14ac:dyDescent="0.25">
      <c r="A61">
        <v>60</v>
      </c>
      <c r="B61" t="s">
        <v>0</v>
      </c>
      <c r="C61">
        <v>29.207599999999999</v>
      </c>
      <c r="D61">
        <v>142.5</v>
      </c>
      <c r="E61">
        <v>85414.960999999996</v>
      </c>
      <c r="F61">
        <f t="shared" si="0"/>
        <v>-5.8031843330468291E-3</v>
      </c>
      <c r="G61">
        <f t="shared" si="1"/>
        <v>-3.6282450807283197</v>
      </c>
      <c r="I61" t="str">
        <f t="shared" si="2"/>
        <v/>
      </c>
    </row>
    <row r="62" spans="1:9" x14ac:dyDescent="0.25">
      <c r="A62">
        <v>61</v>
      </c>
      <c r="B62" t="s">
        <v>0</v>
      </c>
      <c r="C62">
        <v>29.150500000000001</v>
      </c>
      <c r="D62">
        <v>142.6</v>
      </c>
      <c r="E62">
        <v>85410.004499999995</v>
      </c>
      <c r="F62">
        <f t="shared" si="0"/>
        <v>-0.14921223426463825</v>
      </c>
      <c r="G62">
        <f t="shared" si="1"/>
        <v>-3.6222316916132229</v>
      </c>
      <c r="I62" t="str">
        <f t="shared" si="2"/>
        <v/>
      </c>
    </row>
    <row r="63" spans="1:9" x14ac:dyDescent="0.25">
      <c r="A63">
        <v>62</v>
      </c>
      <c r="B63" t="s">
        <v>0</v>
      </c>
      <c r="C63">
        <v>28.826499999999999</v>
      </c>
      <c r="D63">
        <v>142.69999999999999</v>
      </c>
      <c r="E63">
        <v>85282.752200000003</v>
      </c>
      <c r="F63">
        <f t="shared" si="0"/>
        <v>-1.9026926821553047E-2</v>
      </c>
      <c r="G63">
        <f t="shared" si="1"/>
        <v>-3.4678450083308263</v>
      </c>
      <c r="I63" t="str">
        <f t="shared" si="2"/>
        <v/>
      </c>
    </row>
    <row r="64" spans="1:9" x14ac:dyDescent="0.25">
      <c r="A64">
        <v>63</v>
      </c>
      <c r="B64" t="s">
        <v>0</v>
      </c>
      <c r="C64">
        <v>28.6387</v>
      </c>
      <c r="D64">
        <v>142.9</v>
      </c>
      <c r="E64">
        <v>85266.528600000005</v>
      </c>
      <c r="F64">
        <f t="shared" si="0"/>
        <v>3.3779922280459118E-2</v>
      </c>
      <c r="G64">
        <f t="shared" si="1"/>
        <v>-3.4481620022484378</v>
      </c>
      <c r="I64" t="str">
        <f t="shared" si="2"/>
        <v/>
      </c>
    </row>
    <row r="65" spans="1:9" x14ac:dyDescent="0.25">
      <c r="A65">
        <v>64</v>
      </c>
      <c r="B65" t="s">
        <v>0</v>
      </c>
      <c r="C65">
        <v>28.559699999999999</v>
      </c>
      <c r="D65">
        <v>143.1</v>
      </c>
      <c r="E65">
        <v>85295.3413</v>
      </c>
      <c r="F65">
        <f t="shared" si="0"/>
        <v>1.5119289890193954E-2</v>
      </c>
      <c r="G65">
        <f t="shared" si="1"/>
        <v>-3.4831185192576299</v>
      </c>
      <c r="I65" t="str">
        <f t="shared" si="2"/>
        <v/>
      </c>
    </row>
    <row r="66" spans="1:9" x14ac:dyDescent="0.25">
      <c r="A66">
        <v>65</v>
      </c>
      <c r="B66" t="s">
        <v>0</v>
      </c>
      <c r="C66">
        <v>28.526299999999999</v>
      </c>
      <c r="D66">
        <v>143.1</v>
      </c>
      <c r="E66">
        <v>85308.239300000001</v>
      </c>
      <c r="F66">
        <f t="shared" ref="F66:F129" si="14">100-(E66*100/E67)</f>
        <v>5.1457983140565489E-2</v>
      </c>
      <c r="G66">
        <f t="shared" si="1"/>
        <v>-3.4987667978425776</v>
      </c>
      <c r="I66" t="str">
        <f t="shared" si="2"/>
        <v/>
      </c>
    </row>
    <row r="67" spans="1:9" x14ac:dyDescent="0.25">
      <c r="A67">
        <v>66</v>
      </c>
      <c r="B67" t="s">
        <v>0</v>
      </c>
      <c r="C67">
        <v>28.507400000000001</v>
      </c>
      <c r="D67">
        <v>143.19999999999999</v>
      </c>
      <c r="E67">
        <v>85352.159799999994</v>
      </c>
      <c r="F67">
        <f t="shared" si="14"/>
        <v>-4.7158235488097944E-2</v>
      </c>
      <c r="G67">
        <f t="shared" ref="G67:G130" si="15">100-(E67*100/$E$412)</f>
        <v>-3.5520525956089273</v>
      </c>
      <c r="H67">
        <f>G186-G67</f>
        <v>1.4996134330447717</v>
      </c>
      <c r="I67" t="str">
        <f t="shared" ref="I67:I130" si="16">IF(B66=B67,"",A67)</f>
        <v/>
      </c>
    </row>
    <row r="68" spans="1:9" x14ac:dyDescent="0.25">
      <c r="A68">
        <v>67</v>
      </c>
      <c r="B68" t="s">
        <v>0</v>
      </c>
      <c r="C68">
        <v>28.381799999999998</v>
      </c>
      <c r="D68">
        <v>143.30000000000001</v>
      </c>
      <c r="E68">
        <v>85311.928199999995</v>
      </c>
      <c r="F68">
        <f t="shared" si="14"/>
        <v>-0.17313097709779868</v>
      </c>
      <c r="G68">
        <f t="shared" si="15"/>
        <v>-3.5032422928706524</v>
      </c>
      <c r="I68" t="str">
        <f t="shared" si="16"/>
        <v/>
      </c>
    </row>
    <row r="69" spans="1:9" x14ac:dyDescent="0.25">
      <c r="A69">
        <v>68</v>
      </c>
      <c r="B69" t="s">
        <v>0</v>
      </c>
      <c r="C69">
        <v>28.014299999999999</v>
      </c>
      <c r="D69">
        <v>143.4</v>
      </c>
      <c r="E69">
        <v>85164.482099999994</v>
      </c>
      <c r="F69">
        <f t="shared" si="14"/>
        <v>4.9657660044488239E-2</v>
      </c>
      <c r="G69">
        <f t="shared" si="15"/>
        <v>-3.3243558260490147</v>
      </c>
      <c r="I69" t="str">
        <f t="shared" si="16"/>
        <v/>
      </c>
    </row>
    <row r="70" spans="1:9" x14ac:dyDescent="0.25">
      <c r="A70">
        <v>69</v>
      </c>
      <c r="B70" t="s">
        <v>0</v>
      </c>
      <c r="C70">
        <v>28.000699999999998</v>
      </c>
      <c r="D70">
        <v>143.6</v>
      </c>
      <c r="E70">
        <v>85206.793799999999</v>
      </c>
      <c r="F70">
        <f t="shared" si="14"/>
        <v>-7.3059840880816296E-2</v>
      </c>
      <c r="G70">
        <f t="shared" si="15"/>
        <v>-3.3756897746459487</v>
      </c>
      <c r="I70" t="str">
        <f t="shared" si="16"/>
        <v/>
      </c>
    </row>
    <row r="71" spans="1:9" x14ac:dyDescent="0.25">
      <c r="A71">
        <v>70</v>
      </c>
      <c r="B71" t="s">
        <v>0</v>
      </c>
      <c r="C71">
        <v>27.7117</v>
      </c>
      <c r="D71">
        <v>143.69999999999999</v>
      </c>
      <c r="E71">
        <v>85144.587299999999</v>
      </c>
      <c r="F71">
        <f t="shared" si="14"/>
        <v>-4.5243887505023395E-2</v>
      </c>
      <c r="G71">
        <f t="shared" si="15"/>
        <v>-3.3002187991617546</v>
      </c>
      <c r="I71" t="str">
        <f t="shared" si="16"/>
        <v/>
      </c>
    </row>
    <row r="72" spans="1:9" x14ac:dyDescent="0.25">
      <c r="A72">
        <v>71</v>
      </c>
      <c r="B72" t="s">
        <v>0</v>
      </c>
      <c r="C72">
        <v>27.6404</v>
      </c>
      <c r="D72">
        <v>143.80000000000001</v>
      </c>
      <c r="E72">
        <v>85106.081999999995</v>
      </c>
      <c r="F72">
        <f t="shared" si="14"/>
        <v>7.3278976878370372E-2</v>
      </c>
      <c r="G72">
        <f t="shared" si="15"/>
        <v>-3.2535029004644684</v>
      </c>
      <c r="I72" t="str">
        <f t="shared" si="16"/>
        <v/>
      </c>
    </row>
    <row r="73" spans="1:9" x14ac:dyDescent="0.25">
      <c r="A73">
        <v>72</v>
      </c>
      <c r="B73" t="s">
        <v>0</v>
      </c>
      <c r="C73">
        <v>27.616900000000001</v>
      </c>
      <c r="D73">
        <v>144</v>
      </c>
      <c r="E73">
        <v>85168.492599999998</v>
      </c>
      <c r="F73">
        <f t="shared" si="14"/>
        <v>2.9344142894558445E-2</v>
      </c>
      <c r="G73">
        <f t="shared" si="15"/>
        <v>-3.329221496793707</v>
      </c>
      <c r="I73" t="str">
        <f t="shared" si="16"/>
        <v/>
      </c>
    </row>
    <row r="74" spans="1:9" x14ac:dyDescent="0.25">
      <c r="A74">
        <v>73</v>
      </c>
      <c r="B74" t="s">
        <v>0</v>
      </c>
      <c r="C74">
        <v>27.568000000000001</v>
      </c>
      <c r="D74">
        <v>144</v>
      </c>
      <c r="E74">
        <v>85193.491899999994</v>
      </c>
      <c r="F74">
        <f t="shared" si="14"/>
        <v>-2.9358276302104969E-2</v>
      </c>
      <c r="G74">
        <f t="shared" si="15"/>
        <v>-3.35955147127261</v>
      </c>
      <c r="I74" t="str">
        <f t="shared" si="16"/>
        <v/>
      </c>
    </row>
    <row r="75" spans="1:9" x14ac:dyDescent="0.25">
      <c r="A75">
        <v>74</v>
      </c>
      <c r="B75" t="s">
        <v>0</v>
      </c>
      <c r="C75">
        <v>27.389500000000002</v>
      </c>
      <c r="D75">
        <v>144.19999999999999</v>
      </c>
      <c r="E75">
        <v>85168.487899999993</v>
      </c>
      <c r="F75">
        <f t="shared" si="14"/>
        <v>-0.13777930894246992</v>
      </c>
      <c r="G75">
        <f t="shared" si="15"/>
        <v>-3.3292157945988379</v>
      </c>
      <c r="I75" t="str">
        <f t="shared" si="16"/>
        <v/>
      </c>
    </row>
    <row r="76" spans="1:9" x14ac:dyDescent="0.25">
      <c r="A76">
        <v>75</v>
      </c>
      <c r="B76" t="s">
        <v>0</v>
      </c>
      <c r="C76">
        <v>27.136099999999999</v>
      </c>
      <c r="D76">
        <v>144.30000000000001</v>
      </c>
      <c r="E76">
        <v>85051.304799999998</v>
      </c>
      <c r="F76">
        <f t="shared" si="14"/>
        <v>0.10260591116335149</v>
      </c>
      <c r="G76">
        <f t="shared" si="15"/>
        <v>-3.1870453965333496</v>
      </c>
      <c r="I76" t="str">
        <f t="shared" si="16"/>
        <v/>
      </c>
    </row>
    <row r="77" spans="1:9" x14ac:dyDescent="0.25">
      <c r="A77">
        <v>76</v>
      </c>
      <c r="B77" t="s">
        <v>0</v>
      </c>
      <c r="C77">
        <v>26.946899999999999</v>
      </c>
      <c r="D77">
        <v>144.6</v>
      </c>
      <c r="E77">
        <v>85138.662100000001</v>
      </c>
      <c r="F77">
        <f t="shared" si="14"/>
        <v>-1.3718799248394475E-2</v>
      </c>
      <c r="G77">
        <f t="shared" si="15"/>
        <v>-3.2930301512883204</v>
      </c>
      <c r="I77" t="str">
        <f t="shared" si="16"/>
        <v/>
      </c>
    </row>
    <row r="78" spans="1:9" x14ac:dyDescent="0.25">
      <c r="A78">
        <v>77</v>
      </c>
      <c r="B78" t="s">
        <v>0</v>
      </c>
      <c r="C78">
        <v>27.0032</v>
      </c>
      <c r="D78">
        <v>144.69999999999999</v>
      </c>
      <c r="E78">
        <v>85126.983699999997</v>
      </c>
      <c r="F78">
        <f t="shared" si="14"/>
        <v>-0.10161138049154772</v>
      </c>
      <c r="G78">
        <f t="shared" si="15"/>
        <v>-3.2788615316087686</v>
      </c>
      <c r="I78" t="str">
        <f t="shared" si="16"/>
        <v/>
      </c>
    </row>
    <row r="79" spans="1:9" x14ac:dyDescent="0.25">
      <c r="A79">
        <v>78</v>
      </c>
      <c r="B79" t="s">
        <v>0</v>
      </c>
      <c r="C79">
        <v>26.681999999999999</v>
      </c>
      <c r="D79">
        <v>144.80000000000001</v>
      </c>
      <c r="E79">
        <v>85040.572799999994</v>
      </c>
      <c r="F79">
        <f t="shared" si="14"/>
        <v>-9.8789115784825299E-4</v>
      </c>
      <c r="G79">
        <f t="shared" si="15"/>
        <v>-3.1740249805173733</v>
      </c>
      <c r="I79" t="str">
        <f t="shared" si="16"/>
        <v/>
      </c>
    </row>
    <row r="80" spans="1:9" x14ac:dyDescent="0.25">
      <c r="A80">
        <v>79</v>
      </c>
      <c r="B80" t="s">
        <v>0</v>
      </c>
      <c r="C80">
        <v>26.6632</v>
      </c>
      <c r="D80">
        <v>144.9</v>
      </c>
      <c r="E80">
        <v>85039.732699999993</v>
      </c>
      <c r="F80">
        <f t="shared" si="14"/>
        <v>-0.1016049786664297</v>
      </c>
      <c r="G80">
        <f t="shared" si="15"/>
        <v>-3.1730057435163559</v>
      </c>
      <c r="I80" t="str">
        <f t="shared" si="16"/>
        <v/>
      </c>
    </row>
    <row r="81" spans="1:9" x14ac:dyDescent="0.25">
      <c r="A81">
        <v>80</v>
      </c>
      <c r="B81" t="s">
        <v>0</v>
      </c>
      <c r="C81">
        <v>26.441500000000001</v>
      </c>
      <c r="D81">
        <v>145</v>
      </c>
      <c r="E81">
        <v>84953.415800000002</v>
      </c>
      <c r="F81">
        <f t="shared" si="14"/>
        <v>2.2797886831256164E-2</v>
      </c>
      <c r="G81">
        <f t="shared" si="15"/>
        <v>-3.0682832363222303</v>
      </c>
      <c r="I81" t="str">
        <f t="shared" si="16"/>
        <v/>
      </c>
    </row>
    <row r="82" spans="1:9" x14ac:dyDescent="0.25">
      <c r="A82">
        <v>81</v>
      </c>
      <c r="B82" t="s">
        <v>0</v>
      </c>
      <c r="C82">
        <v>26.3523</v>
      </c>
      <c r="D82">
        <v>145.1</v>
      </c>
      <c r="E82">
        <v>84972.787800000006</v>
      </c>
      <c r="F82">
        <f t="shared" si="14"/>
        <v>3.1312337533321966E-2</v>
      </c>
      <c r="G82">
        <f t="shared" si="15"/>
        <v>-3.0917859850234208</v>
      </c>
      <c r="I82" t="str">
        <f t="shared" si="16"/>
        <v/>
      </c>
    </row>
    <row r="83" spans="1:9" x14ac:dyDescent="0.25">
      <c r="A83">
        <v>82</v>
      </c>
      <c r="B83" t="s">
        <v>0</v>
      </c>
      <c r="C83">
        <v>26.270299999999999</v>
      </c>
      <c r="D83">
        <v>145.19999999999999</v>
      </c>
      <c r="E83">
        <v>84999.403099999996</v>
      </c>
      <c r="F83">
        <f t="shared" si="14"/>
        <v>-7.1741817774039873E-2</v>
      </c>
      <c r="G83">
        <f t="shared" si="15"/>
        <v>-3.1240765439489735</v>
      </c>
      <c r="I83" t="str">
        <f t="shared" si="16"/>
        <v/>
      </c>
    </row>
    <row r="84" spans="1:9" x14ac:dyDescent="0.25">
      <c r="A84">
        <v>83</v>
      </c>
      <c r="B84" t="s">
        <v>0</v>
      </c>
      <c r="C84">
        <v>25.914400000000001</v>
      </c>
      <c r="D84">
        <v>145.5</v>
      </c>
      <c r="E84">
        <v>84938.466700000004</v>
      </c>
      <c r="F84">
        <f t="shared" si="14"/>
        <v>-7.9578053463791321E-3</v>
      </c>
      <c r="G84">
        <f t="shared" si="15"/>
        <v>-3.0501464956341948</v>
      </c>
      <c r="I84" t="str">
        <f t="shared" si="16"/>
        <v/>
      </c>
    </row>
    <row r="85" spans="1:9" x14ac:dyDescent="0.25">
      <c r="A85">
        <v>84</v>
      </c>
      <c r="B85" t="s">
        <v>0</v>
      </c>
      <c r="C85">
        <v>25.917300000000001</v>
      </c>
      <c r="D85">
        <v>145.5</v>
      </c>
      <c r="E85">
        <v>84931.707999999999</v>
      </c>
      <c r="F85">
        <f t="shared" si="14"/>
        <v>-1.0921731363964682E-2</v>
      </c>
      <c r="G85">
        <f t="shared" si="15"/>
        <v>-3.0419466180971995</v>
      </c>
      <c r="I85" t="str">
        <f t="shared" si="16"/>
        <v/>
      </c>
    </row>
    <row r="86" spans="1:9" x14ac:dyDescent="0.25">
      <c r="A86">
        <v>85</v>
      </c>
      <c r="B86" t="s">
        <v>0</v>
      </c>
      <c r="C86">
        <v>25.903600000000001</v>
      </c>
      <c r="D86">
        <v>145.6</v>
      </c>
      <c r="E86">
        <v>84922.433000000005</v>
      </c>
      <c r="F86">
        <f t="shared" si="14"/>
        <v>8.7862513015963373E-2</v>
      </c>
      <c r="G86">
        <f t="shared" si="15"/>
        <v>-3.0306938824889329</v>
      </c>
      <c r="I86" t="str">
        <f t="shared" si="16"/>
        <v/>
      </c>
    </row>
    <row r="87" spans="1:9" x14ac:dyDescent="0.25">
      <c r="A87">
        <v>86</v>
      </c>
      <c r="B87" t="s">
        <v>0</v>
      </c>
      <c r="C87">
        <v>25.882100000000001</v>
      </c>
      <c r="D87">
        <v>145.69999999999999</v>
      </c>
      <c r="E87">
        <v>84997.113599999997</v>
      </c>
      <c r="F87">
        <f t="shared" si="14"/>
        <v>-8.5650084931202741E-2</v>
      </c>
      <c r="G87">
        <f t="shared" si="15"/>
        <v>-3.1212988471106939</v>
      </c>
      <c r="I87" t="str">
        <f t="shared" si="16"/>
        <v/>
      </c>
    </row>
    <row r="88" spans="1:9" x14ac:dyDescent="0.25">
      <c r="A88">
        <v>87</v>
      </c>
      <c r="B88" t="s">
        <v>0</v>
      </c>
      <c r="C88">
        <v>25.678599999999999</v>
      </c>
      <c r="D88">
        <v>145.80000000000001</v>
      </c>
      <c r="E88">
        <v>84924.375799999994</v>
      </c>
      <c r="F88">
        <f t="shared" si="14"/>
        <v>-2.624729221481914E-2</v>
      </c>
      <c r="G88">
        <f t="shared" si="15"/>
        <v>-3.0330509514635651</v>
      </c>
      <c r="I88" t="str">
        <f t="shared" si="16"/>
        <v/>
      </c>
    </row>
    <row r="89" spans="1:9" x14ac:dyDescent="0.25">
      <c r="A89">
        <v>88</v>
      </c>
      <c r="B89" t="s">
        <v>0</v>
      </c>
      <c r="C89">
        <v>25.5657</v>
      </c>
      <c r="D89">
        <v>145.9</v>
      </c>
      <c r="E89">
        <v>84902.0913</v>
      </c>
      <c r="F89">
        <f t="shared" si="14"/>
        <v>5.8421182475598243E-2</v>
      </c>
      <c r="G89">
        <f t="shared" si="15"/>
        <v>-3.0060146617964563</v>
      </c>
      <c r="I89" t="str">
        <f t="shared" si="16"/>
        <v/>
      </c>
    </row>
    <row r="90" spans="1:9" x14ac:dyDescent="0.25">
      <c r="A90">
        <v>89</v>
      </c>
      <c r="B90" t="s">
        <v>0</v>
      </c>
      <c r="C90">
        <v>25.557400000000001</v>
      </c>
      <c r="D90">
        <v>146</v>
      </c>
      <c r="E90">
        <v>84951.721099999995</v>
      </c>
      <c r="F90">
        <f t="shared" si="14"/>
        <v>-4.5658641636407538E-2</v>
      </c>
      <c r="G90">
        <f t="shared" si="15"/>
        <v>-3.0662271704424029</v>
      </c>
      <c r="I90" t="str">
        <f t="shared" si="16"/>
        <v/>
      </c>
    </row>
    <row r="91" spans="1:9" x14ac:dyDescent="0.25">
      <c r="A91">
        <v>90</v>
      </c>
      <c r="B91" t="s">
        <v>0</v>
      </c>
      <c r="C91">
        <v>25.477399999999999</v>
      </c>
      <c r="D91">
        <v>146.1</v>
      </c>
      <c r="E91">
        <v>84912.951000000001</v>
      </c>
      <c r="F91">
        <f t="shared" si="14"/>
        <v>-2.4695263728588657E-2</v>
      </c>
      <c r="G91">
        <f t="shared" si="15"/>
        <v>-3.0191900076600717</v>
      </c>
      <c r="I91" t="str">
        <f t="shared" si="16"/>
        <v/>
      </c>
    </row>
    <row r="92" spans="1:9" x14ac:dyDescent="0.25">
      <c r="A92">
        <v>91</v>
      </c>
      <c r="B92" t="s">
        <v>0</v>
      </c>
      <c r="C92">
        <v>25.296500000000002</v>
      </c>
      <c r="D92">
        <v>146.19999999999999</v>
      </c>
      <c r="E92">
        <v>84891.986699999994</v>
      </c>
      <c r="F92">
        <f t="shared" si="14"/>
        <v>-5.2232548909415755E-2</v>
      </c>
      <c r="G92">
        <f t="shared" si="15"/>
        <v>-2.9937554281331131</v>
      </c>
      <c r="I92" t="str">
        <f t="shared" si="16"/>
        <v/>
      </c>
    </row>
    <row r="93" spans="1:9" x14ac:dyDescent="0.25">
      <c r="A93">
        <v>92</v>
      </c>
      <c r="B93" t="s">
        <v>0</v>
      </c>
      <c r="C93">
        <v>25.1525</v>
      </c>
      <c r="D93">
        <v>146.30000000000001</v>
      </c>
      <c r="E93">
        <v>84847.668600000005</v>
      </c>
      <c r="F93">
        <f t="shared" si="14"/>
        <v>-3.3782755202608428E-2</v>
      </c>
      <c r="G93">
        <f t="shared" si="15"/>
        <v>-2.9399872489459824</v>
      </c>
      <c r="I93" t="str">
        <f t="shared" si="16"/>
        <v/>
      </c>
    </row>
    <row r="94" spans="1:9" x14ac:dyDescent="0.25">
      <c r="A94">
        <v>93</v>
      </c>
      <c r="B94" t="s">
        <v>0</v>
      </c>
      <c r="C94">
        <v>24.988099999999999</v>
      </c>
      <c r="D94">
        <v>146.5</v>
      </c>
      <c r="E94">
        <v>84819.0144</v>
      </c>
      <c r="F94">
        <f t="shared" si="14"/>
        <v>5.7896513523758131E-2</v>
      </c>
      <c r="G94">
        <f t="shared" si="15"/>
        <v>-2.9052230293592629</v>
      </c>
      <c r="I94" t="str">
        <f t="shared" si="16"/>
        <v/>
      </c>
    </row>
    <row r="95" spans="1:9" x14ac:dyDescent="0.25">
      <c r="A95">
        <v>94</v>
      </c>
      <c r="B95" t="s">
        <v>0</v>
      </c>
      <c r="C95">
        <v>24.922499999999999</v>
      </c>
      <c r="D95">
        <v>146.6</v>
      </c>
      <c r="E95">
        <v>84868.150099999999</v>
      </c>
      <c r="F95">
        <f t="shared" si="14"/>
        <v>-2.9309450460559106E-2</v>
      </c>
      <c r="G95">
        <f t="shared" si="15"/>
        <v>-2.9648360796048081</v>
      </c>
      <c r="I95" t="str">
        <f t="shared" si="16"/>
        <v/>
      </c>
    </row>
    <row r="96" spans="1:9" x14ac:dyDescent="0.25">
      <c r="A96">
        <v>95</v>
      </c>
      <c r="B96" t="s">
        <v>0</v>
      </c>
      <c r="C96">
        <v>24.804099999999998</v>
      </c>
      <c r="D96">
        <v>146.69999999999999</v>
      </c>
      <c r="E96">
        <v>84843.282999999996</v>
      </c>
      <c r="F96">
        <f t="shared" si="14"/>
        <v>-8.5559225026003105E-2</v>
      </c>
      <c r="G96">
        <f t="shared" si="15"/>
        <v>-2.934666494521835</v>
      </c>
      <c r="I96" t="str">
        <f t="shared" si="16"/>
        <v/>
      </c>
    </row>
    <row r="97" spans="1:9" x14ac:dyDescent="0.25">
      <c r="A97">
        <v>96</v>
      </c>
      <c r="B97" t="s">
        <v>0</v>
      </c>
      <c r="C97">
        <v>24.651</v>
      </c>
      <c r="D97">
        <v>146.80000000000001</v>
      </c>
      <c r="E97">
        <v>84770.753800000006</v>
      </c>
      <c r="F97">
        <f t="shared" si="14"/>
        <v>0.11617880348187271</v>
      </c>
      <c r="G97">
        <f t="shared" si="15"/>
        <v>-2.8466716792680131</v>
      </c>
      <c r="I97" t="str">
        <f t="shared" si="16"/>
        <v/>
      </c>
    </row>
    <row r="98" spans="1:9" x14ac:dyDescent="0.25">
      <c r="A98">
        <v>97</v>
      </c>
      <c r="B98" t="s">
        <v>0</v>
      </c>
      <c r="C98">
        <v>24.6357</v>
      </c>
      <c r="D98">
        <v>146.9</v>
      </c>
      <c r="E98">
        <v>84869.354000000007</v>
      </c>
      <c r="F98">
        <f t="shared" si="14"/>
        <v>-0.186758652921867</v>
      </c>
      <c r="G98">
        <f t="shared" si="15"/>
        <v>-2.9662966907529267</v>
      </c>
      <c r="I98" t="str">
        <f t="shared" si="16"/>
        <v/>
      </c>
    </row>
    <row r="99" spans="1:9" x14ac:dyDescent="0.25">
      <c r="A99">
        <v>98</v>
      </c>
      <c r="B99" t="s">
        <v>0</v>
      </c>
      <c r="C99">
        <v>24.445799999999998</v>
      </c>
      <c r="D99">
        <v>147</v>
      </c>
      <c r="E99">
        <v>84711.1486</v>
      </c>
      <c r="F99">
        <f t="shared" si="14"/>
        <v>3.4264027559814281E-2</v>
      </c>
      <c r="G99">
        <f t="shared" si="15"/>
        <v>-2.7743566866558069</v>
      </c>
      <c r="I99" t="str">
        <f t="shared" si="16"/>
        <v/>
      </c>
    </row>
    <row r="100" spans="1:9" x14ac:dyDescent="0.25">
      <c r="A100">
        <v>99</v>
      </c>
      <c r="B100" t="s">
        <v>0</v>
      </c>
      <c r="C100">
        <v>24.309200000000001</v>
      </c>
      <c r="D100">
        <v>147.1</v>
      </c>
      <c r="E100">
        <v>84740.183999999994</v>
      </c>
      <c r="F100">
        <f t="shared" si="14"/>
        <v>-6.2173897931785405E-3</v>
      </c>
      <c r="G100">
        <f t="shared" si="15"/>
        <v>-2.8095833906428993</v>
      </c>
      <c r="I100" t="str">
        <f t="shared" si="16"/>
        <v/>
      </c>
    </row>
    <row r="101" spans="1:9" x14ac:dyDescent="0.25">
      <c r="A101">
        <v>100</v>
      </c>
      <c r="B101" t="s">
        <v>0</v>
      </c>
      <c r="C101">
        <v>24.256699999999999</v>
      </c>
      <c r="D101">
        <v>147.19999999999999</v>
      </c>
      <c r="E101">
        <v>84734.915699999998</v>
      </c>
      <c r="F101">
        <f t="shared" si="14"/>
        <v>-6.998785540758945E-3</v>
      </c>
      <c r="G101">
        <f t="shared" si="15"/>
        <v>-2.8031917154941226</v>
      </c>
      <c r="I101" t="str">
        <f t="shared" si="16"/>
        <v/>
      </c>
    </row>
    <row r="102" spans="1:9" x14ac:dyDescent="0.25">
      <c r="A102">
        <v>101</v>
      </c>
      <c r="B102" t="s">
        <v>0</v>
      </c>
      <c r="C102">
        <v>24.177</v>
      </c>
      <c r="D102">
        <v>147.30000000000001</v>
      </c>
      <c r="E102">
        <v>84728.985700000005</v>
      </c>
      <c r="F102">
        <f t="shared" si="14"/>
        <v>-1.1515685440670609E-2</v>
      </c>
      <c r="G102">
        <f t="shared" si="15"/>
        <v>-2.7959972441025371</v>
      </c>
      <c r="I102" t="str">
        <f t="shared" si="16"/>
        <v/>
      </c>
    </row>
    <row r="103" spans="1:9" x14ac:dyDescent="0.25">
      <c r="A103">
        <v>102</v>
      </c>
      <c r="B103" t="s">
        <v>0</v>
      </c>
      <c r="C103">
        <v>24.0793</v>
      </c>
      <c r="D103">
        <v>147.4</v>
      </c>
      <c r="E103">
        <v>84719.229699999996</v>
      </c>
      <c r="F103">
        <f t="shared" si="14"/>
        <v>0.12541353591760185</v>
      </c>
      <c r="G103">
        <f t="shared" si="15"/>
        <v>-2.7841609434454426</v>
      </c>
      <c r="I103" t="str">
        <f t="shared" si="16"/>
        <v/>
      </c>
    </row>
    <row r="104" spans="1:9" x14ac:dyDescent="0.25">
      <c r="A104">
        <v>103</v>
      </c>
      <c r="B104" t="s">
        <v>0</v>
      </c>
      <c r="C104">
        <v>24.037500000000001</v>
      </c>
      <c r="D104">
        <v>147.5</v>
      </c>
      <c r="E104">
        <v>84825.612500000003</v>
      </c>
      <c r="F104">
        <f t="shared" si="14"/>
        <v>-0.13261487824445339</v>
      </c>
      <c r="G104">
        <f t="shared" si="15"/>
        <v>-2.9132280616845492</v>
      </c>
      <c r="I104" t="str">
        <f t="shared" si="16"/>
        <v/>
      </c>
    </row>
    <row r="105" spans="1:9" x14ac:dyDescent="0.25">
      <c r="A105">
        <v>104</v>
      </c>
      <c r="B105" t="s">
        <v>0</v>
      </c>
      <c r="C105">
        <v>23.7745</v>
      </c>
      <c r="D105">
        <v>147.69999999999999</v>
      </c>
      <c r="E105">
        <v>84713.270099999994</v>
      </c>
      <c r="F105">
        <f t="shared" si="14"/>
        <v>3.1834931951706835E-2</v>
      </c>
      <c r="G105">
        <f t="shared" si="15"/>
        <v>-2.7769305603585508</v>
      </c>
      <c r="I105" t="str">
        <f t="shared" si="16"/>
        <v/>
      </c>
    </row>
    <row r="106" spans="1:9" x14ac:dyDescent="0.25">
      <c r="A106">
        <v>105</v>
      </c>
      <c r="B106" t="s">
        <v>0</v>
      </c>
      <c r="C106">
        <v>23.748699999999999</v>
      </c>
      <c r="D106">
        <v>147.80000000000001</v>
      </c>
      <c r="E106">
        <v>84740.247099999993</v>
      </c>
      <c r="F106">
        <f t="shared" si="14"/>
        <v>2.7318275553440685E-2</v>
      </c>
      <c r="G106">
        <f t="shared" si="15"/>
        <v>-2.809659945642025</v>
      </c>
      <c r="I106" t="str">
        <f t="shared" si="16"/>
        <v/>
      </c>
    </row>
    <row r="107" spans="1:9" x14ac:dyDescent="0.25">
      <c r="A107">
        <v>106</v>
      </c>
      <c r="B107" t="s">
        <v>0</v>
      </c>
      <c r="C107">
        <v>23.7119</v>
      </c>
      <c r="D107">
        <v>147.80000000000001</v>
      </c>
      <c r="E107">
        <v>84763.403000000006</v>
      </c>
      <c r="F107">
        <f t="shared" si="14"/>
        <v>-2.3337094320211804E-2</v>
      </c>
      <c r="G107">
        <f t="shared" si="15"/>
        <v>-2.8377534465015231</v>
      </c>
      <c r="I107" t="str">
        <f t="shared" si="16"/>
        <v/>
      </c>
    </row>
    <row r="108" spans="1:9" x14ac:dyDescent="0.25">
      <c r="A108">
        <v>107</v>
      </c>
      <c r="B108" t="s">
        <v>0</v>
      </c>
      <c r="C108">
        <v>23.652699999999999</v>
      </c>
      <c r="D108">
        <v>147.9</v>
      </c>
      <c r="E108">
        <v>84743.626300000004</v>
      </c>
      <c r="F108">
        <f t="shared" si="14"/>
        <v>-4.1433017919615622E-2</v>
      </c>
      <c r="G108">
        <f t="shared" si="15"/>
        <v>-2.8137597024255996</v>
      </c>
      <c r="I108" t="str">
        <f t="shared" si="16"/>
        <v/>
      </c>
    </row>
    <row r="109" spans="1:9" x14ac:dyDescent="0.25">
      <c r="A109">
        <v>108</v>
      </c>
      <c r="B109" t="s">
        <v>0</v>
      </c>
      <c r="C109">
        <v>23.574000000000002</v>
      </c>
      <c r="D109">
        <v>148</v>
      </c>
      <c r="E109">
        <v>84708.528999999995</v>
      </c>
      <c r="F109">
        <f t="shared" si="14"/>
        <v>-5.7739787378537244E-2</v>
      </c>
      <c r="G109">
        <f t="shared" si="15"/>
        <v>-2.7711785016208381</v>
      </c>
      <c r="I109" t="str">
        <f t="shared" si="16"/>
        <v/>
      </c>
    </row>
    <row r="110" spans="1:9" x14ac:dyDescent="0.25">
      <c r="A110">
        <v>109</v>
      </c>
      <c r="B110" t="s">
        <v>0</v>
      </c>
      <c r="C110">
        <v>23.393899999999999</v>
      </c>
      <c r="D110">
        <v>148.1</v>
      </c>
      <c r="E110">
        <v>84659.646699999998</v>
      </c>
      <c r="F110">
        <f t="shared" si="14"/>
        <v>-2.6337306817197259E-2</v>
      </c>
      <c r="G110">
        <f t="shared" si="15"/>
        <v>-2.7118728846047446</v>
      </c>
      <c r="I110" t="str">
        <f t="shared" si="16"/>
        <v/>
      </c>
    </row>
    <row r="111" spans="1:9" x14ac:dyDescent="0.25">
      <c r="A111">
        <v>110</v>
      </c>
      <c r="B111" t="s">
        <v>0</v>
      </c>
      <c r="C111">
        <v>23.275099999999998</v>
      </c>
      <c r="D111">
        <v>148.19999999999999</v>
      </c>
      <c r="E111">
        <v>84637.355500000005</v>
      </c>
      <c r="F111">
        <f t="shared" si="14"/>
        <v>5.912636754167977E-2</v>
      </c>
      <c r="G111">
        <f t="shared" si="15"/>
        <v>-2.6848284662768833</v>
      </c>
      <c r="I111" t="str">
        <f t="shared" si="16"/>
        <v/>
      </c>
    </row>
    <row r="112" spans="1:9" x14ac:dyDescent="0.25">
      <c r="A112">
        <v>111</v>
      </c>
      <c r="B112" t="s">
        <v>0</v>
      </c>
      <c r="C112">
        <v>23.113299999999999</v>
      </c>
      <c r="D112">
        <v>148.30000000000001</v>
      </c>
      <c r="E112">
        <v>84687.428100000005</v>
      </c>
      <c r="F112">
        <f t="shared" si="14"/>
        <v>-2.3543509987234756E-2</v>
      </c>
      <c r="G112">
        <f t="shared" si="15"/>
        <v>-2.7455781944729694</v>
      </c>
      <c r="I112" t="str">
        <f t="shared" si="16"/>
        <v/>
      </c>
    </row>
    <row r="113" spans="1:9" x14ac:dyDescent="0.25">
      <c r="A113">
        <v>112</v>
      </c>
      <c r="B113" t="s">
        <v>0</v>
      </c>
      <c r="C113">
        <v>23.165099999999999</v>
      </c>
      <c r="D113">
        <v>148.30000000000001</v>
      </c>
      <c r="E113">
        <v>84667.494399999996</v>
      </c>
      <c r="F113">
        <f t="shared" si="14"/>
        <v>-7.592709999856595E-2</v>
      </c>
      <c r="G113">
        <f t="shared" si="15"/>
        <v>-2.7213939728239325</v>
      </c>
      <c r="I113" t="str">
        <f t="shared" si="16"/>
        <v/>
      </c>
    </row>
    <row r="114" spans="1:9" x14ac:dyDescent="0.25">
      <c r="A114">
        <v>113</v>
      </c>
      <c r="B114" t="s">
        <v>0</v>
      </c>
      <c r="C114">
        <v>23.203499999999998</v>
      </c>
      <c r="D114">
        <v>148.30000000000001</v>
      </c>
      <c r="E114">
        <v>84603.257599999997</v>
      </c>
      <c r="F114">
        <f t="shared" si="14"/>
        <v>-6.9974154574481418E-4</v>
      </c>
      <c r="G114">
        <f t="shared" si="15"/>
        <v>-2.6434597704820106</v>
      </c>
      <c r="I114" t="str">
        <f t="shared" si="16"/>
        <v/>
      </c>
    </row>
    <row r="115" spans="1:9" x14ac:dyDescent="0.25">
      <c r="A115">
        <v>114</v>
      </c>
      <c r="B115" t="s">
        <v>0</v>
      </c>
      <c r="C115">
        <v>23.079699999999999</v>
      </c>
      <c r="D115">
        <v>148.4</v>
      </c>
      <c r="E115">
        <v>84602.665599999993</v>
      </c>
      <c r="F115">
        <f t="shared" si="14"/>
        <v>1.5482575615479277E-2</v>
      </c>
      <c r="G115">
        <f t="shared" si="15"/>
        <v>-2.642741536575798</v>
      </c>
      <c r="I115" t="str">
        <f t="shared" si="16"/>
        <v/>
      </c>
    </row>
    <row r="116" spans="1:9" x14ac:dyDescent="0.25">
      <c r="A116">
        <v>115</v>
      </c>
      <c r="B116" t="s">
        <v>0</v>
      </c>
      <c r="C116">
        <v>23.074400000000001</v>
      </c>
      <c r="D116">
        <v>148.4</v>
      </c>
      <c r="E116">
        <v>84615.766300000003</v>
      </c>
      <c r="F116">
        <f t="shared" si="14"/>
        <v>-3.1347009186930563E-2</v>
      </c>
      <c r="G116">
        <f t="shared" si="15"/>
        <v>-2.6586357374796705</v>
      </c>
      <c r="I116" t="str">
        <f t="shared" si="16"/>
        <v/>
      </c>
    </row>
    <row r="117" spans="1:9" x14ac:dyDescent="0.25">
      <c r="A117">
        <v>116</v>
      </c>
      <c r="B117" t="s">
        <v>0</v>
      </c>
      <c r="C117">
        <v>22.9695</v>
      </c>
      <c r="D117">
        <v>148.5</v>
      </c>
      <c r="E117">
        <v>84589.250100000005</v>
      </c>
      <c r="F117">
        <f t="shared" si="14"/>
        <v>6.7006380976081914E-2</v>
      </c>
      <c r="G117">
        <f t="shared" si="15"/>
        <v>-2.6264654099393852</v>
      </c>
      <c r="I117" t="str">
        <f t="shared" si="16"/>
        <v/>
      </c>
    </row>
    <row r="118" spans="1:9" x14ac:dyDescent="0.25">
      <c r="A118">
        <v>117</v>
      </c>
      <c r="B118" t="s">
        <v>0</v>
      </c>
      <c r="C118">
        <v>22.927</v>
      </c>
      <c r="D118">
        <v>148.6</v>
      </c>
      <c r="E118">
        <v>84645.968299999993</v>
      </c>
      <c r="F118">
        <f t="shared" si="14"/>
        <v>-0.11520147926907498</v>
      </c>
      <c r="G118">
        <f t="shared" si="15"/>
        <v>-2.6952777990258596</v>
      </c>
      <c r="I118" t="str">
        <f t="shared" si="16"/>
        <v/>
      </c>
    </row>
    <row r="119" spans="1:9" x14ac:dyDescent="0.25">
      <c r="A119">
        <v>118</v>
      </c>
      <c r="B119" t="s">
        <v>0</v>
      </c>
      <c r="C119">
        <v>22.718299999999999</v>
      </c>
      <c r="D119">
        <v>148.69999999999999</v>
      </c>
      <c r="E119">
        <v>84548.5671</v>
      </c>
      <c r="F119">
        <f t="shared" si="14"/>
        <v>7.373466027088682E-2</v>
      </c>
      <c r="G119">
        <f t="shared" si="15"/>
        <v>-2.5771074538476171</v>
      </c>
      <c r="I119" t="str">
        <f t="shared" si="16"/>
        <v/>
      </c>
    </row>
    <row r="120" spans="1:9" x14ac:dyDescent="0.25">
      <c r="A120">
        <v>119</v>
      </c>
      <c r="B120" t="s">
        <v>0</v>
      </c>
      <c r="C120">
        <v>22.616099999999999</v>
      </c>
      <c r="D120">
        <v>148.80000000000001</v>
      </c>
      <c r="E120">
        <v>84610.954700000002</v>
      </c>
      <c r="F120">
        <f t="shared" si="14"/>
        <v>-6.2404957309752263E-2</v>
      </c>
      <c r="G120">
        <f t="shared" si="15"/>
        <v>-2.6527981458190055</v>
      </c>
      <c r="I120" t="str">
        <f t="shared" si="16"/>
        <v/>
      </c>
    </row>
    <row r="121" spans="1:9" x14ac:dyDescent="0.25">
      <c r="A121">
        <v>120</v>
      </c>
      <c r="B121" t="s">
        <v>0</v>
      </c>
      <c r="C121">
        <v>22.657399999999999</v>
      </c>
      <c r="D121">
        <v>148.80000000000001</v>
      </c>
      <c r="E121">
        <v>84558.186199999996</v>
      </c>
      <c r="F121">
        <f t="shared" si="14"/>
        <v>-3.0365711113148564E-2</v>
      </c>
      <c r="G121">
        <f t="shared" si="15"/>
        <v>-2.5887776629138557</v>
      </c>
      <c r="I121" t="str">
        <f t="shared" si="16"/>
        <v/>
      </c>
    </row>
    <row r="122" spans="1:9" x14ac:dyDescent="0.25">
      <c r="A122">
        <v>121</v>
      </c>
      <c r="B122" t="s">
        <v>0</v>
      </c>
      <c r="C122">
        <v>22.508099999999999</v>
      </c>
      <c r="D122">
        <v>148.9</v>
      </c>
      <c r="E122">
        <v>84532.517300000007</v>
      </c>
      <c r="F122">
        <f t="shared" si="14"/>
        <v>-3.5027074283874526E-2</v>
      </c>
      <c r="G122">
        <f t="shared" si="15"/>
        <v>-2.5576353076518643</v>
      </c>
      <c r="I122" t="str">
        <f t="shared" si="16"/>
        <v/>
      </c>
    </row>
    <row r="123" spans="1:9" x14ac:dyDescent="0.25">
      <c r="A123">
        <v>122</v>
      </c>
      <c r="B123" t="s">
        <v>0</v>
      </c>
      <c r="C123">
        <v>22.529</v>
      </c>
      <c r="D123">
        <v>148.9</v>
      </c>
      <c r="E123">
        <v>84502.918399999995</v>
      </c>
      <c r="F123">
        <f t="shared" si="14"/>
        <v>0.12885060689553995</v>
      </c>
      <c r="G123">
        <f t="shared" si="15"/>
        <v>-2.5217249468976064</v>
      </c>
      <c r="I123" t="str">
        <f t="shared" si="16"/>
        <v/>
      </c>
    </row>
    <row r="124" spans="1:9" x14ac:dyDescent="0.25">
      <c r="A124">
        <v>123</v>
      </c>
      <c r="B124" t="s">
        <v>0</v>
      </c>
      <c r="C124">
        <v>22.483000000000001</v>
      </c>
      <c r="D124">
        <v>149</v>
      </c>
      <c r="E124">
        <v>84611.941399999996</v>
      </c>
      <c r="F124">
        <f t="shared" si="14"/>
        <v>-7.7112607760071228E-2</v>
      </c>
      <c r="G124">
        <f t="shared" si="15"/>
        <v>-2.6539952427704208</v>
      </c>
      <c r="I124" t="str">
        <f t="shared" si="16"/>
        <v/>
      </c>
    </row>
    <row r="125" spans="1:9" x14ac:dyDescent="0.25">
      <c r="A125">
        <v>124</v>
      </c>
      <c r="B125" t="s">
        <v>0</v>
      </c>
      <c r="C125">
        <v>22.3292</v>
      </c>
      <c r="D125">
        <v>149.1</v>
      </c>
      <c r="E125">
        <v>84546.745200000005</v>
      </c>
      <c r="F125">
        <f t="shared" si="14"/>
        <v>1.6353011154009778E-2</v>
      </c>
      <c r="G125">
        <f t="shared" si="15"/>
        <v>-2.5748970647365894</v>
      </c>
      <c r="I125" t="str">
        <f t="shared" si="16"/>
        <v/>
      </c>
    </row>
    <row r="126" spans="1:9" x14ac:dyDescent="0.25">
      <c r="A126">
        <v>125</v>
      </c>
      <c r="B126" t="s">
        <v>0</v>
      </c>
      <c r="C126">
        <v>22.210599999999999</v>
      </c>
      <c r="D126">
        <v>149.19999999999999</v>
      </c>
      <c r="E126">
        <v>84560.573399999994</v>
      </c>
      <c r="F126">
        <f t="shared" si="14"/>
        <v>-1.6818702830917687E-2</v>
      </c>
      <c r="G126">
        <f t="shared" si="15"/>
        <v>-2.5916738926113396</v>
      </c>
      <c r="I126" t="str">
        <f t="shared" si="16"/>
        <v/>
      </c>
    </row>
    <row r="127" spans="1:9" x14ac:dyDescent="0.25">
      <c r="A127">
        <v>126</v>
      </c>
      <c r="B127" t="s">
        <v>0</v>
      </c>
      <c r="C127">
        <v>22.2529</v>
      </c>
      <c r="D127">
        <v>149.30000000000001</v>
      </c>
      <c r="E127">
        <v>84546.353799999997</v>
      </c>
      <c r="F127">
        <f t="shared" si="14"/>
        <v>4.9608387584811453E-2</v>
      </c>
      <c r="G127">
        <f t="shared" si="15"/>
        <v>-2.5744222053600794</v>
      </c>
      <c r="I127" t="str">
        <f t="shared" si="16"/>
        <v/>
      </c>
    </row>
    <row r="128" spans="1:9" x14ac:dyDescent="0.25">
      <c r="A128">
        <v>127</v>
      </c>
      <c r="B128" t="s">
        <v>0</v>
      </c>
      <c r="C128">
        <v>22.180099999999999</v>
      </c>
      <c r="D128">
        <v>149.30000000000001</v>
      </c>
      <c r="E128">
        <v>84588.316699999996</v>
      </c>
      <c r="F128">
        <f t="shared" si="14"/>
        <v>-9.7491382341530652E-2</v>
      </c>
      <c r="G128">
        <f t="shared" si="15"/>
        <v>-2.6253329783041579</v>
      </c>
      <c r="I128" t="str">
        <f t="shared" si="16"/>
        <v/>
      </c>
    </row>
    <row r="129" spans="1:9" x14ac:dyDescent="0.25">
      <c r="A129">
        <v>128</v>
      </c>
      <c r="B129" t="s">
        <v>0</v>
      </c>
      <c r="C129">
        <v>22.033799999999999</v>
      </c>
      <c r="D129">
        <v>149.4</v>
      </c>
      <c r="E129">
        <v>84505.930699999997</v>
      </c>
      <c r="F129">
        <f t="shared" si="14"/>
        <v>3.4924991064130495E-2</v>
      </c>
      <c r="G129">
        <f t="shared" si="15"/>
        <v>-2.5253795685119371</v>
      </c>
      <c r="I129" t="str">
        <f t="shared" si="16"/>
        <v/>
      </c>
    </row>
    <row r="130" spans="1:9" x14ac:dyDescent="0.25">
      <c r="A130">
        <v>129</v>
      </c>
      <c r="B130" t="s">
        <v>0</v>
      </c>
      <c r="C130">
        <v>21.925799999999999</v>
      </c>
      <c r="D130">
        <v>149.5</v>
      </c>
      <c r="E130">
        <v>84535.454700000002</v>
      </c>
      <c r="F130">
        <f t="shared" ref="F130:F193" si="17">100-(E130*100/E131)</f>
        <v>-3.42709758747759E-2</v>
      </c>
      <c r="G130">
        <f t="shared" si="15"/>
        <v>-2.5611990581182482</v>
      </c>
      <c r="I130" t="str">
        <f t="shared" si="16"/>
        <v/>
      </c>
    </row>
    <row r="131" spans="1:9" x14ac:dyDescent="0.25">
      <c r="A131">
        <v>130</v>
      </c>
      <c r="B131" t="s">
        <v>0</v>
      </c>
      <c r="C131">
        <v>21.988600000000002</v>
      </c>
      <c r="D131">
        <v>149.5</v>
      </c>
      <c r="E131">
        <v>84506.493499999997</v>
      </c>
      <c r="F131">
        <f t="shared" si="17"/>
        <v>-1.604134031566673E-2</v>
      </c>
      <c r="G131">
        <f t="shared" ref="G131:G194" si="18">100-(E131*100/$E$412)</f>
        <v>-2.5260623760160001</v>
      </c>
      <c r="I131" t="str">
        <f t="shared" ref="I131:I194" si="19">IF(B130=B131,"",A131)</f>
        <v/>
      </c>
    </row>
    <row r="132" spans="1:9" x14ac:dyDescent="0.25">
      <c r="A132">
        <v>131</v>
      </c>
      <c r="B132" t="s">
        <v>0</v>
      </c>
      <c r="C132">
        <v>21.895600000000002</v>
      </c>
      <c r="D132">
        <v>149.6</v>
      </c>
      <c r="E132">
        <v>84492.939700000003</v>
      </c>
      <c r="F132">
        <f t="shared" si="17"/>
        <v>6.3611919512283066E-3</v>
      </c>
      <c r="G132">
        <f t="shared" si="18"/>
        <v>-2.5096184592626543</v>
      </c>
      <c r="I132" t="str">
        <f t="shared" si="19"/>
        <v/>
      </c>
    </row>
    <row r="133" spans="1:9" x14ac:dyDescent="0.25">
      <c r="A133">
        <v>132</v>
      </c>
      <c r="B133" t="s">
        <v>0</v>
      </c>
      <c r="C133">
        <v>21.889500000000002</v>
      </c>
      <c r="D133">
        <v>149.6</v>
      </c>
      <c r="E133">
        <v>84498.314799999993</v>
      </c>
      <c r="F133">
        <f t="shared" si="17"/>
        <v>-1.0412415966754907E-2</v>
      </c>
      <c r="G133">
        <f t="shared" si="18"/>
        <v>-2.5161397076904564</v>
      </c>
      <c r="I133" t="str">
        <f t="shared" si="19"/>
        <v/>
      </c>
    </row>
    <row r="134" spans="1:9" x14ac:dyDescent="0.25">
      <c r="A134">
        <v>133</v>
      </c>
      <c r="B134" t="s">
        <v>0</v>
      </c>
      <c r="C134">
        <v>21.727</v>
      </c>
      <c r="D134">
        <v>149.69999999999999</v>
      </c>
      <c r="E134">
        <v>84489.517399999997</v>
      </c>
      <c r="F134">
        <f t="shared" si="17"/>
        <v>-4.3683781136408584E-2</v>
      </c>
      <c r="G134">
        <f t="shared" si="18"/>
        <v>-2.505466412138972</v>
      </c>
      <c r="I134" t="str">
        <f t="shared" si="19"/>
        <v/>
      </c>
    </row>
    <row r="135" spans="1:9" x14ac:dyDescent="0.25">
      <c r="A135">
        <v>134</v>
      </c>
      <c r="B135" t="s">
        <v>0</v>
      </c>
      <c r="C135">
        <v>21.764199999999999</v>
      </c>
      <c r="D135">
        <v>149.69999999999999</v>
      </c>
      <c r="E135">
        <v>84452.6253</v>
      </c>
      <c r="F135">
        <f t="shared" si="17"/>
        <v>-3.7001995056158421E-3</v>
      </c>
      <c r="G135">
        <f t="shared" si="18"/>
        <v>-2.4607077008361102</v>
      </c>
      <c r="I135" t="str">
        <f t="shared" si="19"/>
        <v/>
      </c>
    </row>
    <row r="136" spans="1:9" x14ac:dyDescent="0.25">
      <c r="A136">
        <v>135</v>
      </c>
      <c r="B136" t="s">
        <v>0</v>
      </c>
      <c r="C136">
        <v>21.653099999999998</v>
      </c>
      <c r="D136">
        <v>149.80000000000001</v>
      </c>
      <c r="E136">
        <v>84449.500499999995</v>
      </c>
      <c r="F136">
        <f t="shared" si="17"/>
        <v>3.88773448580082E-3</v>
      </c>
      <c r="G136">
        <f t="shared" si="18"/>
        <v>-2.4569165905149504</v>
      </c>
      <c r="I136" t="str">
        <f t="shared" si="19"/>
        <v/>
      </c>
    </row>
    <row r="137" spans="1:9" x14ac:dyDescent="0.25">
      <c r="A137">
        <v>136</v>
      </c>
      <c r="B137" t="s">
        <v>0</v>
      </c>
      <c r="C137">
        <v>21.5428</v>
      </c>
      <c r="D137">
        <v>149.9</v>
      </c>
      <c r="E137">
        <v>84452.783800000005</v>
      </c>
      <c r="F137">
        <f t="shared" si="17"/>
        <v>5.5672980973184849E-3</v>
      </c>
      <c r="G137">
        <f t="shared" si="18"/>
        <v>-2.4608999982586539</v>
      </c>
      <c r="I137" t="str">
        <f t="shared" si="19"/>
        <v/>
      </c>
    </row>
    <row r="138" spans="1:9" x14ac:dyDescent="0.25">
      <c r="A138">
        <v>137</v>
      </c>
      <c r="B138" t="s">
        <v>0</v>
      </c>
      <c r="C138">
        <v>21.415099999999999</v>
      </c>
      <c r="D138">
        <v>150</v>
      </c>
      <c r="E138">
        <v>84457.485799999995</v>
      </c>
      <c r="F138">
        <f t="shared" si="17"/>
        <v>-8.3790002027654964E-3</v>
      </c>
      <c r="G138">
        <f t="shared" si="18"/>
        <v>-2.4666046195880398</v>
      </c>
      <c r="I138" t="str">
        <f t="shared" si="19"/>
        <v/>
      </c>
    </row>
    <row r="139" spans="1:9" x14ac:dyDescent="0.25">
      <c r="A139">
        <v>138</v>
      </c>
      <c r="B139" t="s">
        <v>0</v>
      </c>
      <c r="C139">
        <v>21.390499999999999</v>
      </c>
      <c r="D139">
        <v>150.1</v>
      </c>
      <c r="E139">
        <v>84450.409700000004</v>
      </c>
      <c r="F139">
        <f t="shared" si="17"/>
        <v>-5.182031236611806E-2</v>
      </c>
      <c r="G139">
        <f t="shared" si="18"/>
        <v>-2.4580196619128145</v>
      </c>
      <c r="I139" t="str">
        <f t="shared" si="19"/>
        <v/>
      </c>
    </row>
    <row r="140" spans="1:9" x14ac:dyDescent="0.25">
      <c r="A140">
        <v>139</v>
      </c>
      <c r="B140" t="s">
        <v>0</v>
      </c>
      <c r="C140">
        <v>21.247599999999998</v>
      </c>
      <c r="D140">
        <v>150.19999999999999</v>
      </c>
      <c r="E140">
        <v>84406.669899999994</v>
      </c>
      <c r="F140">
        <f t="shared" si="17"/>
        <v>5.6257960018783137E-2</v>
      </c>
      <c r="G140">
        <f t="shared" si="18"/>
        <v>-2.4049530953404599</v>
      </c>
      <c r="I140" t="str">
        <f t="shared" si="19"/>
        <v/>
      </c>
    </row>
    <row r="141" spans="1:9" x14ac:dyDescent="0.25">
      <c r="A141">
        <v>140</v>
      </c>
      <c r="B141" t="s">
        <v>0</v>
      </c>
      <c r="C141">
        <v>21.1995</v>
      </c>
      <c r="D141">
        <v>150.30000000000001</v>
      </c>
      <c r="E141">
        <v>84454.182100000005</v>
      </c>
      <c r="F141">
        <f t="shared" si="17"/>
        <v>-7.2491790821317181E-2</v>
      </c>
      <c r="G141">
        <f t="shared" si="18"/>
        <v>-2.4625964618921898</v>
      </c>
      <c r="I141" t="str">
        <f t="shared" si="19"/>
        <v/>
      </c>
    </row>
    <row r="142" spans="1:9" x14ac:dyDescent="0.25">
      <c r="A142">
        <v>141</v>
      </c>
      <c r="B142" t="s">
        <v>0</v>
      </c>
      <c r="C142">
        <v>21.040700000000001</v>
      </c>
      <c r="D142">
        <v>150.4</v>
      </c>
      <c r="E142">
        <v>84393.004100000006</v>
      </c>
      <c r="F142">
        <f t="shared" si="17"/>
        <v>4.9652792741639473E-2</v>
      </c>
      <c r="G142">
        <f t="shared" si="18"/>
        <v>-2.3883732964967379</v>
      </c>
      <c r="I142" t="str">
        <f t="shared" si="19"/>
        <v/>
      </c>
    </row>
    <row r="143" spans="1:9" x14ac:dyDescent="0.25">
      <c r="A143">
        <v>142</v>
      </c>
      <c r="B143" t="s">
        <v>0</v>
      </c>
      <c r="C143">
        <v>20.986000000000001</v>
      </c>
      <c r="D143">
        <v>150.5</v>
      </c>
      <c r="E143">
        <v>84434.928400000004</v>
      </c>
      <c r="F143">
        <f t="shared" si="17"/>
        <v>-4.0727339156816811E-2</v>
      </c>
      <c r="G143">
        <f t="shared" si="18"/>
        <v>-2.4392372386489427</v>
      </c>
      <c r="I143" t="str">
        <f t="shared" si="19"/>
        <v/>
      </c>
    </row>
    <row r="144" spans="1:9" x14ac:dyDescent="0.25">
      <c r="A144">
        <v>143</v>
      </c>
      <c r="B144" t="s">
        <v>0</v>
      </c>
      <c r="C144">
        <v>20.898399999999999</v>
      </c>
      <c r="D144">
        <v>150.6</v>
      </c>
      <c r="E144">
        <v>84400.554300000003</v>
      </c>
      <c r="F144">
        <f t="shared" si="17"/>
        <v>2.252629312998522E-2</v>
      </c>
      <c r="G144">
        <f t="shared" si="18"/>
        <v>-2.3975334479133892</v>
      </c>
      <c r="I144" t="str">
        <f t="shared" si="19"/>
        <v/>
      </c>
    </row>
    <row r="145" spans="1:9" x14ac:dyDescent="0.25">
      <c r="A145">
        <v>144</v>
      </c>
      <c r="B145" t="s">
        <v>0</v>
      </c>
      <c r="C145">
        <v>20.8826</v>
      </c>
      <c r="D145">
        <v>150.6</v>
      </c>
      <c r="E145">
        <v>84419.570900000006</v>
      </c>
      <c r="F145">
        <f t="shared" si="17"/>
        <v>-4.0750281616084294E-2</v>
      </c>
      <c r="G145">
        <f t="shared" si="18"/>
        <v>-2.4206050136242538</v>
      </c>
      <c r="I145" t="str">
        <f t="shared" si="19"/>
        <v/>
      </c>
    </row>
    <row r="146" spans="1:9" x14ac:dyDescent="0.25">
      <c r="A146">
        <v>145</v>
      </c>
      <c r="B146" t="s">
        <v>0</v>
      </c>
      <c r="C146">
        <v>20.756799999999998</v>
      </c>
      <c r="D146">
        <v>150.69999999999999</v>
      </c>
      <c r="E146">
        <v>84385.183699999994</v>
      </c>
      <c r="F146">
        <f t="shared" si="17"/>
        <v>2.9633623354570204E-2</v>
      </c>
      <c r="G146">
        <f t="shared" si="18"/>
        <v>-2.3788853295370558</v>
      </c>
      <c r="I146" t="str">
        <f t="shared" si="19"/>
        <v/>
      </c>
    </row>
    <row r="147" spans="1:9" x14ac:dyDescent="0.25">
      <c r="A147">
        <v>146</v>
      </c>
      <c r="B147" t="s">
        <v>0</v>
      </c>
      <c r="C147">
        <v>20.747900000000001</v>
      </c>
      <c r="D147">
        <v>150.69999999999999</v>
      </c>
      <c r="E147">
        <v>84410.197499999995</v>
      </c>
      <c r="F147">
        <f t="shared" si="17"/>
        <v>-6.5682576268031312E-2</v>
      </c>
      <c r="G147">
        <f t="shared" si="18"/>
        <v>-2.4092328958937372</v>
      </c>
      <c r="I147" t="str">
        <f t="shared" si="19"/>
        <v/>
      </c>
    </row>
    <row r="148" spans="1:9" x14ac:dyDescent="0.25">
      <c r="A148">
        <v>147</v>
      </c>
      <c r="B148" t="s">
        <v>0</v>
      </c>
      <c r="C148">
        <v>20.7075</v>
      </c>
      <c r="D148">
        <v>150.80000000000001</v>
      </c>
      <c r="E148">
        <v>84354.791100000002</v>
      </c>
      <c r="F148">
        <f t="shared" si="17"/>
        <v>1.8272487130843729E-3</v>
      </c>
      <c r="G148">
        <f t="shared" si="18"/>
        <v>-2.3420120257906518</v>
      </c>
      <c r="I148" t="str">
        <f t="shared" si="19"/>
        <v/>
      </c>
    </row>
    <row r="149" spans="1:9" x14ac:dyDescent="0.25">
      <c r="A149">
        <v>148</v>
      </c>
      <c r="B149" t="s">
        <v>0</v>
      </c>
      <c r="C149">
        <v>20.514500000000002</v>
      </c>
      <c r="D149">
        <v>150.9</v>
      </c>
      <c r="E149">
        <v>84356.332500000004</v>
      </c>
      <c r="F149">
        <f t="shared" si="17"/>
        <v>-1.9423933895126311E-3</v>
      </c>
      <c r="G149">
        <f t="shared" si="18"/>
        <v>-2.3438821030592862</v>
      </c>
      <c r="I149" t="str">
        <f t="shared" si="19"/>
        <v/>
      </c>
    </row>
    <row r="150" spans="1:9" x14ac:dyDescent="0.25">
      <c r="A150">
        <v>149</v>
      </c>
      <c r="B150" t="s">
        <v>0</v>
      </c>
      <c r="C150">
        <v>20.5335</v>
      </c>
      <c r="D150">
        <v>150.9</v>
      </c>
      <c r="E150">
        <v>84354.694000000003</v>
      </c>
      <c r="F150">
        <f t="shared" si="17"/>
        <v>-8.7860565495958554E-3</v>
      </c>
      <c r="G150">
        <f t="shared" si="18"/>
        <v>-2.3418942208712537</v>
      </c>
      <c r="I150" t="str">
        <f t="shared" si="19"/>
        <v/>
      </c>
    </row>
    <row r="151" spans="1:9" x14ac:dyDescent="0.25">
      <c r="A151">
        <v>150</v>
      </c>
      <c r="B151" t="s">
        <v>0</v>
      </c>
      <c r="C151">
        <v>20.430199999999999</v>
      </c>
      <c r="D151">
        <v>151</v>
      </c>
      <c r="E151">
        <v>84347.283200000005</v>
      </c>
      <c r="F151">
        <f t="shared" si="17"/>
        <v>-2.8126182357780749E-2</v>
      </c>
      <c r="G151">
        <f t="shared" si="18"/>
        <v>-2.3329031941277663</v>
      </c>
      <c r="I151" t="str">
        <f t="shared" si="19"/>
        <v/>
      </c>
    </row>
    <row r="152" spans="1:9" x14ac:dyDescent="0.25">
      <c r="A152">
        <v>151</v>
      </c>
      <c r="B152" t="s">
        <v>0</v>
      </c>
      <c r="C152">
        <v>20.341899999999999</v>
      </c>
      <c r="D152">
        <v>151.1</v>
      </c>
      <c r="E152">
        <v>84323.566200000001</v>
      </c>
      <c r="F152">
        <f t="shared" si="17"/>
        <v>2.3894962157342547E-2</v>
      </c>
      <c r="G152">
        <f t="shared" si="18"/>
        <v>-2.3041289482602423</v>
      </c>
      <c r="I152" t="str">
        <f t="shared" si="19"/>
        <v/>
      </c>
    </row>
    <row r="153" spans="1:9" x14ac:dyDescent="0.25">
      <c r="A153">
        <v>152</v>
      </c>
      <c r="B153" t="s">
        <v>0</v>
      </c>
      <c r="C153">
        <v>20.283899999999999</v>
      </c>
      <c r="D153">
        <v>151.19999999999999</v>
      </c>
      <c r="E153">
        <v>84343.720100000006</v>
      </c>
      <c r="F153">
        <f t="shared" si="17"/>
        <v>9.8921111999459299E-3</v>
      </c>
      <c r="G153">
        <f t="shared" si="18"/>
        <v>-2.3285803238047578</v>
      </c>
      <c r="I153" t="str">
        <f t="shared" si="19"/>
        <v/>
      </c>
    </row>
    <row r="154" spans="1:9" x14ac:dyDescent="0.25">
      <c r="A154">
        <v>153</v>
      </c>
      <c r="B154" t="s">
        <v>0</v>
      </c>
      <c r="C154">
        <v>20.123799999999999</v>
      </c>
      <c r="D154">
        <v>151.30000000000001</v>
      </c>
      <c r="E154">
        <v>84352.064299999998</v>
      </c>
      <c r="F154">
        <f t="shared" si="17"/>
        <v>-5.1133240006109304E-2</v>
      </c>
      <c r="G154">
        <f t="shared" si="18"/>
        <v>-2.3387037821834724</v>
      </c>
      <c r="I154" t="str">
        <f t="shared" si="19"/>
        <v/>
      </c>
    </row>
    <row r="155" spans="1:9" x14ac:dyDescent="0.25">
      <c r="A155">
        <v>154</v>
      </c>
      <c r="B155" t="s">
        <v>0</v>
      </c>
      <c r="C155">
        <v>20.1845</v>
      </c>
      <c r="D155">
        <v>151.30000000000001</v>
      </c>
      <c r="E155">
        <v>84308.954400000002</v>
      </c>
      <c r="F155">
        <f t="shared" si="17"/>
        <v>-7.5969232247388163E-3</v>
      </c>
      <c r="G155">
        <f t="shared" si="18"/>
        <v>-2.2864014310461016</v>
      </c>
      <c r="I155" t="str">
        <f t="shared" si="19"/>
        <v/>
      </c>
    </row>
    <row r="156" spans="1:9" x14ac:dyDescent="0.25">
      <c r="A156">
        <v>155</v>
      </c>
      <c r="B156" t="s">
        <v>0</v>
      </c>
      <c r="C156">
        <v>20.093800000000002</v>
      </c>
      <c r="D156">
        <v>151.4</v>
      </c>
      <c r="E156">
        <v>84302.55</v>
      </c>
      <c r="F156">
        <f t="shared" si="17"/>
        <v>3.5529098226447786E-3</v>
      </c>
      <c r="G156">
        <f t="shared" si="18"/>
        <v>-2.278631401943187</v>
      </c>
      <c r="I156" t="str">
        <f t="shared" si="19"/>
        <v/>
      </c>
    </row>
    <row r="157" spans="1:9" x14ac:dyDescent="0.25">
      <c r="A157">
        <v>156</v>
      </c>
      <c r="B157" t="s">
        <v>0</v>
      </c>
      <c r="C157">
        <v>20.019200000000001</v>
      </c>
      <c r="D157">
        <v>151.4</v>
      </c>
      <c r="E157">
        <v>84305.545299999998</v>
      </c>
      <c r="F157">
        <f t="shared" si="17"/>
        <v>-3.1998404339461217E-2</v>
      </c>
      <c r="G157">
        <f t="shared" si="18"/>
        <v>-2.2822653985973602</v>
      </c>
      <c r="I157" t="str">
        <f t="shared" si="19"/>
        <v/>
      </c>
    </row>
    <row r="158" spans="1:9" x14ac:dyDescent="0.25">
      <c r="A158">
        <v>157</v>
      </c>
      <c r="B158" t="s">
        <v>0</v>
      </c>
      <c r="C158">
        <v>19.971699999999998</v>
      </c>
      <c r="D158">
        <v>151.5</v>
      </c>
      <c r="E158">
        <v>84278.577499999999</v>
      </c>
      <c r="F158">
        <f t="shared" si="17"/>
        <v>-3.5885571614997502E-2</v>
      </c>
      <c r="G158">
        <f t="shared" si="18"/>
        <v>-2.2495471750570175</v>
      </c>
      <c r="I158" t="str">
        <f t="shared" si="19"/>
        <v/>
      </c>
    </row>
    <row r="159" spans="1:9" x14ac:dyDescent="0.25">
      <c r="A159">
        <v>158</v>
      </c>
      <c r="B159" t="s">
        <v>0</v>
      </c>
      <c r="C159">
        <v>19.843499999999999</v>
      </c>
      <c r="D159">
        <v>151.6</v>
      </c>
      <c r="E159">
        <v>84248.344500000007</v>
      </c>
      <c r="F159">
        <f t="shared" si="17"/>
        <v>-3.3157834016606103E-3</v>
      </c>
      <c r="G159">
        <f t="shared" si="18"/>
        <v>-2.2128675032893881</v>
      </c>
      <c r="I159" t="str">
        <f t="shared" si="19"/>
        <v/>
      </c>
    </row>
    <row r="160" spans="1:9" x14ac:dyDescent="0.25">
      <c r="A160">
        <v>159</v>
      </c>
      <c r="B160" t="s">
        <v>0</v>
      </c>
      <c r="C160">
        <v>19.758199999999999</v>
      </c>
      <c r="D160">
        <v>151.69999999999999</v>
      </c>
      <c r="E160">
        <v>84245.551099999997</v>
      </c>
      <c r="F160">
        <f t="shared" si="17"/>
        <v>7.8801958686071316E-2</v>
      </c>
      <c r="G160">
        <f t="shared" si="18"/>
        <v>-2.2094784583677409</v>
      </c>
      <c r="I160" t="str">
        <f t="shared" si="19"/>
        <v/>
      </c>
    </row>
    <row r="161" spans="1:9" x14ac:dyDescent="0.25">
      <c r="A161">
        <v>160</v>
      </c>
      <c r="B161" t="s">
        <v>0</v>
      </c>
      <c r="C161">
        <v>19.735600000000002</v>
      </c>
      <c r="D161">
        <v>151.80000000000001</v>
      </c>
      <c r="E161">
        <v>84311.990600000005</v>
      </c>
      <c r="F161">
        <f t="shared" si="17"/>
        <v>-7.2815586701224788E-2</v>
      </c>
      <c r="G161">
        <f t="shared" si="18"/>
        <v>-2.290085048927935</v>
      </c>
      <c r="I161" t="str">
        <f t="shared" si="19"/>
        <v/>
      </c>
    </row>
    <row r="162" spans="1:9" x14ac:dyDescent="0.25">
      <c r="A162">
        <v>161</v>
      </c>
      <c r="B162" t="s">
        <v>0</v>
      </c>
      <c r="C162">
        <v>19.587399999999999</v>
      </c>
      <c r="D162">
        <v>151.9</v>
      </c>
      <c r="E162">
        <v>84250.642999999996</v>
      </c>
      <c r="F162">
        <f t="shared" si="17"/>
        <v>-3.1641339865487339E-2</v>
      </c>
      <c r="G162">
        <f t="shared" si="18"/>
        <v>-2.2156561192242066</v>
      </c>
      <c r="I162" t="str">
        <f t="shared" si="19"/>
        <v/>
      </c>
    </row>
    <row r="163" spans="1:9" x14ac:dyDescent="0.25">
      <c r="A163">
        <v>162</v>
      </c>
      <c r="B163" t="s">
        <v>0</v>
      </c>
      <c r="C163">
        <v>19.4482</v>
      </c>
      <c r="D163">
        <v>152</v>
      </c>
      <c r="E163">
        <v>84223.993400000007</v>
      </c>
      <c r="F163">
        <f t="shared" si="17"/>
        <v>4.0032120107156288E-3</v>
      </c>
      <c r="G163">
        <f t="shared" si="18"/>
        <v>-2.18332394640845</v>
      </c>
      <c r="I163" t="str">
        <f t="shared" si="19"/>
        <v/>
      </c>
    </row>
    <row r="164" spans="1:9" x14ac:dyDescent="0.25">
      <c r="A164">
        <v>163</v>
      </c>
      <c r="B164" t="s">
        <v>0</v>
      </c>
      <c r="C164">
        <v>19.424900000000001</v>
      </c>
      <c r="D164">
        <v>152</v>
      </c>
      <c r="E164">
        <v>84227.3652</v>
      </c>
      <c r="F164">
        <f t="shared" si="17"/>
        <v>-1.1316130365955246E-2</v>
      </c>
      <c r="G164">
        <f t="shared" si="18"/>
        <v>-2.1874147252681837</v>
      </c>
      <c r="I164" t="str">
        <f t="shared" si="19"/>
        <v/>
      </c>
    </row>
    <row r="165" spans="1:9" x14ac:dyDescent="0.25">
      <c r="A165">
        <v>164</v>
      </c>
      <c r="B165" t="s">
        <v>0</v>
      </c>
      <c r="C165">
        <v>19.375</v>
      </c>
      <c r="D165">
        <v>152.1</v>
      </c>
      <c r="E165">
        <v>84217.835000000006</v>
      </c>
      <c r="F165">
        <f t="shared" si="17"/>
        <v>7.0934810982237195E-3</v>
      </c>
      <c r="G165">
        <f t="shared" si="18"/>
        <v>-2.1758523726111463</v>
      </c>
      <c r="I165" t="str">
        <f t="shared" si="19"/>
        <v/>
      </c>
    </row>
    <row r="166" spans="1:9" x14ac:dyDescent="0.25">
      <c r="A166">
        <v>165</v>
      </c>
      <c r="B166" t="s">
        <v>0</v>
      </c>
      <c r="C166">
        <v>19.358699999999999</v>
      </c>
      <c r="D166">
        <v>152.1</v>
      </c>
      <c r="E166">
        <v>84223.809399999998</v>
      </c>
      <c r="F166">
        <f t="shared" si="17"/>
        <v>1.7790021700861303E-2</v>
      </c>
      <c r="G166">
        <f t="shared" si="18"/>
        <v>-2.1831007115457055</v>
      </c>
      <c r="I166" t="str">
        <f t="shared" si="19"/>
        <v/>
      </c>
    </row>
    <row r="167" spans="1:9" x14ac:dyDescent="0.25">
      <c r="A167">
        <v>166</v>
      </c>
      <c r="B167" t="s">
        <v>0</v>
      </c>
      <c r="C167">
        <v>19.2197</v>
      </c>
      <c r="D167">
        <v>152.19999999999999</v>
      </c>
      <c r="E167">
        <v>84238.795499999993</v>
      </c>
      <c r="F167">
        <f t="shared" si="17"/>
        <v>-6.1429153020071681E-3</v>
      </c>
      <c r="G167">
        <f t="shared" si="18"/>
        <v>-2.2012823418528882</v>
      </c>
      <c r="I167" t="str">
        <f t="shared" si="19"/>
        <v/>
      </c>
    </row>
    <row r="168" spans="1:9" x14ac:dyDescent="0.25">
      <c r="A168">
        <v>167</v>
      </c>
      <c r="B168" t="s">
        <v>0</v>
      </c>
      <c r="C168">
        <v>19.239899999999999</v>
      </c>
      <c r="D168">
        <v>152.19999999999999</v>
      </c>
      <c r="E168">
        <v>84233.621100000004</v>
      </c>
      <c r="F168">
        <f t="shared" si="17"/>
        <v>-8.2091539164963478E-3</v>
      </c>
      <c r="G168">
        <f t="shared" si="18"/>
        <v>-2.1950045892780992</v>
      </c>
      <c r="I168" t="str">
        <f t="shared" si="19"/>
        <v/>
      </c>
    </row>
    <row r="169" spans="1:9" x14ac:dyDescent="0.25">
      <c r="A169">
        <v>168</v>
      </c>
      <c r="B169" t="s">
        <v>0</v>
      </c>
      <c r="C169">
        <v>19.252800000000001</v>
      </c>
      <c r="D169">
        <v>152.19999999999999</v>
      </c>
      <c r="E169">
        <v>84226.7068</v>
      </c>
      <c r="F169">
        <f t="shared" si="17"/>
        <v>3.8109974721152184E-3</v>
      </c>
      <c r="G169">
        <f t="shared" si="18"/>
        <v>-2.1866159326941101</v>
      </c>
      <c r="I169" t="str">
        <f t="shared" si="19"/>
        <v/>
      </c>
    </row>
    <row r="170" spans="1:9" x14ac:dyDescent="0.25">
      <c r="A170">
        <v>169</v>
      </c>
      <c r="B170" t="s">
        <v>0</v>
      </c>
      <c r="C170">
        <v>19.240400000000001</v>
      </c>
      <c r="D170">
        <v>152.19999999999999</v>
      </c>
      <c r="E170">
        <v>84229.916800000006</v>
      </c>
      <c r="F170">
        <f t="shared" si="17"/>
        <v>-2.6018903466066945E-2</v>
      </c>
      <c r="G170">
        <f t="shared" si="18"/>
        <v>-2.1905104104625792</v>
      </c>
      <c r="I170" t="str">
        <f t="shared" si="19"/>
        <v/>
      </c>
    </row>
    <row r="171" spans="1:9" x14ac:dyDescent="0.25">
      <c r="A171">
        <v>170</v>
      </c>
      <c r="B171" t="s">
        <v>0</v>
      </c>
      <c r="C171">
        <v>19.209</v>
      </c>
      <c r="D171">
        <v>152.30000000000001</v>
      </c>
      <c r="E171">
        <v>84208.006800000003</v>
      </c>
      <c r="F171">
        <f t="shared" si="17"/>
        <v>4.9031496285564913E-2</v>
      </c>
      <c r="G171">
        <f t="shared" si="18"/>
        <v>-2.1639284765351192</v>
      </c>
      <c r="I171" t="str">
        <f t="shared" si="19"/>
        <v/>
      </c>
    </row>
    <row r="172" spans="1:9" x14ac:dyDescent="0.25">
      <c r="A172">
        <v>171</v>
      </c>
      <c r="B172" t="s">
        <v>0</v>
      </c>
      <c r="C172">
        <v>19.119700000000002</v>
      </c>
      <c r="D172">
        <v>152.30000000000001</v>
      </c>
      <c r="E172">
        <v>84249.315499999997</v>
      </c>
      <c r="F172">
        <f t="shared" si="17"/>
        <v>-5.5383034327689984E-2</v>
      </c>
      <c r="G172">
        <f t="shared" si="18"/>
        <v>-2.2140455524834977</v>
      </c>
      <c r="I172" t="str">
        <f t="shared" si="19"/>
        <v/>
      </c>
    </row>
    <row r="173" spans="1:9" x14ac:dyDescent="0.25">
      <c r="A173">
        <v>172</v>
      </c>
      <c r="B173" t="s">
        <v>0</v>
      </c>
      <c r="C173">
        <v>19.1065</v>
      </c>
      <c r="D173">
        <v>152.4</v>
      </c>
      <c r="E173">
        <v>84202.681500000006</v>
      </c>
      <c r="F173">
        <f t="shared" si="17"/>
        <v>-2.9139627480276431E-2</v>
      </c>
      <c r="G173">
        <f t="shared" si="18"/>
        <v>-2.1574676471082057</v>
      </c>
      <c r="I173" t="str">
        <f t="shared" si="19"/>
        <v/>
      </c>
    </row>
    <row r="174" spans="1:9" x14ac:dyDescent="0.25">
      <c r="A174">
        <v>173</v>
      </c>
      <c r="B174" t="s">
        <v>0</v>
      </c>
      <c r="C174">
        <v>18.929300000000001</v>
      </c>
      <c r="D174">
        <v>152.5</v>
      </c>
      <c r="E174">
        <v>84178.152300000002</v>
      </c>
      <c r="F174">
        <f t="shared" si="17"/>
        <v>4.4893746980974925E-2</v>
      </c>
      <c r="G174">
        <f t="shared" si="18"/>
        <v>-2.1277080134389337</v>
      </c>
      <c r="I174" t="str">
        <f t="shared" si="19"/>
        <v/>
      </c>
    </row>
    <row r="175" spans="1:9" x14ac:dyDescent="0.25">
      <c r="A175">
        <v>174</v>
      </c>
      <c r="B175" t="s">
        <v>0</v>
      </c>
      <c r="C175">
        <v>18.8948</v>
      </c>
      <c r="D175">
        <v>152.6</v>
      </c>
      <c r="E175">
        <v>84215.96</v>
      </c>
      <c r="F175">
        <f t="shared" si="17"/>
        <v>-7.5523688241588616E-2</v>
      </c>
      <c r="G175">
        <f t="shared" si="18"/>
        <v>-2.173577560830509</v>
      </c>
      <c r="I175" t="str">
        <f t="shared" si="19"/>
        <v/>
      </c>
    </row>
    <row r="176" spans="1:9" x14ac:dyDescent="0.25">
      <c r="A176">
        <v>175</v>
      </c>
      <c r="B176" t="s">
        <v>0</v>
      </c>
      <c r="C176">
        <v>18.899100000000001</v>
      </c>
      <c r="D176">
        <v>152.6</v>
      </c>
      <c r="E176">
        <v>84152.404999999999</v>
      </c>
      <c r="F176">
        <f t="shared" si="17"/>
        <v>7.2743420052731267E-2</v>
      </c>
      <c r="G176">
        <f t="shared" si="18"/>
        <v>-2.0964705407136677</v>
      </c>
      <c r="I176" t="str">
        <f t="shared" si="19"/>
        <v/>
      </c>
    </row>
    <row r="177" spans="1:9" x14ac:dyDescent="0.25">
      <c r="A177">
        <v>176</v>
      </c>
      <c r="B177" t="s">
        <v>0</v>
      </c>
      <c r="C177">
        <v>18.891200000000001</v>
      </c>
      <c r="D177">
        <v>152.69999999999999</v>
      </c>
      <c r="E177">
        <v>84213.664900000003</v>
      </c>
      <c r="F177">
        <f t="shared" si="17"/>
        <v>5.8223964888099999E-2</v>
      </c>
      <c r="G177">
        <f t="shared" si="18"/>
        <v>-2.1707930698876936</v>
      </c>
      <c r="I177" t="str">
        <f t="shared" si="19"/>
        <v/>
      </c>
    </row>
    <row r="178" spans="1:9" x14ac:dyDescent="0.25">
      <c r="A178">
        <v>177</v>
      </c>
      <c r="B178" t="s">
        <v>0</v>
      </c>
      <c r="C178">
        <v>18.886299999999999</v>
      </c>
      <c r="D178">
        <v>152.69999999999999</v>
      </c>
      <c r="E178">
        <v>84262.725999999995</v>
      </c>
      <c r="F178">
        <f t="shared" si="17"/>
        <v>-0.15029153364135084</v>
      </c>
      <c r="G178">
        <f t="shared" si="18"/>
        <v>-2.2303156129551809</v>
      </c>
      <c r="I178" t="str">
        <f t="shared" si="19"/>
        <v/>
      </c>
    </row>
    <row r="179" spans="1:9" x14ac:dyDescent="0.25">
      <c r="A179">
        <v>178</v>
      </c>
      <c r="B179" t="s">
        <v>0</v>
      </c>
      <c r="C179">
        <v>18.698799999999999</v>
      </c>
      <c r="D179">
        <v>152.80000000000001</v>
      </c>
      <c r="E179">
        <v>84136.276299999998</v>
      </c>
      <c r="F179">
        <f t="shared" si="17"/>
        <v>2.2470391703009795E-2</v>
      </c>
      <c r="G179">
        <f t="shared" si="18"/>
        <v>-2.076902670438173</v>
      </c>
      <c r="I179" t="str">
        <f t="shared" si="19"/>
        <v/>
      </c>
    </row>
    <row r="180" spans="1:9" x14ac:dyDescent="0.25">
      <c r="A180">
        <v>179</v>
      </c>
      <c r="B180" t="s">
        <v>0</v>
      </c>
      <c r="C180">
        <v>18.643899999999999</v>
      </c>
      <c r="D180">
        <v>152.80000000000001</v>
      </c>
      <c r="E180">
        <v>84155.186300000001</v>
      </c>
      <c r="F180">
        <f t="shared" si="17"/>
        <v>5.6604121014061093E-3</v>
      </c>
      <c r="G180">
        <f t="shared" si="18"/>
        <v>-2.0998449055166191</v>
      </c>
      <c r="I180" t="str">
        <f t="shared" si="19"/>
        <v/>
      </c>
    </row>
    <row r="181" spans="1:9" x14ac:dyDescent="0.25">
      <c r="A181">
        <v>180</v>
      </c>
      <c r="B181" t="s">
        <v>0</v>
      </c>
      <c r="C181">
        <v>18.6419</v>
      </c>
      <c r="D181">
        <v>152.80000000000001</v>
      </c>
      <c r="E181">
        <v>84159.950100000002</v>
      </c>
      <c r="F181">
        <f t="shared" si="17"/>
        <v>-1.8486792961596166E-2</v>
      </c>
      <c r="G181">
        <f t="shared" si="18"/>
        <v>-2.105624504642293</v>
      </c>
      <c r="I181" t="str">
        <f t="shared" si="19"/>
        <v/>
      </c>
    </row>
    <row r="182" spans="1:9" x14ac:dyDescent="0.25">
      <c r="A182">
        <v>181</v>
      </c>
      <c r="B182" t="s">
        <v>0</v>
      </c>
      <c r="C182">
        <v>18.5807</v>
      </c>
      <c r="D182">
        <v>152.9</v>
      </c>
      <c r="E182">
        <v>84144.394499999995</v>
      </c>
      <c r="F182">
        <f t="shared" si="17"/>
        <v>3.6570400967519845E-2</v>
      </c>
      <c r="G182">
        <f t="shared" si="18"/>
        <v>-2.0867519381702664</v>
      </c>
      <c r="I182" t="str">
        <f t="shared" si="19"/>
        <v/>
      </c>
    </row>
    <row r="183" spans="1:9" x14ac:dyDescent="0.25">
      <c r="A183">
        <v>182</v>
      </c>
      <c r="B183" t="s">
        <v>0</v>
      </c>
      <c r="C183">
        <v>18.414100000000001</v>
      </c>
      <c r="D183">
        <v>153</v>
      </c>
      <c r="E183">
        <v>84175.1777</v>
      </c>
      <c r="F183">
        <f t="shared" si="17"/>
        <v>-4.1777381809282588E-2</v>
      </c>
      <c r="G183">
        <f t="shared" si="18"/>
        <v>-2.12409913070681</v>
      </c>
      <c r="I183" t="str">
        <f t="shared" si="19"/>
        <v/>
      </c>
    </row>
    <row r="184" spans="1:9" x14ac:dyDescent="0.25">
      <c r="A184">
        <v>183</v>
      </c>
      <c r="B184" t="s">
        <v>0</v>
      </c>
      <c r="C184">
        <v>18.442699999999999</v>
      </c>
      <c r="D184">
        <v>153</v>
      </c>
      <c r="E184">
        <v>84140.026199999993</v>
      </c>
      <c r="F184">
        <f t="shared" si="17"/>
        <v>-2.8416430802849391E-2</v>
      </c>
      <c r="G184">
        <f t="shared" si="18"/>
        <v>-2.0814521726761797</v>
      </c>
      <c r="I184" t="str">
        <f t="shared" si="19"/>
        <v/>
      </c>
    </row>
    <row r="185" spans="1:9" x14ac:dyDescent="0.25">
      <c r="A185">
        <v>184</v>
      </c>
      <c r="B185" t="s">
        <v>0</v>
      </c>
      <c r="C185">
        <v>18.386199999999999</v>
      </c>
      <c r="D185">
        <v>153.1</v>
      </c>
      <c r="E185">
        <v>84116.123399999997</v>
      </c>
      <c r="F185">
        <f t="shared" si="17"/>
        <v>-1.3077161653995972E-5</v>
      </c>
      <c r="G185">
        <f t="shared" si="18"/>
        <v>-2.0524525081266063</v>
      </c>
      <c r="I185" t="str">
        <f t="shared" si="19"/>
        <v/>
      </c>
    </row>
    <row r="186" spans="1:9" x14ac:dyDescent="0.25">
      <c r="A186">
        <v>185</v>
      </c>
      <c r="B186" t="s">
        <v>0</v>
      </c>
      <c r="C186">
        <v>18.2149</v>
      </c>
      <c r="D186">
        <v>153.19999999999999</v>
      </c>
      <c r="E186">
        <v>84116.112399999998</v>
      </c>
      <c r="F186">
        <f t="shared" si="17"/>
        <v>-1.2830103725576691E-2</v>
      </c>
      <c r="G186">
        <f t="shared" si="18"/>
        <v>-2.0524391625641556</v>
      </c>
      <c r="I186" t="str">
        <f t="shared" si="19"/>
        <v/>
      </c>
    </row>
    <row r="187" spans="1:9" x14ac:dyDescent="0.25">
      <c r="A187">
        <v>186</v>
      </c>
      <c r="B187" t="s">
        <v>0</v>
      </c>
      <c r="C187">
        <v>18.127500000000001</v>
      </c>
      <c r="D187">
        <v>153.30000000000001</v>
      </c>
      <c r="E187">
        <v>84105.321599999996</v>
      </c>
      <c r="F187">
        <f t="shared" si="17"/>
        <v>-4.9535585691842243E-3</v>
      </c>
      <c r="G187">
        <f t="shared" si="18"/>
        <v>-2.0393474084507659</v>
      </c>
      <c r="I187" t="str">
        <f t="shared" si="19"/>
        <v/>
      </c>
    </row>
    <row r="188" spans="1:9" x14ac:dyDescent="0.25">
      <c r="A188">
        <v>187</v>
      </c>
      <c r="B188" t="s">
        <v>0</v>
      </c>
      <c r="C188">
        <v>18.1676</v>
      </c>
      <c r="D188">
        <v>153.30000000000001</v>
      </c>
      <c r="E188">
        <v>84101.155599999998</v>
      </c>
      <c r="F188">
        <f t="shared" si="17"/>
        <v>3.6154559953374132E-2</v>
      </c>
      <c r="G188">
        <f t="shared" si="18"/>
        <v>-2.0342930799824046</v>
      </c>
      <c r="I188" t="str">
        <f t="shared" si="19"/>
        <v/>
      </c>
    </row>
    <row r="189" spans="1:9" x14ac:dyDescent="0.25">
      <c r="A189">
        <v>188</v>
      </c>
      <c r="B189" t="s">
        <v>0</v>
      </c>
      <c r="C189">
        <v>18.120999999999999</v>
      </c>
      <c r="D189">
        <v>153.30000000000001</v>
      </c>
      <c r="E189">
        <v>84131.573000000004</v>
      </c>
      <c r="F189">
        <f t="shared" si="17"/>
        <v>-6.1556985329275449E-2</v>
      </c>
      <c r="G189">
        <f t="shared" si="18"/>
        <v>-2.0711964719059779</v>
      </c>
      <c r="I189" t="str">
        <f t="shared" si="19"/>
        <v/>
      </c>
    </row>
    <row r="190" spans="1:9" x14ac:dyDescent="0.25">
      <c r="A190">
        <v>189</v>
      </c>
      <c r="B190" t="s">
        <v>0</v>
      </c>
      <c r="C190">
        <v>18.023499999999999</v>
      </c>
      <c r="D190">
        <v>153.4</v>
      </c>
      <c r="E190">
        <v>84079.816000000006</v>
      </c>
      <c r="F190">
        <f t="shared" si="17"/>
        <v>1.5219172482304089E-2</v>
      </c>
      <c r="G190">
        <f t="shared" si="18"/>
        <v>-2.0084031741294552</v>
      </c>
      <c r="I190" t="str">
        <f t="shared" si="19"/>
        <v/>
      </c>
    </row>
    <row r="191" spans="1:9" x14ac:dyDescent="0.25">
      <c r="A191">
        <v>190</v>
      </c>
      <c r="B191" t="s">
        <v>0</v>
      </c>
      <c r="C191">
        <v>18.012</v>
      </c>
      <c r="D191">
        <v>153.4</v>
      </c>
      <c r="E191">
        <v>84092.614199999996</v>
      </c>
      <c r="F191">
        <f t="shared" si="17"/>
        <v>-1.440548011952103E-2</v>
      </c>
      <c r="G191">
        <f t="shared" si="18"/>
        <v>-2.0239303720660189</v>
      </c>
      <c r="I191" t="str">
        <f t="shared" si="19"/>
        <v/>
      </c>
    </row>
    <row r="192" spans="1:9" x14ac:dyDescent="0.25">
      <c r="A192">
        <v>191</v>
      </c>
      <c r="B192" t="s">
        <v>0</v>
      </c>
      <c r="C192">
        <v>17.922699999999999</v>
      </c>
      <c r="D192">
        <v>153.5</v>
      </c>
      <c r="E192">
        <v>84080.501999999993</v>
      </c>
      <c r="F192">
        <f t="shared" si="17"/>
        <v>2.7519297198210779E-3</v>
      </c>
      <c r="G192">
        <f t="shared" si="18"/>
        <v>-2.0092354519329092</v>
      </c>
      <c r="I192" t="str">
        <f t="shared" si="19"/>
        <v/>
      </c>
    </row>
    <row r="193" spans="1:9" x14ac:dyDescent="0.25">
      <c r="A193">
        <v>192</v>
      </c>
      <c r="B193" t="s">
        <v>0</v>
      </c>
      <c r="C193">
        <v>17.853000000000002</v>
      </c>
      <c r="D193">
        <v>153.6</v>
      </c>
      <c r="E193">
        <v>84082.815900000001</v>
      </c>
      <c r="F193">
        <f t="shared" si="17"/>
        <v>-2.8255727290726895E-2</v>
      </c>
      <c r="G193">
        <f t="shared" si="18"/>
        <v>-2.0120427516551729</v>
      </c>
      <c r="I193" t="str">
        <f t="shared" si="19"/>
        <v/>
      </c>
    </row>
    <row r="194" spans="1:9" x14ac:dyDescent="0.25">
      <c r="A194">
        <v>193</v>
      </c>
      <c r="B194" t="s">
        <v>0</v>
      </c>
      <c r="C194">
        <v>17.7073</v>
      </c>
      <c r="D194">
        <v>153.80000000000001</v>
      </c>
      <c r="E194">
        <v>84059.064400000003</v>
      </c>
      <c r="F194">
        <f t="shared" ref="F194:F257" si="20">100-(E194*100/E195)</f>
        <v>1.4502102749005985E-2</v>
      </c>
      <c r="G194">
        <f t="shared" si="18"/>
        <v>-1.9832266492508808</v>
      </c>
      <c r="I194" t="str">
        <f t="shared" si="19"/>
        <v/>
      </c>
    </row>
    <row r="195" spans="1:9" x14ac:dyDescent="0.25">
      <c r="A195">
        <v>194</v>
      </c>
      <c r="B195" t="s">
        <v>0</v>
      </c>
      <c r="C195">
        <v>17.6633</v>
      </c>
      <c r="D195">
        <v>153.80000000000001</v>
      </c>
      <c r="E195">
        <v>84071.256500000003</v>
      </c>
      <c r="F195">
        <f t="shared" si="20"/>
        <v>-4.3097022436228372E-2</v>
      </c>
      <c r="G195">
        <f t="shared" ref="G195:G258" si="21">100-(E195*100/$E$412)</f>
        <v>-1.9980185066966669</v>
      </c>
      <c r="I195" t="str">
        <f t="shared" ref="I195:I258" si="22">IF(B194=B195,"",A195)</f>
        <v/>
      </c>
    </row>
    <row r="196" spans="1:9" x14ac:dyDescent="0.25">
      <c r="A196">
        <v>195</v>
      </c>
      <c r="B196" t="s">
        <v>0</v>
      </c>
      <c r="C196">
        <v>17.5473</v>
      </c>
      <c r="D196">
        <v>153.9</v>
      </c>
      <c r="E196">
        <v>84035.039900000003</v>
      </c>
      <c r="F196">
        <f t="shared" si="20"/>
        <v>-3.4148369666596068E-2</v>
      </c>
      <c r="G196">
        <f t="shared" si="21"/>
        <v>-1.9540793342513325</v>
      </c>
      <c r="I196" t="str">
        <f t="shared" si="22"/>
        <v/>
      </c>
    </row>
    <row r="197" spans="1:9" x14ac:dyDescent="0.25">
      <c r="A197">
        <v>196</v>
      </c>
      <c r="B197" t="s">
        <v>0</v>
      </c>
      <c r="C197">
        <v>17.437899999999999</v>
      </c>
      <c r="D197">
        <v>154</v>
      </c>
      <c r="E197">
        <v>84006.353099999993</v>
      </c>
      <c r="F197">
        <f t="shared" si="20"/>
        <v>3.2319011053985491E-2</v>
      </c>
      <c r="G197">
        <f t="shared" si="21"/>
        <v>-1.9192755632704603</v>
      </c>
      <c r="I197" t="str">
        <f t="shared" si="22"/>
        <v/>
      </c>
    </row>
    <row r="198" spans="1:9" x14ac:dyDescent="0.25">
      <c r="A198">
        <v>197</v>
      </c>
      <c r="B198" t="s">
        <v>0</v>
      </c>
      <c r="C198">
        <v>17.3553</v>
      </c>
      <c r="D198">
        <v>154.1</v>
      </c>
      <c r="E198">
        <v>84033.511899999998</v>
      </c>
      <c r="F198">
        <f t="shared" si="20"/>
        <v>1.8573899910208524E-2</v>
      </c>
      <c r="G198">
        <f t="shared" si="21"/>
        <v>-1.9522255143042031</v>
      </c>
      <c r="I198" t="str">
        <f t="shared" si="22"/>
        <v/>
      </c>
    </row>
    <row r="199" spans="1:9" x14ac:dyDescent="0.25">
      <c r="A199">
        <v>198</v>
      </c>
      <c r="B199" t="s">
        <v>0</v>
      </c>
      <c r="C199">
        <v>17.238399999999999</v>
      </c>
      <c r="D199">
        <v>154.19999999999999</v>
      </c>
      <c r="E199">
        <v>84049.123099999997</v>
      </c>
      <c r="F199">
        <f t="shared" si="20"/>
        <v>-6.0383529749046261E-2</v>
      </c>
      <c r="G199">
        <f t="shared" si="21"/>
        <v>-1.9711655365282468</v>
      </c>
      <c r="I199" t="str">
        <f t="shared" si="22"/>
        <v/>
      </c>
    </row>
    <row r="200" spans="1:9" x14ac:dyDescent="0.25">
      <c r="A200">
        <v>199</v>
      </c>
      <c r="B200" t="s">
        <v>0</v>
      </c>
      <c r="C200">
        <v>17.242100000000001</v>
      </c>
      <c r="D200">
        <v>154.19999999999999</v>
      </c>
      <c r="E200">
        <v>83998.401899999997</v>
      </c>
      <c r="F200">
        <f t="shared" si="20"/>
        <v>-1.8301911402531346E-2</v>
      </c>
      <c r="G200">
        <f t="shared" si="21"/>
        <v>-1.9096289054409823</v>
      </c>
      <c r="I200" t="str">
        <f t="shared" si="22"/>
        <v/>
      </c>
    </row>
    <row r="201" spans="1:9" x14ac:dyDescent="0.25">
      <c r="A201">
        <v>200</v>
      </c>
      <c r="B201" t="s">
        <v>0</v>
      </c>
      <c r="C201">
        <v>17.1189</v>
      </c>
      <c r="D201">
        <v>154.30000000000001</v>
      </c>
      <c r="E201">
        <v>83983.031400000007</v>
      </c>
      <c r="F201">
        <f t="shared" si="20"/>
        <v>1.9073786417379779E-2</v>
      </c>
      <c r="G201">
        <f t="shared" si="21"/>
        <v>-1.8909809083879594</v>
      </c>
      <c r="I201" t="str">
        <f t="shared" si="22"/>
        <v/>
      </c>
    </row>
    <row r="202" spans="1:9" x14ac:dyDescent="0.25">
      <c r="A202">
        <v>201</v>
      </c>
      <c r="B202" t="s">
        <v>0</v>
      </c>
      <c r="C202">
        <v>17.0139</v>
      </c>
      <c r="D202">
        <v>154.4</v>
      </c>
      <c r="E202">
        <v>83999.053199999995</v>
      </c>
      <c r="F202">
        <f t="shared" si="20"/>
        <v>-2.4229118300809205E-2</v>
      </c>
      <c r="G202">
        <f t="shared" si="21"/>
        <v>-1.9104190840611182</v>
      </c>
      <c r="I202" t="str">
        <f t="shared" si="22"/>
        <v/>
      </c>
    </row>
    <row r="203" spans="1:9" x14ac:dyDescent="0.25">
      <c r="A203">
        <v>202</v>
      </c>
      <c r="B203" t="s">
        <v>0</v>
      </c>
      <c r="C203">
        <v>17.045200000000001</v>
      </c>
      <c r="D203">
        <v>154.4</v>
      </c>
      <c r="E203">
        <v>83978.705900000001</v>
      </c>
      <c r="F203">
        <f t="shared" si="20"/>
        <v>1.5826150373342784E-2</v>
      </c>
      <c r="G203">
        <f t="shared" si="21"/>
        <v>-1.8857330692641199</v>
      </c>
      <c r="I203" t="str">
        <f t="shared" si="22"/>
        <v/>
      </c>
    </row>
    <row r="204" spans="1:9" x14ac:dyDescent="0.25">
      <c r="A204">
        <v>203</v>
      </c>
      <c r="B204" t="s">
        <v>0</v>
      </c>
      <c r="C204">
        <v>16.9666</v>
      </c>
      <c r="D204">
        <v>154.5</v>
      </c>
      <c r="E204">
        <v>83991.998600000006</v>
      </c>
      <c r="F204">
        <f t="shared" si="20"/>
        <v>1.9552324848845615E-2</v>
      </c>
      <c r="G204">
        <f t="shared" si="21"/>
        <v>-1.901860210894327</v>
      </c>
      <c r="I204" t="str">
        <f t="shared" si="22"/>
        <v/>
      </c>
    </row>
    <row r="205" spans="1:9" x14ac:dyDescent="0.25">
      <c r="A205">
        <v>204</v>
      </c>
      <c r="B205" t="s">
        <v>0</v>
      </c>
      <c r="C205">
        <v>16.9603</v>
      </c>
      <c r="D205">
        <v>154.5</v>
      </c>
      <c r="E205">
        <v>84008.424199999994</v>
      </c>
      <c r="F205">
        <f t="shared" si="20"/>
        <v>-6.3319078698143016E-2</v>
      </c>
      <c r="G205">
        <f t="shared" si="21"/>
        <v>-1.921788290032552</v>
      </c>
      <c r="I205" t="str">
        <f t="shared" si="22"/>
        <v/>
      </c>
    </row>
    <row r="206" spans="1:9" x14ac:dyDescent="0.25">
      <c r="A206">
        <v>205</v>
      </c>
      <c r="B206" t="s">
        <v>0</v>
      </c>
      <c r="C206">
        <v>16.8157</v>
      </c>
      <c r="D206">
        <v>154.6</v>
      </c>
      <c r="E206">
        <v>83955.264500000005</v>
      </c>
      <c r="F206">
        <f t="shared" si="20"/>
        <v>1.1351066782907537E-2</v>
      </c>
      <c r="G206">
        <f t="shared" si="21"/>
        <v>-1.8572931903975274</v>
      </c>
      <c r="I206" t="str">
        <f t="shared" si="22"/>
        <v/>
      </c>
    </row>
    <row r="207" spans="1:9" x14ac:dyDescent="0.25">
      <c r="A207">
        <v>206</v>
      </c>
      <c r="B207" t="s">
        <v>0</v>
      </c>
      <c r="C207">
        <v>16.741099999999999</v>
      </c>
      <c r="D207">
        <v>154.69999999999999</v>
      </c>
      <c r="E207">
        <v>83964.795400000003</v>
      </c>
      <c r="F207">
        <f t="shared" si="20"/>
        <v>-2.8161404745645768E-3</v>
      </c>
      <c r="G207">
        <f t="shared" si="21"/>
        <v>-1.8688563923176247</v>
      </c>
      <c r="I207" t="str">
        <f t="shared" si="22"/>
        <v/>
      </c>
    </row>
    <row r="208" spans="1:9" x14ac:dyDescent="0.25">
      <c r="A208">
        <v>207</v>
      </c>
      <c r="B208" t="s">
        <v>0</v>
      </c>
      <c r="C208">
        <v>16.7742</v>
      </c>
      <c r="D208">
        <v>154.69999999999999</v>
      </c>
      <c r="E208">
        <v>83962.430900000007</v>
      </c>
      <c r="F208">
        <f t="shared" si="20"/>
        <v>-4.4549634819006201E-2</v>
      </c>
      <c r="G208">
        <f t="shared" si="21"/>
        <v>-1.865987703008102</v>
      </c>
      <c r="I208" t="str">
        <f t="shared" si="22"/>
        <v/>
      </c>
    </row>
    <row r="209" spans="1:9" x14ac:dyDescent="0.25">
      <c r="A209">
        <v>208</v>
      </c>
      <c r="B209" t="s">
        <v>0</v>
      </c>
      <c r="C209">
        <v>16.609400000000001</v>
      </c>
      <c r="D209">
        <v>154.80000000000001</v>
      </c>
      <c r="E209">
        <v>83925.042600000001</v>
      </c>
      <c r="F209">
        <f t="shared" si="20"/>
        <v>-2.1221768149217723E-3</v>
      </c>
      <c r="G209">
        <f t="shared" si="21"/>
        <v>-1.8206269855156165</v>
      </c>
      <c r="I209" t="str">
        <f t="shared" si="22"/>
        <v/>
      </c>
    </row>
    <row r="210" spans="1:9" x14ac:dyDescent="0.25">
      <c r="A210">
        <v>209</v>
      </c>
      <c r="B210" t="s">
        <v>0</v>
      </c>
      <c r="C210">
        <v>16.518000000000001</v>
      </c>
      <c r="D210">
        <v>154.9</v>
      </c>
      <c r="E210">
        <v>83923.261599999998</v>
      </c>
      <c r="F210">
        <f t="shared" si="20"/>
        <v>3.0061288434538369E-2</v>
      </c>
      <c r="G210">
        <f t="shared" si="21"/>
        <v>-1.818466217632249</v>
      </c>
      <c r="I210" t="str">
        <f t="shared" si="22"/>
        <v/>
      </c>
    </row>
    <row r="211" spans="1:9" x14ac:dyDescent="0.25">
      <c r="A211">
        <v>210</v>
      </c>
      <c r="B211" t="s">
        <v>0</v>
      </c>
      <c r="C211">
        <v>16.411999999999999</v>
      </c>
      <c r="D211">
        <v>155</v>
      </c>
      <c r="E211">
        <v>83948.497600000002</v>
      </c>
      <c r="F211">
        <f t="shared" si="20"/>
        <v>-3.2861770460314688E-2</v>
      </c>
      <c r="G211">
        <f t="shared" si="21"/>
        <v>-1.849083364350335</v>
      </c>
      <c r="I211" t="str">
        <f t="shared" si="22"/>
        <v/>
      </c>
    </row>
    <row r="212" spans="1:9" x14ac:dyDescent="0.25">
      <c r="A212">
        <v>211</v>
      </c>
      <c r="B212" t="s">
        <v>0</v>
      </c>
      <c r="C212">
        <v>16.320599999999999</v>
      </c>
      <c r="D212">
        <v>155.1</v>
      </c>
      <c r="E212">
        <v>83920.919699999999</v>
      </c>
      <c r="F212">
        <f t="shared" si="20"/>
        <v>1.845516140686243E-2</v>
      </c>
      <c r="G212">
        <f t="shared" si="21"/>
        <v>-1.8156249473874055</v>
      </c>
      <c r="I212" t="str">
        <f t="shared" si="22"/>
        <v/>
      </c>
    </row>
    <row r="213" spans="1:9" x14ac:dyDescent="0.25">
      <c r="A213">
        <v>212</v>
      </c>
      <c r="B213" t="s">
        <v>0</v>
      </c>
      <c r="C213">
        <v>16.2423</v>
      </c>
      <c r="D213">
        <v>155.19999999999999</v>
      </c>
      <c r="E213">
        <v>83936.410300000003</v>
      </c>
      <c r="F213">
        <f t="shared" si="20"/>
        <v>-3.4630695760995422E-2</v>
      </c>
      <c r="G213">
        <f t="shared" si="21"/>
        <v>-1.8344186537177052</v>
      </c>
      <c r="I213" t="str">
        <f t="shared" si="22"/>
        <v/>
      </c>
    </row>
    <row r="214" spans="1:9" x14ac:dyDescent="0.25">
      <c r="A214">
        <v>213</v>
      </c>
      <c r="B214" t="s">
        <v>0</v>
      </c>
      <c r="C214">
        <v>16.244</v>
      </c>
      <c r="D214">
        <v>155.19999999999999</v>
      </c>
      <c r="E214">
        <v>83907.352599999998</v>
      </c>
      <c r="F214">
        <f t="shared" si="20"/>
        <v>-1.5067934306046027E-2</v>
      </c>
      <c r="G214">
        <f t="shared" si="21"/>
        <v>-1.7991648946358083</v>
      </c>
      <c r="I214" t="str">
        <f t="shared" si="22"/>
        <v/>
      </c>
    </row>
    <row r="215" spans="1:9" x14ac:dyDescent="0.25">
      <c r="A215">
        <v>214</v>
      </c>
      <c r="B215" t="s">
        <v>0</v>
      </c>
      <c r="C215">
        <v>16.121099999999998</v>
      </c>
      <c r="D215">
        <v>155.30000000000001</v>
      </c>
      <c r="E215">
        <v>83894.7114</v>
      </c>
      <c r="F215">
        <f t="shared" si="20"/>
        <v>-2.9135590544569823E-2</v>
      </c>
      <c r="G215">
        <f t="shared" si="21"/>
        <v>-1.7838281742723296</v>
      </c>
      <c r="I215" t="str">
        <f t="shared" si="22"/>
        <v/>
      </c>
    </row>
    <row r="216" spans="1:9" x14ac:dyDescent="0.25">
      <c r="A216">
        <v>215</v>
      </c>
      <c r="B216" t="s">
        <v>0</v>
      </c>
      <c r="C216">
        <v>16.023499999999999</v>
      </c>
      <c r="D216">
        <v>155.4</v>
      </c>
      <c r="E216">
        <v>83870.275299999994</v>
      </c>
      <c r="F216">
        <f t="shared" si="20"/>
        <v>2.2964722337377452E-2</v>
      </c>
      <c r="G216">
        <f t="shared" si="21"/>
        <v>-1.7541814925906749</v>
      </c>
      <c r="I216" t="str">
        <f t="shared" si="22"/>
        <v/>
      </c>
    </row>
    <row r="217" spans="1:9" x14ac:dyDescent="0.25">
      <c r="A217">
        <v>216</v>
      </c>
      <c r="B217" t="s">
        <v>0</v>
      </c>
      <c r="C217">
        <v>15.966699999999999</v>
      </c>
      <c r="D217">
        <v>155.5</v>
      </c>
      <c r="E217">
        <v>83889.540299999993</v>
      </c>
      <c r="F217">
        <f t="shared" si="20"/>
        <v>7.3108656527836047E-3</v>
      </c>
      <c r="G217">
        <f t="shared" si="21"/>
        <v>-1.7775544253662332</v>
      </c>
      <c r="I217" t="str">
        <f t="shared" si="22"/>
        <v/>
      </c>
    </row>
    <row r="218" spans="1:9" x14ac:dyDescent="0.25">
      <c r="A218">
        <v>217</v>
      </c>
      <c r="B218" t="s">
        <v>0</v>
      </c>
      <c r="C218">
        <v>15.9514</v>
      </c>
      <c r="D218">
        <v>155.5</v>
      </c>
      <c r="E218">
        <v>83895.673800000004</v>
      </c>
      <c r="F218">
        <f t="shared" si="20"/>
        <v>-5.0874498083047115E-2</v>
      </c>
      <c r="G218">
        <f t="shared" si="21"/>
        <v>-1.7849957896630997</v>
      </c>
      <c r="I218" t="str">
        <f t="shared" si="22"/>
        <v/>
      </c>
    </row>
    <row r="219" spans="1:9" x14ac:dyDescent="0.25">
      <c r="A219">
        <v>218</v>
      </c>
      <c r="B219" t="s">
        <v>0</v>
      </c>
      <c r="C219">
        <v>15.849</v>
      </c>
      <c r="D219">
        <v>155.6</v>
      </c>
      <c r="E219">
        <v>83853.013999999996</v>
      </c>
      <c r="F219">
        <f t="shared" si="20"/>
        <v>4.4486412569256117E-2</v>
      </c>
      <c r="G219">
        <f t="shared" si="21"/>
        <v>-1.7332395146763844</v>
      </c>
      <c r="I219" t="str">
        <f t="shared" si="22"/>
        <v/>
      </c>
    </row>
    <row r="220" spans="1:9" x14ac:dyDescent="0.25">
      <c r="A220">
        <v>219</v>
      </c>
      <c r="B220" t="s">
        <v>0</v>
      </c>
      <c r="C220">
        <v>15.724</v>
      </c>
      <c r="D220">
        <v>155.69999999999999</v>
      </c>
      <c r="E220">
        <v>83890.333799999993</v>
      </c>
      <c r="F220">
        <f t="shared" si="20"/>
        <v>-3.4057949469357141E-2</v>
      </c>
      <c r="G220">
        <f t="shared" si="21"/>
        <v>-1.7785171257118009</v>
      </c>
      <c r="I220" t="str">
        <f t="shared" si="22"/>
        <v/>
      </c>
    </row>
    <row r="221" spans="1:9" x14ac:dyDescent="0.25">
      <c r="A221">
        <v>220</v>
      </c>
      <c r="B221" t="s">
        <v>0</v>
      </c>
      <c r="C221">
        <v>15.7286</v>
      </c>
      <c r="D221">
        <v>155.69999999999999</v>
      </c>
      <c r="E221">
        <v>83861.772200000007</v>
      </c>
      <c r="F221">
        <f t="shared" si="20"/>
        <v>5.9896171900248873E-3</v>
      </c>
      <c r="G221">
        <f t="shared" si="21"/>
        <v>-1.743865251496274</v>
      </c>
      <c r="I221" t="str">
        <f t="shared" si="22"/>
        <v/>
      </c>
    </row>
    <row r="222" spans="1:9" x14ac:dyDescent="0.25">
      <c r="A222">
        <v>221</v>
      </c>
      <c r="B222" t="s">
        <v>0</v>
      </c>
      <c r="C222">
        <v>15.645200000000001</v>
      </c>
      <c r="D222">
        <v>155.80000000000001</v>
      </c>
      <c r="E222">
        <v>83866.795499999993</v>
      </c>
      <c r="F222">
        <f t="shared" si="20"/>
        <v>-3.7997522138141449E-2</v>
      </c>
      <c r="G222">
        <f t="shared" si="21"/>
        <v>-1.7499596845723744</v>
      </c>
      <c r="I222" t="str">
        <f t="shared" si="22"/>
        <v/>
      </c>
    </row>
    <row r="223" spans="1:9" x14ac:dyDescent="0.25">
      <c r="A223">
        <v>222</v>
      </c>
      <c r="B223" t="s">
        <v>0</v>
      </c>
      <c r="C223">
        <v>15.6554</v>
      </c>
      <c r="D223">
        <v>155.80000000000001</v>
      </c>
      <c r="E223">
        <v>83834.940300000002</v>
      </c>
      <c r="F223">
        <f t="shared" si="20"/>
        <v>-2.1664754543621711E-2</v>
      </c>
      <c r="G223">
        <f t="shared" si="21"/>
        <v>-1.7113119063137816</v>
      </c>
      <c r="I223" t="str">
        <f t="shared" si="22"/>
        <v/>
      </c>
    </row>
    <row r="224" spans="1:9" x14ac:dyDescent="0.25">
      <c r="A224">
        <v>223</v>
      </c>
      <c r="B224" t="s">
        <v>0</v>
      </c>
      <c r="C224">
        <v>15.529400000000001</v>
      </c>
      <c r="D224">
        <v>155.9</v>
      </c>
      <c r="E224">
        <v>83816.781600000002</v>
      </c>
      <c r="F224">
        <f t="shared" si="20"/>
        <v>3.1700542384271557E-2</v>
      </c>
      <c r="G224">
        <f t="shared" si="21"/>
        <v>-1.689281173150448</v>
      </c>
      <c r="I224" t="str">
        <f t="shared" si="22"/>
        <v/>
      </c>
    </row>
    <row r="225" spans="1:9" x14ac:dyDescent="0.25">
      <c r="A225">
        <v>224</v>
      </c>
      <c r="B225" t="s">
        <v>0</v>
      </c>
      <c r="C225">
        <v>15.452400000000001</v>
      </c>
      <c r="D225">
        <v>156</v>
      </c>
      <c r="E225">
        <v>83843.360400000005</v>
      </c>
      <c r="F225">
        <f t="shared" si="20"/>
        <v>-2.6633409780359329E-2</v>
      </c>
      <c r="G225">
        <f t="shared" si="21"/>
        <v>-1.7215274490733776</v>
      </c>
      <c r="I225" t="str">
        <f t="shared" si="22"/>
        <v/>
      </c>
    </row>
    <row r="226" spans="1:9" x14ac:dyDescent="0.25">
      <c r="A226">
        <v>225</v>
      </c>
      <c r="B226" t="s">
        <v>0</v>
      </c>
      <c r="C226">
        <v>15.3325</v>
      </c>
      <c r="D226">
        <v>156.1</v>
      </c>
      <c r="E226">
        <v>83821.035999999993</v>
      </c>
      <c r="F226">
        <f t="shared" si="20"/>
        <v>7.4237188079564476E-3</v>
      </c>
      <c r="G226">
        <f t="shared" si="21"/>
        <v>-1.6944427514115574</v>
      </c>
      <c r="I226" t="str">
        <f t="shared" si="22"/>
        <v/>
      </c>
    </row>
    <row r="227" spans="1:9" x14ac:dyDescent="0.25">
      <c r="A227">
        <v>226</v>
      </c>
      <c r="B227" t="s">
        <v>0</v>
      </c>
      <c r="C227">
        <v>15.3139</v>
      </c>
      <c r="D227">
        <v>156.1</v>
      </c>
      <c r="E227">
        <v>83827.259099999996</v>
      </c>
      <c r="F227">
        <f t="shared" si="20"/>
        <v>1.131985683991843E-2</v>
      </c>
      <c r="G227">
        <f t="shared" si="21"/>
        <v>-1.7019928213806992</v>
      </c>
      <c r="I227" t="str">
        <f t="shared" si="22"/>
        <v/>
      </c>
    </row>
    <row r="228" spans="1:9" x14ac:dyDescent="0.25">
      <c r="A228">
        <v>227</v>
      </c>
      <c r="B228" t="s">
        <v>0</v>
      </c>
      <c r="C228">
        <v>15.3132</v>
      </c>
      <c r="D228">
        <v>156.1</v>
      </c>
      <c r="E228">
        <v>83836.749299999996</v>
      </c>
      <c r="F228">
        <f t="shared" si="20"/>
        <v>-3.0084761077546318E-2</v>
      </c>
      <c r="G228">
        <f t="shared" si="21"/>
        <v>-1.7135066447197431</v>
      </c>
      <c r="I228" t="str">
        <f t="shared" si="22"/>
        <v/>
      </c>
    </row>
    <row r="229" spans="1:9" x14ac:dyDescent="0.25">
      <c r="A229">
        <v>228</v>
      </c>
      <c r="B229" t="s">
        <v>0</v>
      </c>
      <c r="C229">
        <v>15.354200000000001</v>
      </c>
      <c r="D229">
        <v>156.1</v>
      </c>
      <c r="E229">
        <v>83811.534799999994</v>
      </c>
      <c r="F229">
        <f t="shared" si="20"/>
        <v>-2.7719499593047203E-2</v>
      </c>
      <c r="G229">
        <f t="shared" si="21"/>
        <v>-1.6829155825100628</v>
      </c>
      <c r="I229" t="str">
        <f t="shared" si="22"/>
        <v/>
      </c>
    </row>
    <row r="230" spans="1:9" x14ac:dyDescent="0.25">
      <c r="A230">
        <v>229</v>
      </c>
      <c r="B230" t="s">
        <v>0</v>
      </c>
      <c r="C230">
        <v>15.169600000000001</v>
      </c>
      <c r="D230">
        <v>156.30000000000001</v>
      </c>
      <c r="E230">
        <v>83788.309099999999</v>
      </c>
      <c r="F230">
        <f t="shared" si="20"/>
        <v>6.1041881646175966E-2</v>
      </c>
      <c r="G230">
        <f t="shared" si="21"/>
        <v>-1.654737397990715</v>
      </c>
      <c r="I230" t="str">
        <f t="shared" si="22"/>
        <v/>
      </c>
    </row>
    <row r="231" spans="1:9" x14ac:dyDescent="0.25">
      <c r="A231">
        <v>230</v>
      </c>
      <c r="B231" t="s">
        <v>0</v>
      </c>
      <c r="C231">
        <v>15.1236</v>
      </c>
      <c r="D231">
        <v>156.30000000000001</v>
      </c>
      <c r="E231">
        <v>83839.486300000004</v>
      </c>
      <c r="F231">
        <f t="shared" si="20"/>
        <v>-6.5831642023638892E-2</v>
      </c>
      <c r="G231">
        <f t="shared" si="21"/>
        <v>-1.7168272633030313</v>
      </c>
      <c r="I231" t="str">
        <f t="shared" si="22"/>
        <v/>
      </c>
    </row>
    <row r="232" spans="1:9" x14ac:dyDescent="0.25">
      <c r="A232">
        <v>231</v>
      </c>
      <c r="B232" t="s">
        <v>0</v>
      </c>
      <c r="C232">
        <v>15.1968</v>
      </c>
      <c r="D232">
        <v>156.30000000000001</v>
      </c>
      <c r="E232">
        <v>83784.329700000002</v>
      </c>
      <c r="F232">
        <f t="shared" si="20"/>
        <v>4.4556373803700922E-2</v>
      </c>
      <c r="G232">
        <f t="shared" si="21"/>
        <v>-1.6499094587907734</v>
      </c>
      <c r="I232" t="str">
        <f t="shared" si="22"/>
        <v/>
      </c>
    </row>
    <row r="233" spans="1:9" x14ac:dyDescent="0.25">
      <c r="A233">
        <v>232</v>
      </c>
      <c r="B233" t="s">
        <v>0</v>
      </c>
      <c r="C233">
        <v>15.0884</v>
      </c>
      <c r="D233">
        <v>156.4</v>
      </c>
      <c r="E233">
        <v>83821.677599999995</v>
      </c>
      <c r="F233">
        <f t="shared" si="20"/>
        <v>-7.6201810360160493E-2</v>
      </c>
      <c r="G233">
        <f t="shared" si="21"/>
        <v>-1.695221161672066</v>
      </c>
      <c r="I233" t="str">
        <f t="shared" si="22"/>
        <v/>
      </c>
    </row>
    <row r="234" spans="1:9" x14ac:dyDescent="0.25">
      <c r="A234">
        <v>233</v>
      </c>
      <c r="B234" t="s">
        <v>0</v>
      </c>
      <c r="C234">
        <v>14.9156</v>
      </c>
      <c r="D234">
        <v>156.5</v>
      </c>
      <c r="E234">
        <v>83757.852599999998</v>
      </c>
      <c r="F234">
        <f t="shared" si="20"/>
        <v>3.6289094090335539E-2</v>
      </c>
      <c r="G234">
        <f t="shared" si="21"/>
        <v>-1.6177865686588291</v>
      </c>
      <c r="I234" t="str">
        <f t="shared" si="22"/>
        <v/>
      </c>
    </row>
    <row r="235" spans="1:9" x14ac:dyDescent="0.25">
      <c r="A235">
        <v>234</v>
      </c>
      <c r="B235" t="s">
        <v>0</v>
      </c>
      <c r="C235">
        <v>14.8508</v>
      </c>
      <c r="D235">
        <v>156.6</v>
      </c>
      <c r="E235">
        <v>83788.258600000001</v>
      </c>
      <c r="F235">
        <f t="shared" si="20"/>
        <v>-5.1283587686484111E-2</v>
      </c>
      <c r="G235">
        <f t="shared" si="21"/>
        <v>-1.6546761297267665</v>
      </c>
      <c r="I235" t="str">
        <f t="shared" si="22"/>
        <v/>
      </c>
    </row>
    <row r="236" spans="1:9" x14ac:dyDescent="0.25">
      <c r="A236">
        <v>235</v>
      </c>
      <c r="B236" t="s">
        <v>0</v>
      </c>
      <c r="C236">
        <v>14.7217</v>
      </c>
      <c r="D236">
        <v>156.69999999999999</v>
      </c>
      <c r="E236">
        <v>83745.311000000002</v>
      </c>
      <c r="F236">
        <f t="shared" si="20"/>
        <v>-6.9018837237422304E-5</v>
      </c>
      <c r="G236">
        <f t="shared" si="21"/>
        <v>-1.6025706862971418</v>
      </c>
      <c r="I236" t="str">
        <f t="shared" si="22"/>
        <v/>
      </c>
    </row>
    <row r="237" spans="1:9" x14ac:dyDescent="0.25">
      <c r="A237">
        <v>236</v>
      </c>
      <c r="B237" t="s">
        <v>0</v>
      </c>
      <c r="C237">
        <v>14.646599999999999</v>
      </c>
      <c r="D237">
        <v>156.80000000000001</v>
      </c>
      <c r="E237">
        <v>83745.253200000006</v>
      </c>
      <c r="F237">
        <f t="shared" si="20"/>
        <v>-2.7241689042512007E-3</v>
      </c>
      <c r="G237">
        <f t="shared" si="21"/>
        <v>-1.6025005614326489</v>
      </c>
      <c r="I237" t="str">
        <f t="shared" si="22"/>
        <v/>
      </c>
    </row>
    <row r="238" spans="1:9" x14ac:dyDescent="0.25">
      <c r="A238">
        <v>237</v>
      </c>
      <c r="B238" t="s">
        <v>0</v>
      </c>
      <c r="C238">
        <v>14.5768</v>
      </c>
      <c r="D238">
        <v>156.9</v>
      </c>
      <c r="E238">
        <v>83742.971900000004</v>
      </c>
      <c r="F238">
        <f t="shared" si="20"/>
        <v>9.4323443681787467E-4</v>
      </c>
      <c r="G238">
        <f t="shared" si="21"/>
        <v>-1.5997328131045521</v>
      </c>
      <c r="I238" t="str">
        <f t="shared" si="22"/>
        <v/>
      </c>
    </row>
    <row r="239" spans="1:9" x14ac:dyDescent="0.25">
      <c r="A239">
        <v>238</v>
      </c>
      <c r="B239" t="s">
        <v>0</v>
      </c>
      <c r="C239">
        <v>14.5215</v>
      </c>
      <c r="D239">
        <v>156.9</v>
      </c>
      <c r="E239">
        <v>83743.761799999993</v>
      </c>
      <c r="F239">
        <f t="shared" si="20"/>
        <v>-1.163206996464794E-2</v>
      </c>
      <c r="G239">
        <f t="shared" si="21"/>
        <v>-1.6006911458114956</v>
      </c>
      <c r="I239" t="str">
        <f t="shared" si="22"/>
        <v/>
      </c>
    </row>
    <row r="240" spans="1:9" x14ac:dyDescent="0.25">
      <c r="A240">
        <v>239</v>
      </c>
      <c r="B240" t="s">
        <v>0</v>
      </c>
      <c r="C240">
        <v>14.483599999999999</v>
      </c>
      <c r="D240">
        <v>157</v>
      </c>
      <c r="E240">
        <v>83734.021800000002</v>
      </c>
      <c r="F240">
        <f t="shared" si="20"/>
        <v>5.5795408269432301E-4</v>
      </c>
      <c r="G240">
        <f t="shared" si="21"/>
        <v>-1.5888742568816241</v>
      </c>
      <c r="I240" t="str">
        <f t="shared" si="22"/>
        <v/>
      </c>
    </row>
    <row r="241" spans="1:9" x14ac:dyDescent="0.25">
      <c r="A241">
        <v>240</v>
      </c>
      <c r="B241" t="s">
        <v>0</v>
      </c>
      <c r="C241">
        <v>14.4323</v>
      </c>
      <c r="D241">
        <v>157</v>
      </c>
      <c r="E241">
        <v>83734.489000000001</v>
      </c>
      <c r="F241">
        <f t="shared" si="20"/>
        <v>5.1306036127840571E-2</v>
      </c>
      <c r="G241">
        <f t="shared" si="21"/>
        <v>-1.5894410793157192</v>
      </c>
      <c r="I241" t="str">
        <f t="shared" si="22"/>
        <v/>
      </c>
    </row>
    <row r="242" spans="1:9" x14ac:dyDescent="0.25">
      <c r="A242">
        <v>241</v>
      </c>
      <c r="B242" t="s">
        <v>0</v>
      </c>
      <c r="C242">
        <v>14.3827</v>
      </c>
      <c r="D242">
        <v>157.1</v>
      </c>
      <c r="E242">
        <v>83777.471900000004</v>
      </c>
      <c r="F242">
        <f t="shared" si="20"/>
        <v>-9.5927361875851602E-2</v>
      </c>
      <c r="G242">
        <f t="shared" si="21"/>
        <v>-1.6415893498684682</v>
      </c>
      <c r="I242" t="str">
        <f t="shared" si="22"/>
        <v/>
      </c>
    </row>
    <row r="243" spans="1:9" x14ac:dyDescent="0.25">
      <c r="A243">
        <v>242</v>
      </c>
      <c r="B243" t="s">
        <v>0</v>
      </c>
      <c r="C243">
        <v>14.2836</v>
      </c>
      <c r="D243">
        <v>157.19999999999999</v>
      </c>
      <c r="E243">
        <v>83697.183399999994</v>
      </c>
      <c r="F243">
        <f t="shared" si="20"/>
        <v>6.7532956628184593E-3</v>
      </c>
      <c r="G243">
        <f t="shared" si="21"/>
        <v>-1.5441806961881781</v>
      </c>
      <c r="I243" t="str">
        <f t="shared" si="22"/>
        <v/>
      </c>
    </row>
    <row r="244" spans="1:9" x14ac:dyDescent="0.25">
      <c r="A244">
        <v>243</v>
      </c>
      <c r="B244" t="s">
        <v>0</v>
      </c>
      <c r="C244">
        <v>14.216100000000001</v>
      </c>
      <c r="D244">
        <v>157.19999999999999</v>
      </c>
      <c r="E244">
        <v>83702.8361</v>
      </c>
      <c r="F244">
        <f t="shared" si="20"/>
        <v>-1.7075933049895298E-2</v>
      </c>
      <c r="G244">
        <f t="shared" si="21"/>
        <v>-1.5510387380828234</v>
      </c>
      <c r="I244" t="str">
        <f t="shared" si="22"/>
        <v/>
      </c>
    </row>
    <row r="245" spans="1:9" x14ac:dyDescent="0.25">
      <c r="A245">
        <v>244</v>
      </c>
      <c r="B245" t="s">
        <v>0</v>
      </c>
      <c r="C245">
        <v>14.1274</v>
      </c>
      <c r="D245">
        <v>157.30000000000001</v>
      </c>
      <c r="E245">
        <v>83688.545499999993</v>
      </c>
      <c r="F245">
        <f t="shared" si="20"/>
        <v>1.0925152227869717E-2</v>
      </c>
      <c r="G245">
        <f t="shared" si="21"/>
        <v>-1.5337009112921294</v>
      </c>
      <c r="I245" t="str">
        <f t="shared" si="22"/>
        <v/>
      </c>
    </row>
    <row r="246" spans="1:9" x14ac:dyDescent="0.25">
      <c r="A246">
        <v>245</v>
      </c>
      <c r="B246" t="s">
        <v>0</v>
      </c>
      <c r="C246">
        <v>14.118399999999999</v>
      </c>
      <c r="D246">
        <v>157.30000000000001</v>
      </c>
      <c r="E246">
        <v>83697.689599999998</v>
      </c>
      <c r="F246">
        <f t="shared" si="20"/>
        <v>-1.3779542750285145E-3</v>
      </c>
      <c r="G246">
        <f t="shared" si="21"/>
        <v>-1.5447948347073037</v>
      </c>
      <c r="I246" t="str">
        <f t="shared" si="22"/>
        <v/>
      </c>
    </row>
    <row r="247" spans="1:9" x14ac:dyDescent="0.25">
      <c r="A247">
        <v>246</v>
      </c>
      <c r="B247" t="s">
        <v>0</v>
      </c>
      <c r="C247">
        <v>14.1206</v>
      </c>
      <c r="D247">
        <v>157.30000000000001</v>
      </c>
      <c r="E247">
        <v>83696.536300000007</v>
      </c>
      <c r="F247">
        <f t="shared" si="20"/>
        <v>1.1864794022685032E-2</v>
      </c>
      <c r="G247">
        <f t="shared" si="21"/>
        <v>-1.5433956131464441</v>
      </c>
      <c r="I247" t="str">
        <f t="shared" si="22"/>
        <v/>
      </c>
    </row>
    <row r="248" spans="1:9" x14ac:dyDescent="0.25">
      <c r="A248">
        <v>247</v>
      </c>
      <c r="B248" t="s">
        <v>0</v>
      </c>
      <c r="C248">
        <v>14.0563</v>
      </c>
      <c r="D248">
        <v>157.4</v>
      </c>
      <c r="E248">
        <v>83706.467900000003</v>
      </c>
      <c r="F248">
        <f t="shared" si="20"/>
        <v>-1.2270808330868022E-2</v>
      </c>
      <c r="G248">
        <f t="shared" si="21"/>
        <v>-1.5554449575094651</v>
      </c>
      <c r="I248" t="str">
        <f t="shared" si="22"/>
        <v/>
      </c>
    </row>
    <row r="249" spans="1:9" x14ac:dyDescent="0.25">
      <c r="A249">
        <v>248</v>
      </c>
      <c r="B249" t="s">
        <v>0</v>
      </c>
      <c r="C249">
        <v>14.100300000000001</v>
      </c>
      <c r="D249">
        <v>157.4</v>
      </c>
      <c r="E249">
        <v>83696.197700000004</v>
      </c>
      <c r="F249">
        <f t="shared" si="20"/>
        <v>7.3847348892684295E-2</v>
      </c>
      <c r="G249">
        <f t="shared" si="21"/>
        <v>-1.5429848124696832</v>
      </c>
      <c r="I249" t="str">
        <f t="shared" si="22"/>
        <v/>
      </c>
    </row>
    <row r="250" spans="1:9" x14ac:dyDescent="0.25">
      <c r="A250">
        <v>249</v>
      </c>
      <c r="B250" t="s">
        <v>0</v>
      </c>
      <c r="C250">
        <v>14.0444</v>
      </c>
      <c r="D250">
        <v>157.4</v>
      </c>
      <c r="E250">
        <v>83758.050799999997</v>
      </c>
      <c r="F250">
        <f t="shared" si="20"/>
        <v>-0.11521705636572221</v>
      </c>
      <c r="G250">
        <f t="shared" si="21"/>
        <v>-1.6180270314294489</v>
      </c>
      <c r="I250" t="str">
        <f t="shared" si="22"/>
        <v/>
      </c>
    </row>
    <row r="251" spans="1:9" x14ac:dyDescent="0.25">
      <c r="A251">
        <v>250</v>
      </c>
      <c r="B251" t="s">
        <v>0</v>
      </c>
      <c r="C251">
        <v>13.913500000000001</v>
      </c>
      <c r="D251">
        <v>157.5</v>
      </c>
      <c r="E251">
        <v>83661.658299999996</v>
      </c>
      <c r="F251">
        <f t="shared" si="20"/>
        <v>9.1829146413488161E-2</v>
      </c>
      <c r="G251">
        <f t="shared" si="21"/>
        <v>-1.5010804743275372</v>
      </c>
      <c r="I251" t="str">
        <f t="shared" si="22"/>
        <v/>
      </c>
    </row>
    <row r="252" spans="1:9" x14ac:dyDescent="0.25">
      <c r="A252">
        <v>251</v>
      </c>
      <c r="B252" t="s">
        <v>0</v>
      </c>
      <c r="C252">
        <v>13.901899999999999</v>
      </c>
      <c r="D252">
        <v>157.6</v>
      </c>
      <c r="E252">
        <v>83738.554699999993</v>
      </c>
      <c r="F252">
        <f t="shared" si="20"/>
        <v>-9.067314877835031E-2</v>
      </c>
      <c r="G252">
        <f t="shared" si="21"/>
        <v>-1.594373720519215</v>
      </c>
      <c r="I252" t="str">
        <f t="shared" si="22"/>
        <v/>
      </c>
    </row>
    <row r="253" spans="1:9" x14ac:dyDescent="0.25">
      <c r="A253">
        <v>252</v>
      </c>
      <c r="B253" t="s">
        <v>0</v>
      </c>
      <c r="C253">
        <v>13.751300000000001</v>
      </c>
      <c r="D253">
        <v>157.69999999999999</v>
      </c>
      <c r="E253">
        <v>83662.695099999997</v>
      </c>
      <c r="F253">
        <f t="shared" si="20"/>
        <v>3.8840577371772156E-2</v>
      </c>
      <c r="G253">
        <f t="shared" si="21"/>
        <v>-1.5023383542497584</v>
      </c>
      <c r="I253" t="str">
        <f t="shared" si="22"/>
        <v/>
      </c>
    </row>
    <row r="254" spans="1:9" x14ac:dyDescent="0.25">
      <c r="A254">
        <v>253</v>
      </c>
      <c r="B254" t="s">
        <v>0</v>
      </c>
      <c r="C254">
        <v>13.7333</v>
      </c>
      <c r="D254">
        <v>157.69999999999999</v>
      </c>
      <c r="E254">
        <v>83695.202799999999</v>
      </c>
      <c r="F254">
        <f t="shared" si="20"/>
        <v>-4.5866666225492736E-2</v>
      </c>
      <c r="G254">
        <f t="shared" si="21"/>
        <v>-1.5417777670080426</v>
      </c>
      <c r="I254" t="str">
        <f t="shared" si="22"/>
        <v/>
      </c>
    </row>
    <row r="255" spans="1:9" x14ac:dyDescent="0.25">
      <c r="A255">
        <v>254</v>
      </c>
      <c r="B255" t="s">
        <v>0</v>
      </c>
      <c r="C255">
        <v>13.616300000000001</v>
      </c>
      <c r="D255">
        <v>157.80000000000001</v>
      </c>
      <c r="E255">
        <v>83656.832200000004</v>
      </c>
      <c r="F255">
        <f t="shared" si="20"/>
        <v>-8.1569626706965437E-3</v>
      </c>
      <c r="G255">
        <f t="shared" si="21"/>
        <v>-1.4952252907891079</v>
      </c>
      <c r="I255" t="str">
        <f t="shared" si="22"/>
        <v/>
      </c>
    </row>
    <row r="256" spans="1:9" x14ac:dyDescent="0.25">
      <c r="A256">
        <v>255</v>
      </c>
      <c r="B256" t="s">
        <v>0</v>
      </c>
      <c r="C256">
        <v>13.665900000000001</v>
      </c>
      <c r="D256">
        <v>157.80000000000001</v>
      </c>
      <c r="E256">
        <v>83650.008900000001</v>
      </c>
      <c r="F256">
        <f t="shared" si="20"/>
        <v>-1.2805900821462046E-3</v>
      </c>
      <c r="G256">
        <f t="shared" si="21"/>
        <v>-1.4869470384035424</v>
      </c>
      <c r="I256" t="str">
        <f t="shared" si="22"/>
        <v/>
      </c>
    </row>
    <row r="257" spans="1:9" x14ac:dyDescent="0.25">
      <c r="A257">
        <v>256</v>
      </c>
      <c r="B257" t="s">
        <v>0</v>
      </c>
      <c r="C257">
        <v>13.5267</v>
      </c>
      <c r="D257">
        <v>157.9</v>
      </c>
      <c r="E257">
        <v>83648.937699999995</v>
      </c>
      <c r="F257">
        <f t="shared" si="20"/>
        <v>-2.630946568018544E-2</v>
      </c>
      <c r="G257">
        <f t="shared" si="21"/>
        <v>-1.4856474232678494</v>
      </c>
      <c r="I257" t="str">
        <f t="shared" si="22"/>
        <v/>
      </c>
    </row>
    <row r="258" spans="1:9" x14ac:dyDescent="0.25">
      <c r="A258">
        <v>257</v>
      </c>
      <c r="B258" t="s">
        <v>0</v>
      </c>
      <c r="C258">
        <v>13.556800000000001</v>
      </c>
      <c r="D258">
        <v>157.9</v>
      </c>
      <c r="E258">
        <v>83626.935899999997</v>
      </c>
      <c r="F258">
        <f t="shared" ref="F258:F321" si="23">100-(E258*100/E259)</f>
        <v>1.6548865773032162E-2</v>
      </c>
      <c r="G258">
        <f t="shared" si="21"/>
        <v>-1.4589541145556097</v>
      </c>
      <c r="I258" t="str">
        <f t="shared" si="22"/>
        <v/>
      </c>
    </row>
    <row r="259" spans="1:9" x14ac:dyDescent="0.25">
      <c r="A259">
        <v>258</v>
      </c>
      <c r="B259" t="s">
        <v>0</v>
      </c>
      <c r="C259">
        <v>13.5497</v>
      </c>
      <c r="D259">
        <v>157.9</v>
      </c>
      <c r="E259">
        <v>83640.777499999997</v>
      </c>
      <c r="F259">
        <f t="shared" si="23"/>
        <v>-1.8139060813950891E-2</v>
      </c>
      <c r="G259">
        <f t="shared" ref="G259:G322" si="24">100-(E259*100/$E$412)</f>
        <v>-1.4757471997518934</v>
      </c>
      <c r="I259" t="str">
        <f t="shared" ref="I259:I322" si="25">IF(B258=B259,"",A259)</f>
        <v/>
      </c>
    </row>
    <row r="260" spans="1:9" x14ac:dyDescent="0.25">
      <c r="A260">
        <v>259</v>
      </c>
      <c r="B260" t="s">
        <v>0</v>
      </c>
      <c r="C260">
        <v>13.4735</v>
      </c>
      <c r="D260">
        <v>158</v>
      </c>
      <c r="E260">
        <v>83625.608600000007</v>
      </c>
      <c r="F260">
        <f t="shared" si="23"/>
        <v>-1.3504418914749294E-3</v>
      </c>
      <c r="G260">
        <f t="shared" si="24"/>
        <v>-1.4573437904615076</v>
      </c>
      <c r="I260" t="str">
        <f t="shared" si="25"/>
        <v/>
      </c>
    </row>
    <row r="261" spans="1:9" x14ac:dyDescent="0.25">
      <c r="A261">
        <v>260</v>
      </c>
      <c r="B261" t="s">
        <v>0</v>
      </c>
      <c r="C261">
        <v>13.4057</v>
      </c>
      <c r="D261">
        <v>158.1</v>
      </c>
      <c r="E261">
        <v>83624.479300000006</v>
      </c>
      <c r="F261">
        <f t="shared" si="23"/>
        <v>4.2033647417653697E-2</v>
      </c>
      <c r="G261">
        <f t="shared" si="24"/>
        <v>-1.455973686491447</v>
      </c>
      <c r="I261" t="str">
        <f t="shared" si="25"/>
        <v/>
      </c>
    </row>
    <row r="262" spans="1:9" x14ac:dyDescent="0.25">
      <c r="A262">
        <v>261</v>
      </c>
      <c r="B262" t="s">
        <v>0</v>
      </c>
      <c r="C262">
        <v>13.344099999999999</v>
      </c>
      <c r="D262">
        <v>158.1</v>
      </c>
      <c r="E262">
        <v>83659.644499999995</v>
      </c>
      <c r="F262">
        <f t="shared" si="23"/>
        <v>-2.5605635616244626E-2</v>
      </c>
      <c r="G262">
        <f t="shared" si="24"/>
        <v>-1.4986372658134712</v>
      </c>
      <c r="I262" t="str">
        <f t="shared" si="25"/>
        <v/>
      </c>
    </row>
    <row r="263" spans="1:9" x14ac:dyDescent="0.25">
      <c r="A263">
        <v>262</v>
      </c>
      <c r="B263" t="s">
        <v>0</v>
      </c>
      <c r="C263">
        <v>13.2171</v>
      </c>
      <c r="D263">
        <v>158.19999999999999</v>
      </c>
      <c r="E263">
        <v>83638.228400000007</v>
      </c>
      <c r="F263">
        <f t="shared" si="23"/>
        <v>-4.6760171531104788E-2</v>
      </c>
      <c r="G263">
        <f t="shared" si="24"/>
        <v>-1.4726545476398769</v>
      </c>
      <c r="I263" t="str">
        <f t="shared" si="25"/>
        <v/>
      </c>
    </row>
    <row r="264" spans="1:9" x14ac:dyDescent="0.25">
      <c r="A264">
        <v>263</v>
      </c>
      <c r="B264" t="s">
        <v>0</v>
      </c>
      <c r="C264">
        <v>13.2654</v>
      </c>
      <c r="D264">
        <v>158.19999999999999</v>
      </c>
      <c r="E264">
        <v>83599.137300000002</v>
      </c>
      <c r="F264">
        <f t="shared" si="23"/>
        <v>1.0791410816324287E-2</v>
      </c>
      <c r="G264">
        <f t="shared" si="24"/>
        <v>-1.4252279370806775</v>
      </c>
      <c r="I264" t="str">
        <f t="shared" si="25"/>
        <v/>
      </c>
    </row>
    <row r="265" spans="1:9" x14ac:dyDescent="0.25">
      <c r="A265">
        <v>264</v>
      </c>
      <c r="B265" t="s">
        <v>0</v>
      </c>
      <c r="C265">
        <v>13.2357</v>
      </c>
      <c r="D265">
        <v>158.19999999999999</v>
      </c>
      <c r="E265">
        <v>83608.159799999994</v>
      </c>
      <c r="F265">
        <f t="shared" si="23"/>
        <v>2.4306845241710562E-3</v>
      </c>
      <c r="G265">
        <f t="shared" si="24"/>
        <v>-1.4361743313691449</v>
      </c>
      <c r="I265" t="str">
        <f t="shared" si="25"/>
        <v/>
      </c>
    </row>
    <row r="266" spans="1:9" x14ac:dyDescent="0.25">
      <c r="A266">
        <v>265</v>
      </c>
      <c r="B266" t="s">
        <v>0</v>
      </c>
      <c r="C266">
        <v>13.199400000000001</v>
      </c>
      <c r="D266">
        <v>158.30000000000001</v>
      </c>
      <c r="E266">
        <v>83610.1921</v>
      </c>
      <c r="F266">
        <f t="shared" si="23"/>
        <v>3.4780327767691688E-4</v>
      </c>
      <c r="G266">
        <f t="shared" si="24"/>
        <v>-1.4386399846927844</v>
      </c>
      <c r="I266" t="str">
        <f t="shared" si="25"/>
        <v/>
      </c>
    </row>
    <row r="267" spans="1:9" x14ac:dyDescent="0.25">
      <c r="A267">
        <v>266</v>
      </c>
      <c r="B267" t="s">
        <v>0</v>
      </c>
      <c r="C267">
        <v>13.136699999999999</v>
      </c>
      <c r="D267">
        <v>158.30000000000001</v>
      </c>
      <c r="E267">
        <v>83610.482900000003</v>
      </c>
      <c r="F267">
        <f t="shared" si="23"/>
        <v>4.7378177639245678E-3</v>
      </c>
      <c r="G267">
        <f t="shared" si="24"/>
        <v>-1.4389927928345543</v>
      </c>
      <c r="I267" t="str">
        <f t="shared" si="25"/>
        <v/>
      </c>
    </row>
    <row r="268" spans="1:9" x14ac:dyDescent="0.25">
      <c r="A268">
        <v>267</v>
      </c>
      <c r="B268" t="s">
        <v>0</v>
      </c>
      <c r="C268">
        <v>13.073499999999999</v>
      </c>
      <c r="D268">
        <v>158.4</v>
      </c>
      <c r="E268">
        <v>83614.444399999993</v>
      </c>
      <c r="F268">
        <f t="shared" si="23"/>
        <v>2.1867873166527829E-2</v>
      </c>
      <c r="G268">
        <f t="shared" si="24"/>
        <v>-1.4437990151647</v>
      </c>
      <c r="I268" t="str">
        <f t="shared" si="25"/>
        <v/>
      </c>
    </row>
    <row r="269" spans="1:9" x14ac:dyDescent="0.25">
      <c r="A269">
        <v>268</v>
      </c>
      <c r="B269" t="s">
        <v>0</v>
      </c>
      <c r="C269">
        <v>13.016500000000001</v>
      </c>
      <c r="D269">
        <v>158.4</v>
      </c>
      <c r="E269">
        <v>83632.733099999998</v>
      </c>
      <c r="F269">
        <f t="shared" si="23"/>
        <v>-4.2136423442016735E-2</v>
      </c>
      <c r="G269">
        <f t="shared" si="24"/>
        <v>-1.4659874686114875</v>
      </c>
      <c r="I269" t="str">
        <f t="shared" si="25"/>
        <v/>
      </c>
    </row>
    <row r="270" spans="1:9" x14ac:dyDescent="0.25">
      <c r="A270">
        <v>269</v>
      </c>
      <c r="B270" t="s">
        <v>0</v>
      </c>
      <c r="C270">
        <v>12.817500000000001</v>
      </c>
      <c r="D270">
        <v>158.6</v>
      </c>
      <c r="E270">
        <v>83597.508100000006</v>
      </c>
      <c r="F270">
        <f t="shared" si="23"/>
        <v>-2.8298562007634587E-2</v>
      </c>
      <c r="G270">
        <f t="shared" si="24"/>
        <v>-1.4232513379590586</v>
      </c>
      <c r="I270" t="str">
        <f t="shared" si="25"/>
        <v/>
      </c>
    </row>
    <row r="271" spans="1:9" x14ac:dyDescent="0.25">
      <c r="A271">
        <v>270</v>
      </c>
      <c r="B271" t="s">
        <v>0</v>
      </c>
      <c r="C271">
        <v>12.878399999999999</v>
      </c>
      <c r="D271">
        <v>158.6</v>
      </c>
      <c r="E271">
        <v>83573.857900000003</v>
      </c>
      <c r="F271">
        <f t="shared" si="23"/>
        <v>-2.6390931064938172E-2</v>
      </c>
      <c r="G271">
        <f t="shared" si="24"/>
        <v>-1.3945581360525665</v>
      </c>
      <c r="I271" t="str">
        <f t="shared" si="25"/>
        <v/>
      </c>
    </row>
    <row r="272" spans="1:9" x14ac:dyDescent="0.25">
      <c r="A272">
        <v>271</v>
      </c>
      <c r="B272" t="s">
        <v>0</v>
      </c>
      <c r="C272">
        <v>12.769299999999999</v>
      </c>
      <c r="D272">
        <v>158.69999999999999</v>
      </c>
      <c r="E272">
        <v>83551.807799999995</v>
      </c>
      <c r="F272">
        <f t="shared" si="23"/>
        <v>2.4890810607303138E-2</v>
      </c>
      <c r="G272">
        <f t="shared" si="24"/>
        <v>-1.3678062281888401</v>
      </c>
      <c r="I272" t="str">
        <f t="shared" si="25"/>
        <v/>
      </c>
    </row>
    <row r="273" spans="1:9" x14ac:dyDescent="0.25">
      <c r="A273">
        <v>272</v>
      </c>
      <c r="B273" t="s">
        <v>0</v>
      </c>
      <c r="C273">
        <v>12.7135</v>
      </c>
      <c r="D273">
        <v>158.69999999999999</v>
      </c>
      <c r="E273">
        <v>83572.609700000001</v>
      </c>
      <c r="F273">
        <f t="shared" si="23"/>
        <v>-1.1988378737683547E-2</v>
      </c>
      <c r="G273">
        <f t="shared" si="24"/>
        <v>-1.3930437786847705</v>
      </c>
      <c r="I273" t="str">
        <f t="shared" si="25"/>
        <v/>
      </c>
    </row>
    <row r="274" spans="1:9" x14ac:dyDescent="0.25">
      <c r="A274">
        <v>273</v>
      </c>
      <c r="B274" t="s">
        <v>0</v>
      </c>
      <c r="C274">
        <v>12.755599999999999</v>
      </c>
      <c r="D274">
        <v>158.69999999999999</v>
      </c>
      <c r="E274">
        <v>83562.591899999999</v>
      </c>
      <c r="F274">
        <f t="shared" si="23"/>
        <v>-8.6324783470814737E-3</v>
      </c>
      <c r="G274">
        <f t="shared" si="24"/>
        <v>-1.3808898536414773</v>
      </c>
      <c r="I274" t="str">
        <f t="shared" si="25"/>
        <v/>
      </c>
    </row>
    <row r="275" spans="1:9" x14ac:dyDescent="0.25">
      <c r="A275">
        <v>274</v>
      </c>
      <c r="B275" t="s">
        <v>0</v>
      </c>
      <c r="C275">
        <v>12.6859</v>
      </c>
      <c r="D275">
        <v>158.80000000000001</v>
      </c>
      <c r="E275">
        <v>83555.379000000001</v>
      </c>
      <c r="F275">
        <f t="shared" si="23"/>
        <v>4.2876632207452303E-2</v>
      </c>
      <c r="G275">
        <f t="shared" si="24"/>
        <v>-1.3721389256987493</v>
      </c>
      <c r="I275" t="str">
        <f t="shared" si="25"/>
        <v/>
      </c>
    </row>
    <row r="276" spans="1:9" x14ac:dyDescent="0.25">
      <c r="A276">
        <v>275</v>
      </c>
      <c r="B276" t="s">
        <v>0</v>
      </c>
      <c r="C276">
        <v>12.676500000000001</v>
      </c>
      <c r="D276">
        <v>158.80000000000001</v>
      </c>
      <c r="E276">
        <v>83591.220100000006</v>
      </c>
      <c r="F276">
        <f t="shared" si="23"/>
        <v>2.5279527882986486E-3</v>
      </c>
      <c r="G276">
        <f t="shared" si="24"/>
        <v>-1.4156225291714861</v>
      </c>
      <c r="I276" t="str">
        <f t="shared" si="25"/>
        <v/>
      </c>
    </row>
    <row r="277" spans="1:9" x14ac:dyDescent="0.25">
      <c r="A277">
        <v>276</v>
      </c>
      <c r="B277" t="s">
        <v>0</v>
      </c>
      <c r="C277">
        <v>12.6615</v>
      </c>
      <c r="D277">
        <v>158.80000000000001</v>
      </c>
      <c r="E277">
        <v>83593.333299999998</v>
      </c>
      <c r="F277">
        <f t="shared" si="23"/>
        <v>-2.8029107807071796E-2</v>
      </c>
      <c r="G277">
        <f t="shared" si="24"/>
        <v>-1.4181863330407367</v>
      </c>
      <c r="I277" t="str">
        <f t="shared" si="25"/>
        <v/>
      </c>
    </row>
    <row r="278" spans="1:9" x14ac:dyDescent="0.25">
      <c r="A278">
        <v>277</v>
      </c>
      <c r="B278" t="s">
        <v>0</v>
      </c>
      <c r="C278">
        <v>12.511699999999999</v>
      </c>
      <c r="D278">
        <v>158.9</v>
      </c>
      <c r="E278">
        <v>83569.909400000004</v>
      </c>
      <c r="F278">
        <f t="shared" si="23"/>
        <v>-3.2631237484210374E-2</v>
      </c>
      <c r="G278">
        <f t="shared" si="24"/>
        <v>-1.389767685750769</v>
      </c>
      <c r="I278" t="str">
        <f t="shared" si="25"/>
        <v/>
      </c>
    </row>
    <row r="279" spans="1:9" x14ac:dyDescent="0.25">
      <c r="A279">
        <v>278</v>
      </c>
      <c r="B279" t="s">
        <v>0</v>
      </c>
      <c r="C279">
        <v>12.5139</v>
      </c>
      <c r="D279">
        <v>158.9</v>
      </c>
      <c r="E279">
        <v>83542.648400000005</v>
      </c>
      <c r="F279">
        <f t="shared" si="23"/>
        <v>-1.6847966164306172E-3</v>
      </c>
      <c r="G279">
        <f t="shared" si="24"/>
        <v>-1.3566937423095737</v>
      </c>
      <c r="I279" t="str">
        <f t="shared" si="25"/>
        <v/>
      </c>
    </row>
    <row r="280" spans="1:9" x14ac:dyDescent="0.25">
      <c r="A280">
        <v>279</v>
      </c>
      <c r="B280" t="s">
        <v>0</v>
      </c>
      <c r="C280">
        <v>12.4754</v>
      </c>
      <c r="D280">
        <v>159</v>
      </c>
      <c r="E280">
        <v>83541.240900000004</v>
      </c>
      <c r="F280">
        <f t="shared" si="23"/>
        <v>-1.663886281723137E-2</v>
      </c>
      <c r="G280">
        <f t="shared" si="24"/>
        <v>-1.3549861169329063</v>
      </c>
      <c r="I280" t="str">
        <f t="shared" si="25"/>
        <v/>
      </c>
    </row>
    <row r="281" spans="1:9" x14ac:dyDescent="0.25">
      <c r="A281">
        <v>280</v>
      </c>
      <c r="B281" t="s">
        <v>0</v>
      </c>
      <c r="C281">
        <v>12.310600000000001</v>
      </c>
      <c r="D281">
        <v>159.1</v>
      </c>
      <c r="E281">
        <v>83527.342900000003</v>
      </c>
      <c r="F281">
        <f t="shared" si="23"/>
        <v>-4.2264593553085206E-3</v>
      </c>
      <c r="G281">
        <f t="shared" si="24"/>
        <v>-1.3381246053982494</v>
      </c>
      <c r="I281" t="str">
        <f t="shared" si="25"/>
        <v/>
      </c>
    </row>
    <row r="282" spans="1:9" x14ac:dyDescent="0.25">
      <c r="A282">
        <v>281</v>
      </c>
      <c r="B282" t="s">
        <v>0</v>
      </c>
      <c r="C282">
        <v>12.319000000000001</v>
      </c>
      <c r="D282">
        <v>159.1</v>
      </c>
      <c r="E282">
        <v>83523.8128</v>
      </c>
      <c r="F282">
        <f t="shared" si="23"/>
        <v>-2.4699056910151285E-2</v>
      </c>
      <c r="G282">
        <f t="shared" si="24"/>
        <v>-1.333841771762593</v>
      </c>
      <c r="I282" t="str">
        <f t="shared" si="25"/>
        <v/>
      </c>
    </row>
    <row r="283" spans="1:9" x14ac:dyDescent="0.25">
      <c r="A283">
        <v>282</v>
      </c>
      <c r="B283" t="s">
        <v>0</v>
      </c>
      <c r="C283">
        <v>12.2644</v>
      </c>
      <c r="D283">
        <v>159.19999999999999</v>
      </c>
      <c r="E283">
        <v>83503.188299999994</v>
      </c>
      <c r="F283">
        <f t="shared" si="23"/>
        <v>5.6086502384161463E-2</v>
      </c>
      <c r="G283">
        <f t="shared" si="24"/>
        <v>-1.3088194487919367</v>
      </c>
      <c r="I283" t="str">
        <f t="shared" si="25"/>
        <v/>
      </c>
    </row>
    <row r="284" spans="1:9" x14ac:dyDescent="0.25">
      <c r="A284">
        <v>283</v>
      </c>
      <c r="B284" t="s">
        <v>0</v>
      </c>
      <c r="C284">
        <v>12.2174</v>
      </c>
      <c r="D284">
        <v>159.19999999999999</v>
      </c>
      <c r="E284">
        <v>83550.048599999995</v>
      </c>
      <c r="F284">
        <f t="shared" si="23"/>
        <v>-3.7826848624135323E-2</v>
      </c>
      <c r="G284">
        <f t="shared" si="24"/>
        <v>-1.3656719087837672</v>
      </c>
      <c r="I284" t="str">
        <f t="shared" si="25"/>
        <v/>
      </c>
    </row>
    <row r="285" spans="1:9" x14ac:dyDescent="0.25">
      <c r="A285">
        <v>284</v>
      </c>
      <c r="B285" t="s">
        <v>0</v>
      </c>
      <c r="C285">
        <v>12.154999999999999</v>
      </c>
      <c r="D285">
        <v>159.30000000000001</v>
      </c>
      <c r="E285">
        <v>83518.456200000001</v>
      </c>
      <c r="F285">
        <f t="shared" si="23"/>
        <v>-2.2607778711332571E-2</v>
      </c>
      <c r="G285">
        <f t="shared" si="24"/>
        <v>-1.3273429681443503</v>
      </c>
      <c r="I285" t="str">
        <f t="shared" si="25"/>
        <v/>
      </c>
    </row>
    <row r="286" spans="1:9" x14ac:dyDescent="0.25">
      <c r="A286">
        <v>285</v>
      </c>
      <c r="B286" t="s">
        <v>0</v>
      </c>
      <c r="C286">
        <v>12.0846</v>
      </c>
      <c r="D286">
        <v>159.4</v>
      </c>
      <c r="E286">
        <v>83499.578800000003</v>
      </c>
      <c r="F286">
        <f t="shared" si="23"/>
        <v>1.1331587343562433E-2</v>
      </c>
      <c r="G286">
        <f t="shared" si="24"/>
        <v>-1.3044402844600711</v>
      </c>
      <c r="I286" t="str">
        <f t="shared" si="25"/>
        <v/>
      </c>
    </row>
    <row r="287" spans="1:9" x14ac:dyDescent="0.25">
      <c r="A287">
        <v>286</v>
      </c>
      <c r="B287" t="s">
        <v>0</v>
      </c>
      <c r="C287">
        <v>12.025600000000001</v>
      </c>
      <c r="D287">
        <v>159.4</v>
      </c>
      <c r="E287">
        <v>83509.041700000002</v>
      </c>
      <c r="F287">
        <f t="shared" si="23"/>
        <v>-2.8594060512304509E-2</v>
      </c>
      <c r="G287">
        <f t="shared" si="24"/>
        <v>-1.3159209865395951</v>
      </c>
      <c r="I287" t="str">
        <f t="shared" si="25"/>
        <v/>
      </c>
    </row>
    <row r="288" spans="1:9" x14ac:dyDescent="0.25">
      <c r="A288">
        <v>287</v>
      </c>
      <c r="B288" t="s">
        <v>0</v>
      </c>
      <c r="C288">
        <v>11.9574</v>
      </c>
      <c r="D288">
        <v>159.5</v>
      </c>
      <c r="E288">
        <v>83485.169899999994</v>
      </c>
      <c r="F288">
        <f t="shared" si="23"/>
        <v>-8.3243269023682842E-3</v>
      </c>
      <c r="G288">
        <f t="shared" si="24"/>
        <v>-1.2869589322114479</v>
      </c>
      <c r="I288" t="str">
        <f t="shared" si="25"/>
        <v/>
      </c>
    </row>
    <row r="289" spans="1:9" x14ac:dyDescent="0.25">
      <c r="A289">
        <v>288</v>
      </c>
      <c r="B289" t="s">
        <v>0</v>
      </c>
      <c r="C289">
        <v>11.8795</v>
      </c>
      <c r="D289">
        <v>159.6</v>
      </c>
      <c r="E289">
        <v>83478.2209</v>
      </c>
      <c r="F289">
        <f t="shared" si="23"/>
        <v>4.0737500643572844E-2</v>
      </c>
      <c r="G289">
        <f t="shared" si="24"/>
        <v>-1.2785281764441265</v>
      </c>
      <c r="I289" t="str">
        <f t="shared" si="25"/>
        <v/>
      </c>
    </row>
    <row r="290" spans="1:9" x14ac:dyDescent="0.25">
      <c r="A290">
        <v>289</v>
      </c>
      <c r="B290" t="s">
        <v>0</v>
      </c>
      <c r="C290">
        <v>11.822699999999999</v>
      </c>
      <c r="D290">
        <v>159.6</v>
      </c>
      <c r="E290">
        <v>83512.241699999999</v>
      </c>
      <c r="F290">
        <f t="shared" si="23"/>
        <v>-1.0810508032648158E-3</v>
      </c>
      <c r="G290">
        <f t="shared" si="24"/>
        <v>-1.3198033319785623</v>
      </c>
      <c r="I290" t="str">
        <f t="shared" si="25"/>
        <v/>
      </c>
    </row>
    <row r="291" spans="1:9" x14ac:dyDescent="0.25">
      <c r="A291">
        <v>290</v>
      </c>
      <c r="B291" t="s">
        <v>0</v>
      </c>
      <c r="C291">
        <v>11.748100000000001</v>
      </c>
      <c r="D291">
        <v>159.69999999999999</v>
      </c>
      <c r="E291">
        <v>83511.338900000002</v>
      </c>
      <c r="F291">
        <f t="shared" si="23"/>
        <v>-3.4601043605420045E-2</v>
      </c>
      <c r="G291">
        <f t="shared" si="24"/>
        <v>-1.3187080252716044</v>
      </c>
      <c r="I291" t="str">
        <f t="shared" si="25"/>
        <v/>
      </c>
    </row>
    <row r="292" spans="1:9" x14ac:dyDescent="0.25">
      <c r="A292">
        <v>291</v>
      </c>
      <c r="B292" t="s">
        <v>0</v>
      </c>
      <c r="C292">
        <v>11.7995</v>
      </c>
      <c r="D292">
        <v>159.69999999999999</v>
      </c>
      <c r="E292">
        <v>83482.453099999999</v>
      </c>
      <c r="F292">
        <f t="shared" si="23"/>
        <v>-2.1663734661117928E-2</v>
      </c>
      <c r="G292">
        <f t="shared" si="24"/>
        <v>-1.2836628209337562</v>
      </c>
      <c r="I292" t="str">
        <f t="shared" si="25"/>
        <v/>
      </c>
    </row>
    <row r="293" spans="1:9" x14ac:dyDescent="0.25">
      <c r="A293">
        <v>292</v>
      </c>
      <c r="B293" t="s">
        <v>0</v>
      </c>
      <c r="C293">
        <v>11.6282</v>
      </c>
      <c r="D293">
        <v>159.80000000000001</v>
      </c>
      <c r="E293">
        <v>83464.371599999999</v>
      </c>
      <c r="F293">
        <f t="shared" si="23"/>
        <v>-2.9127048598667216E-3</v>
      </c>
      <c r="G293">
        <f t="shared" si="24"/>
        <v>-1.2617257493541558</v>
      </c>
      <c r="I293" t="str">
        <f t="shared" si="25"/>
        <v/>
      </c>
    </row>
    <row r="294" spans="1:9" x14ac:dyDescent="0.25">
      <c r="A294">
        <v>293</v>
      </c>
      <c r="B294" t="s">
        <v>0</v>
      </c>
      <c r="C294">
        <v>11.706799999999999</v>
      </c>
      <c r="D294">
        <v>159.80000000000001</v>
      </c>
      <c r="E294">
        <v>83461.940600000002</v>
      </c>
      <c r="F294">
        <f t="shared" si="23"/>
        <v>5.354249717228754E-3</v>
      </c>
      <c r="G294">
        <f t="shared" si="24"/>
        <v>-1.2587763800534901</v>
      </c>
      <c r="I294" t="str">
        <f t="shared" si="25"/>
        <v/>
      </c>
    </row>
    <row r="295" spans="1:9" x14ac:dyDescent="0.25">
      <c r="A295">
        <v>294</v>
      </c>
      <c r="B295" t="s">
        <v>0</v>
      </c>
      <c r="C295">
        <v>11.426</v>
      </c>
      <c r="D295">
        <v>160</v>
      </c>
      <c r="E295">
        <v>83466.409599999999</v>
      </c>
      <c r="F295">
        <f t="shared" si="23"/>
        <v>-4.3763232024645049E-3</v>
      </c>
      <c r="G295">
        <f t="shared" si="24"/>
        <v>-1.2641983181055991</v>
      </c>
      <c r="I295" t="str">
        <f t="shared" si="25"/>
        <v/>
      </c>
    </row>
    <row r="296" spans="1:9" x14ac:dyDescent="0.25">
      <c r="A296">
        <v>295</v>
      </c>
      <c r="B296" t="s">
        <v>0</v>
      </c>
      <c r="C296">
        <v>11.4277</v>
      </c>
      <c r="D296">
        <v>160</v>
      </c>
      <c r="E296">
        <v>83462.756999999998</v>
      </c>
      <c r="F296">
        <f t="shared" si="23"/>
        <v>-2.2214000975139925E-2</v>
      </c>
      <c r="G296">
        <f t="shared" si="24"/>
        <v>-1.2597668634335975</v>
      </c>
      <c r="I296" t="str">
        <f t="shared" si="25"/>
        <v/>
      </c>
    </row>
    <row r="297" spans="1:9" x14ac:dyDescent="0.25">
      <c r="A297">
        <v>296</v>
      </c>
      <c r="B297" t="s">
        <v>0</v>
      </c>
      <c r="C297">
        <v>11.4755</v>
      </c>
      <c r="D297">
        <v>160</v>
      </c>
      <c r="E297">
        <v>83444.220700000005</v>
      </c>
      <c r="F297">
        <f t="shared" si="23"/>
        <v>-3.0107611367668596E-2</v>
      </c>
      <c r="G297">
        <f t="shared" si="24"/>
        <v>-1.2372780135084724</v>
      </c>
      <c r="I297" t="str">
        <f t="shared" si="25"/>
        <v/>
      </c>
    </row>
    <row r="298" spans="1:9" x14ac:dyDescent="0.25">
      <c r="A298">
        <v>297</v>
      </c>
      <c r="B298" t="s">
        <v>0</v>
      </c>
      <c r="C298">
        <v>11.3238</v>
      </c>
      <c r="D298">
        <v>160.1</v>
      </c>
      <c r="E298">
        <v>83419.105200000005</v>
      </c>
      <c r="F298">
        <f t="shared" si="23"/>
        <v>4.9053270441845598E-4</v>
      </c>
      <c r="G298">
        <f t="shared" si="24"/>
        <v>-1.2068070613608199</v>
      </c>
      <c r="I298" t="str">
        <f t="shared" si="25"/>
        <v/>
      </c>
    </row>
    <row r="299" spans="1:9" x14ac:dyDescent="0.25">
      <c r="A299">
        <v>298</v>
      </c>
      <c r="B299" t="s">
        <v>0</v>
      </c>
      <c r="C299">
        <v>11.316700000000001</v>
      </c>
      <c r="D299">
        <v>160.1</v>
      </c>
      <c r="E299">
        <v>83419.5144</v>
      </c>
      <c r="F299">
        <f t="shared" si="23"/>
        <v>-1.2006785855376734E-2</v>
      </c>
      <c r="G299">
        <f t="shared" si="24"/>
        <v>-1.2073035162838153</v>
      </c>
      <c r="I299" t="str">
        <f t="shared" si="25"/>
        <v/>
      </c>
    </row>
    <row r="300" spans="1:9" x14ac:dyDescent="0.25">
      <c r="A300">
        <v>299</v>
      </c>
      <c r="B300" t="s">
        <v>0</v>
      </c>
      <c r="C300">
        <v>11.286899999999999</v>
      </c>
      <c r="D300">
        <v>160.19999999999999</v>
      </c>
      <c r="E300">
        <v>83409.499599999996</v>
      </c>
      <c r="F300">
        <f t="shared" si="23"/>
        <v>1.0665338077586739E-3</v>
      </c>
      <c r="G300">
        <f t="shared" si="24"/>
        <v>-1.1951532309393684</v>
      </c>
      <c r="I300" t="str">
        <f t="shared" si="25"/>
        <v/>
      </c>
    </row>
    <row r="301" spans="1:9" x14ac:dyDescent="0.25">
      <c r="A301">
        <v>300</v>
      </c>
      <c r="B301" t="s">
        <v>0</v>
      </c>
      <c r="C301">
        <v>11.233000000000001</v>
      </c>
      <c r="D301">
        <v>160.19999999999999</v>
      </c>
      <c r="E301">
        <v>83410.389200000005</v>
      </c>
      <c r="F301">
        <f t="shared" si="23"/>
        <v>4.8841649742996651E-3</v>
      </c>
      <c r="G301">
        <f t="shared" si="24"/>
        <v>-1.1962325229714139</v>
      </c>
      <c r="I301" t="str">
        <f t="shared" si="25"/>
        <v/>
      </c>
    </row>
    <row r="302" spans="1:9" x14ac:dyDescent="0.25">
      <c r="A302">
        <v>301</v>
      </c>
      <c r="B302" t="s">
        <v>0</v>
      </c>
      <c r="C302">
        <v>11.215400000000001</v>
      </c>
      <c r="D302">
        <v>160.19999999999999</v>
      </c>
      <c r="E302">
        <v>83414.463300000003</v>
      </c>
      <c r="F302">
        <f t="shared" si="23"/>
        <v>2.0506146067219788E-2</v>
      </c>
      <c r="G302">
        <f t="shared" si="24"/>
        <v>-1.2011753553316993</v>
      </c>
      <c r="I302" t="str">
        <f t="shared" si="25"/>
        <v/>
      </c>
    </row>
    <row r="303" spans="1:9" x14ac:dyDescent="0.25">
      <c r="A303">
        <v>302</v>
      </c>
      <c r="B303" t="s">
        <v>0</v>
      </c>
      <c r="C303">
        <v>11.034599999999999</v>
      </c>
      <c r="D303">
        <v>160.4</v>
      </c>
      <c r="E303">
        <v>83431.571899999995</v>
      </c>
      <c r="F303">
        <f t="shared" si="23"/>
        <v>-3.8000054721891274E-2</v>
      </c>
      <c r="G303">
        <f t="shared" si="24"/>
        <v>-1.2219320725745604</v>
      </c>
      <c r="I303" t="str">
        <f t="shared" si="25"/>
        <v/>
      </c>
    </row>
    <row r="304" spans="1:9" x14ac:dyDescent="0.25">
      <c r="A304">
        <v>303</v>
      </c>
      <c r="B304" t="s">
        <v>0</v>
      </c>
      <c r="C304">
        <v>11.0444</v>
      </c>
      <c r="D304">
        <v>160.4</v>
      </c>
      <c r="E304">
        <v>83399.8799</v>
      </c>
      <c r="F304">
        <f t="shared" si="23"/>
        <v>-3.9778944157191631E-2</v>
      </c>
      <c r="G304">
        <f t="shared" si="24"/>
        <v>-1.183482293933352</v>
      </c>
      <c r="I304" t="str">
        <f t="shared" si="25"/>
        <v/>
      </c>
    </row>
    <row r="305" spans="1:9" x14ac:dyDescent="0.25">
      <c r="A305">
        <v>304</v>
      </c>
      <c r="B305" t="s">
        <v>0</v>
      </c>
      <c r="C305">
        <v>10.8462</v>
      </c>
      <c r="D305">
        <v>160.6</v>
      </c>
      <c r="E305">
        <v>83366.717499999999</v>
      </c>
      <c r="F305">
        <f t="shared" si="23"/>
        <v>2.7718367456884607E-2</v>
      </c>
      <c r="G305">
        <f t="shared" si="24"/>
        <v>-1.1432485775629146</v>
      </c>
      <c r="I305" t="str">
        <f t="shared" si="25"/>
        <v/>
      </c>
    </row>
    <row r="306" spans="1:9" x14ac:dyDescent="0.25">
      <c r="A306">
        <v>305</v>
      </c>
      <c r="B306" t="s">
        <v>0</v>
      </c>
      <c r="C306">
        <v>10.8332</v>
      </c>
      <c r="D306">
        <v>160.6</v>
      </c>
      <c r="E306">
        <v>83389.8318</v>
      </c>
      <c r="F306">
        <f t="shared" si="23"/>
        <v>-4.0934723729577627E-3</v>
      </c>
      <c r="G306">
        <f t="shared" si="24"/>
        <v>-1.1712916079316784</v>
      </c>
      <c r="I306" t="str">
        <f t="shared" si="25"/>
        <v/>
      </c>
    </row>
    <row r="307" spans="1:9" x14ac:dyDescent="0.25">
      <c r="A307">
        <v>306</v>
      </c>
      <c r="B307" t="s">
        <v>0</v>
      </c>
      <c r="C307">
        <v>10.7796</v>
      </c>
      <c r="D307">
        <v>160.69999999999999</v>
      </c>
      <c r="E307">
        <v>83386.418399999995</v>
      </c>
      <c r="F307">
        <f t="shared" si="23"/>
        <v>-2.0663148638874418E-2</v>
      </c>
      <c r="G307">
        <f t="shared" si="24"/>
        <v>-1.1671503585812388</v>
      </c>
      <c r="I307" t="str">
        <f t="shared" si="25"/>
        <v/>
      </c>
    </row>
    <row r="308" spans="1:9" x14ac:dyDescent="0.25">
      <c r="A308">
        <v>307</v>
      </c>
      <c r="B308" t="s">
        <v>0</v>
      </c>
      <c r="C308">
        <v>10.803800000000001</v>
      </c>
      <c r="D308">
        <v>160.69999999999999</v>
      </c>
      <c r="E308">
        <v>83369.191699999996</v>
      </c>
      <c r="F308">
        <f t="shared" si="23"/>
        <v>3.1689074698277864E-2</v>
      </c>
      <c r="G308">
        <f t="shared" si="24"/>
        <v>-1.1462503585270127</v>
      </c>
      <c r="I308" t="str">
        <f t="shared" si="25"/>
        <v/>
      </c>
    </row>
    <row r="309" spans="1:9" x14ac:dyDescent="0.25">
      <c r="A309">
        <v>308</v>
      </c>
      <c r="B309" t="s">
        <v>0</v>
      </c>
      <c r="C309">
        <v>10.616199999999999</v>
      </c>
      <c r="D309">
        <v>160.80000000000001</v>
      </c>
      <c r="E309">
        <v>83395.619000000006</v>
      </c>
      <c r="F309">
        <f t="shared" si="23"/>
        <v>-6.424173826643198E-2</v>
      </c>
      <c r="G309">
        <f t="shared" si="24"/>
        <v>-1.1783128296580685</v>
      </c>
      <c r="I309" t="str">
        <f t="shared" si="25"/>
        <v/>
      </c>
    </row>
    <row r="310" spans="1:9" x14ac:dyDescent="0.25">
      <c r="A310">
        <v>309</v>
      </c>
      <c r="B310" t="s">
        <v>0</v>
      </c>
      <c r="C310">
        <v>10.469200000000001</v>
      </c>
      <c r="D310">
        <v>161</v>
      </c>
      <c r="E310">
        <v>83342.078599999993</v>
      </c>
      <c r="F310">
        <f t="shared" si="23"/>
        <v>-1.2010982144133209E-2</v>
      </c>
      <c r="G310">
        <f t="shared" si="24"/>
        <v>-1.1133558522390672</v>
      </c>
      <c r="I310" t="str">
        <f t="shared" si="25"/>
        <v/>
      </c>
    </row>
    <row r="311" spans="1:9" x14ac:dyDescent="0.25">
      <c r="A311">
        <v>310</v>
      </c>
      <c r="B311" t="s">
        <v>0</v>
      </c>
      <c r="C311">
        <v>10.337300000000001</v>
      </c>
      <c r="D311">
        <v>161.1</v>
      </c>
      <c r="E311">
        <v>83332.069600000003</v>
      </c>
      <c r="F311">
        <f t="shared" si="23"/>
        <v>-1.4374683976285496E-2</v>
      </c>
      <c r="G311">
        <f t="shared" si="24"/>
        <v>-1.1012126036457488</v>
      </c>
      <c r="I311" t="str">
        <f t="shared" si="25"/>
        <v/>
      </c>
    </row>
    <row r="312" spans="1:9" x14ac:dyDescent="0.25">
      <c r="A312">
        <v>311</v>
      </c>
      <c r="B312" t="s">
        <v>0</v>
      </c>
      <c r="C312">
        <v>10.355600000000001</v>
      </c>
      <c r="D312">
        <v>161.1</v>
      </c>
      <c r="E312">
        <v>83320.092600000004</v>
      </c>
      <c r="F312">
        <f t="shared" si="23"/>
        <v>3.7200588968346437E-2</v>
      </c>
      <c r="G312">
        <f t="shared" si="24"/>
        <v>-1.0866817126074579</v>
      </c>
      <c r="I312" t="str">
        <f t="shared" si="25"/>
        <v/>
      </c>
    </row>
    <row r="313" spans="1:9" x14ac:dyDescent="0.25">
      <c r="A313">
        <v>312</v>
      </c>
      <c r="B313" t="s">
        <v>0</v>
      </c>
      <c r="C313">
        <v>10.2507</v>
      </c>
      <c r="D313">
        <v>161.19999999999999</v>
      </c>
      <c r="E313">
        <v>83351.099700000006</v>
      </c>
      <c r="F313">
        <f t="shared" si="23"/>
        <v>-1.2868552607315564E-2</v>
      </c>
      <c r="G313">
        <f t="shared" si="24"/>
        <v>-1.124300548001429</v>
      </c>
      <c r="I313" t="str">
        <f t="shared" si="25"/>
        <v/>
      </c>
    </row>
    <row r="314" spans="1:9" x14ac:dyDescent="0.25">
      <c r="A314">
        <v>313</v>
      </c>
      <c r="B314" t="s">
        <v>0</v>
      </c>
      <c r="C314">
        <v>10.310700000000001</v>
      </c>
      <c r="D314">
        <v>161.19999999999999</v>
      </c>
      <c r="E314">
        <v>83340.375</v>
      </c>
      <c r="F314">
        <f t="shared" si="23"/>
        <v>-4.0876009042705164E-2</v>
      </c>
      <c r="G314">
        <f t="shared" si="24"/>
        <v>-1.1112889885860113</v>
      </c>
      <c r="I314" t="str">
        <f t="shared" si="25"/>
        <v/>
      </c>
    </row>
    <row r="315" spans="1:9" x14ac:dyDescent="0.25">
      <c r="A315">
        <v>314</v>
      </c>
      <c r="B315" t="s">
        <v>0</v>
      </c>
      <c r="C315">
        <v>10.1395</v>
      </c>
      <c r="D315">
        <v>161.30000000000001</v>
      </c>
      <c r="E315">
        <v>83306.322700000004</v>
      </c>
      <c r="F315">
        <f t="shared" si="23"/>
        <v>-1.808136837883012E-2</v>
      </c>
      <c r="G315">
        <f t="shared" si="24"/>
        <v>-1.069975616213668</v>
      </c>
      <c r="I315" t="str">
        <f t="shared" si="25"/>
        <v/>
      </c>
    </row>
    <row r="316" spans="1:9" x14ac:dyDescent="0.25">
      <c r="A316">
        <v>315</v>
      </c>
      <c r="B316" t="s">
        <v>0</v>
      </c>
      <c r="C316">
        <v>10.055199999999999</v>
      </c>
      <c r="D316">
        <v>161.4</v>
      </c>
      <c r="E316">
        <v>83291.262499999997</v>
      </c>
      <c r="F316">
        <f t="shared" si="23"/>
        <v>-6.7897685601963076E-3</v>
      </c>
      <c r="G316">
        <f t="shared" si="24"/>
        <v>-1.0517040853449089</v>
      </c>
      <c r="I316" t="str">
        <f t="shared" si="25"/>
        <v/>
      </c>
    </row>
    <row r="317" spans="1:9" x14ac:dyDescent="0.25">
      <c r="A317">
        <v>316</v>
      </c>
      <c r="B317" t="s">
        <v>0</v>
      </c>
      <c r="C317">
        <v>9.9178999999999995</v>
      </c>
      <c r="D317">
        <v>161.5</v>
      </c>
      <c r="E317">
        <v>83285.607600000003</v>
      </c>
      <c r="F317">
        <f t="shared" si="23"/>
        <v>1.6443114460287234E-2</v>
      </c>
      <c r="G317">
        <f t="shared" si="24"/>
        <v>-1.0448433743377734</v>
      </c>
      <c r="I317" t="str">
        <f t="shared" si="25"/>
        <v/>
      </c>
    </row>
    <row r="318" spans="1:9" x14ac:dyDescent="0.25">
      <c r="A318">
        <v>317</v>
      </c>
      <c r="B318" t="s">
        <v>0</v>
      </c>
      <c r="C318">
        <v>9.8597999999999999</v>
      </c>
      <c r="D318">
        <v>161.6</v>
      </c>
      <c r="E318">
        <v>83299.304600000003</v>
      </c>
      <c r="F318">
        <f t="shared" si="23"/>
        <v>-3.1130836432751607E-2</v>
      </c>
      <c r="G318">
        <f t="shared" si="24"/>
        <v>-1.0614610260495141</v>
      </c>
      <c r="I318" t="str">
        <f t="shared" si="25"/>
        <v/>
      </c>
    </row>
    <row r="319" spans="1:9" x14ac:dyDescent="0.25">
      <c r="A319">
        <v>318</v>
      </c>
      <c r="B319" t="s">
        <v>0</v>
      </c>
      <c r="C319">
        <v>9.7413000000000007</v>
      </c>
      <c r="D319">
        <v>161.69999999999999</v>
      </c>
      <c r="E319">
        <v>83273.380900000004</v>
      </c>
      <c r="F319">
        <f t="shared" si="23"/>
        <v>-2.2286275499013186E-2</v>
      </c>
      <c r="G319">
        <f t="shared" si="24"/>
        <v>-1.030009539031937</v>
      </c>
      <c r="I319" t="str">
        <f t="shared" si="25"/>
        <v/>
      </c>
    </row>
    <row r="320" spans="1:9" x14ac:dyDescent="0.25">
      <c r="A320">
        <v>319</v>
      </c>
      <c r="B320" t="s">
        <v>0</v>
      </c>
      <c r="C320">
        <v>9.6125000000000007</v>
      </c>
      <c r="D320">
        <v>161.80000000000001</v>
      </c>
      <c r="E320">
        <v>83254.826499999996</v>
      </c>
      <c r="F320">
        <f t="shared" si="23"/>
        <v>1.5901413866487246E-2</v>
      </c>
      <c r="G320">
        <f t="shared" si="24"/>
        <v>-1.0074987295904094</v>
      </c>
      <c r="I320" t="str">
        <f t="shared" si="25"/>
        <v/>
      </c>
    </row>
    <row r="321" spans="1:9" x14ac:dyDescent="0.25">
      <c r="A321">
        <v>320</v>
      </c>
      <c r="B321" t="s">
        <v>0</v>
      </c>
      <c r="C321">
        <v>9.5699000000000005</v>
      </c>
      <c r="D321">
        <v>161.9</v>
      </c>
      <c r="E321">
        <v>83268.067299999995</v>
      </c>
      <c r="F321">
        <f t="shared" si="23"/>
        <v>3.8009487356191585E-2</v>
      </c>
      <c r="G321">
        <f t="shared" si="24"/>
        <v>-1.0235629044305199</v>
      </c>
      <c r="I321" t="str">
        <f t="shared" si="25"/>
        <v/>
      </c>
    </row>
    <row r="322" spans="1:9" x14ac:dyDescent="0.25">
      <c r="A322">
        <v>321</v>
      </c>
      <c r="B322" t="s">
        <v>0</v>
      </c>
      <c r="C322">
        <v>9.5516000000000005</v>
      </c>
      <c r="D322">
        <v>162</v>
      </c>
      <c r="E322">
        <v>83299.729099999997</v>
      </c>
      <c r="F322">
        <f t="shared" ref="F322:F385" si="26">100-(E322*100/E323)</f>
        <v>3.6423581583250098E-2</v>
      </c>
      <c r="G322">
        <f t="shared" si="24"/>
        <v>-1.0619760434366583</v>
      </c>
      <c r="I322" t="str">
        <f t="shared" si="25"/>
        <v/>
      </c>
    </row>
    <row r="323" spans="1:9" x14ac:dyDescent="0.25">
      <c r="A323">
        <v>322</v>
      </c>
      <c r="B323" t="s">
        <v>0</v>
      </c>
      <c r="C323">
        <v>9.5500000000000007</v>
      </c>
      <c r="D323">
        <v>162</v>
      </c>
      <c r="E323">
        <v>83330.080900000001</v>
      </c>
      <c r="F323">
        <f t="shared" si="26"/>
        <v>-0.13071509635584277</v>
      </c>
      <c r="G323">
        <f t="shared" ref="G323:G386" si="27">100-(E323*100/$E$412)</f>
        <v>-1.0987998472787126</v>
      </c>
      <c r="I323" t="str">
        <f t="shared" ref="I323:I386" si="28">IF(B322=B323,"",A323)</f>
        <v/>
      </c>
    </row>
    <row r="324" spans="1:9" x14ac:dyDescent="0.25">
      <c r="A324">
        <v>323</v>
      </c>
      <c r="B324" t="s">
        <v>0</v>
      </c>
      <c r="C324">
        <v>9.3716000000000008</v>
      </c>
      <c r="D324">
        <v>162.1</v>
      </c>
      <c r="E324">
        <v>83221.2981</v>
      </c>
      <c r="F324">
        <f t="shared" si="26"/>
        <v>5.449870302172144E-3</v>
      </c>
      <c r="G324">
        <f t="shared" si="27"/>
        <v>-0.9668209699603949</v>
      </c>
      <c r="I324" t="str">
        <f t="shared" si="28"/>
        <v/>
      </c>
    </row>
    <row r="325" spans="1:9" x14ac:dyDescent="0.25">
      <c r="A325">
        <v>324</v>
      </c>
      <c r="B325" t="s">
        <v>0</v>
      </c>
      <c r="C325">
        <v>9.2315000000000005</v>
      </c>
      <c r="D325">
        <v>162.19999999999999</v>
      </c>
      <c r="E325">
        <v>83225.833799999993</v>
      </c>
      <c r="F325">
        <f t="shared" si="26"/>
        <v>1.7618587190710855E-2</v>
      </c>
      <c r="G325">
        <f t="shared" si="27"/>
        <v>-0.97232383065025374</v>
      </c>
      <c r="I325" t="str">
        <f t="shared" si="28"/>
        <v/>
      </c>
    </row>
    <row r="326" spans="1:9" x14ac:dyDescent="0.25">
      <c r="A326">
        <v>325</v>
      </c>
      <c r="B326" t="s">
        <v>0</v>
      </c>
      <c r="C326">
        <v>9.2283000000000008</v>
      </c>
      <c r="D326">
        <v>162.19999999999999</v>
      </c>
      <c r="E326">
        <v>83240.499599999996</v>
      </c>
      <c r="F326">
        <f t="shared" si="26"/>
        <v>-1.176657083320265E-2</v>
      </c>
      <c r="G326">
        <f t="shared" si="27"/>
        <v>-0.99011686244365649</v>
      </c>
      <c r="I326" t="str">
        <f t="shared" si="28"/>
        <v/>
      </c>
    </row>
    <row r="327" spans="1:9" x14ac:dyDescent="0.25">
      <c r="A327">
        <v>326</v>
      </c>
      <c r="B327" t="s">
        <v>0</v>
      </c>
      <c r="C327">
        <v>9.1967999999999996</v>
      </c>
      <c r="D327">
        <v>162.30000000000001</v>
      </c>
      <c r="E327">
        <v>83230.706200000001</v>
      </c>
      <c r="F327">
        <f t="shared" si="26"/>
        <v>-1.8919434132911306E-2</v>
      </c>
      <c r="G327">
        <f t="shared" si="27"/>
        <v>-0.97823518687427224</v>
      </c>
      <c r="I327" t="str">
        <f t="shared" si="28"/>
        <v/>
      </c>
    </row>
    <row r="328" spans="1:9" x14ac:dyDescent="0.25">
      <c r="A328">
        <v>327</v>
      </c>
      <c r="B328" t="s">
        <v>0</v>
      </c>
      <c r="C328">
        <v>9.0767000000000007</v>
      </c>
      <c r="D328">
        <v>162.4</v>
      </c>
      <c r="E328">
        <v>83214.962400000004</v>
      </c>
      <c r="F328">
        <f t="shared" si="26"/>
        <v>-2.064094488957835E-3</v>
      </c>
      <c r="G328">
        <f t="shared" si="27"/>
        <v>-0.95913428996112771</v>
      </c>
      <c r="I328" t="str">
        <f t="shared" si="28"/>
        <v/>
      </c>
    </row>
    <row r="329" spans="1:9" x14ac:dyDescent="0.25">
      <c r="A329">
        <v>328</v>
      </c>
      <c r="B329" t="s">
        <v>0</v>
      </c>
      <c r="C329">
        <v>9.0815000000000001</v>
      </c>
      <c r="D329">
        <v>162.4</v>
      </c>
      <c r="E329">
        <v>83213.2448</v>
      </c>
      <c r="F329">
        <f t="shared" si="26"/>
        <v>1.0501311743539077E-2</v>
      </c>
      <c r="G329">
        <f t="shared" si="27"/>
        <v>-0.95705044104676062</v>
      </c>
      <c r="I329" t="str">
        <f t="shared" si="28"/>
        <v/>
      </c>
    </row>
    <row r="330" spans="1:9" x14ac:dyDescent="0.25">
      <c r="A330">
        <v>329</v>
      </c>
      <c r="B330" t="s">
        <v>0</v>
      </c>
      <c r="C330">
        <v>9.0527999999999995</v>
      </c>
      <c r="D330">
        <v>162.4</v>
      </c>
      <c r="E330">
        <v>83221.984200000006</v>
      </c>
      <c r="F330">
        <f t="shared" si="26"/>
        <v>-1.2098747885360694E-2</v>
      </c>
      <c r="G330">
        <f t="shared" si="27"/>
        <v>-0.9676533690871878</v>
      </c>
      <c r="I330" t="str">
        <f t="shared" si="28"/>
        <v/>
      </c>
    </row>
    <row r="331" spans="1:9" x14ac:dyDescent="0.25">
      <c r="A331">
        <v>330</v>
      </c>
      <c r="B331" t="s">
        <v>0</v>
      </c>
      <c r="C331">
        <v>8.9605999999999995</v>
      </c>
      <c r="D331">
        <v>162.5</v>
      </c>
      <c r="E331">
        <v>83211.916599999997</v>
      </c>
      <c r="F331">
        <f t="shared" si="26"/>
        <v>-1.5328880153120394E-2</v>
      </c>
      <c r="G331">
        <f t="shared" si="27"/>
        <v>-0.95543902504299183</v>
      </c>
      <c r="I331" t="str">
        <f t="shared" si="28"/>
        <v/>
      </c>
    </row>
    <row r="332" spans="1:9" x14ac:dyDescent="0.25">
      <c r="A332">
        <v>331</v>
      </c>
      <c r="B332" t="s">
        <v>0</v>
      </c>
      <c r="C332">
        <v>8.8389000000000006</v>
      </c>
      <c r="D332">
        <v>162.6</v>
      </c>
      <c r="E332">
        <v>83199.163100000005</v>
      </c>
      <c r="F332">
        <f t="shared" si="26"/>
        <v>-2.7508923691712539E-2</v>
      </c>
      <c r="G332">
        <f t="shared" si="27"/>
        <v>-0.93996605861926241</v>
      </c>
      <c r="I332" t="str">
        <f t="shared" si="28"/>
        <v/>
      </c>
    </row>
    <row r="333" spans="1:9" x14ac:dyDescent="0.25">
      <c r="A333">
        <v>332</v>
      </c>
      <c r="B333" t="s">
        <v>0</v>
      </c>
      <c r="C333">
        <v>8.8684999999999992</v>
      </c>
      <c r="D333">
        <v>162.6</v>
      </c>
      <c r="E333">
        <v>83176.282200000001</v>
      </c>
      <c r="F333">
        <f t="shared" si="26"/>
        <v>-1.5121379865092877E-2</v>
      </c>
      <c r="G333">
        <f t="shared" si="27"/>
        <v>-0.9122061968209465</v>
      </c>
      <c r="I333" t="str">
        <f t="shared" si="28"/>
        <v/>
      </c>
    </row>
    <row r="334" spans="1:9" x14ac:dyDescent="0.25">
      <c r="A334">
        <v>333</v>
      </c>
      <c r="B334" t="s">
        <v>0</v>
      </c>
      <c r="C334">
        <v>8.7264999999999997</v>
      </c>
      <c r="D334">
        <v>162.69999999999999</v>
      </c>
      <c r="E334">
        <v>83163.706699999995</v>
      </c>
      <c r="F334">
        <f t="shared" si="26"/>
        <v>1.3867828718872488E-2</v>
      </c>
      <c r="G334">
        <f t="shared" si="27"/>
        <v>-0.89694918586226891</v>
      </c>
      <c r="I334" t="str">
        <f t="shared" si="28"/>
        <v/>
      </c>
    </row>
    <row r="335" spans="1:9" x14ac:dyDescent="0.25">
      <c r="A335">
        <v>334</v>
      </c>
      <c r="B335" t="s">
        <v>0</v>
      </c>
      <c r="C335">
        <v>8.6569000000000003</v>
      </c>
      <c r="D335">
        <v>162.80000000000001</v>
      </c>
      <c r="E335">
        <v>83175.241299999994</v>
      </c>
      <c r="F335">
        <f t="shared" si="26"/>
        <v>1.4630819331316047E-2</v>
      </c>
      <c r="G335">
        <f t="shared" si="27"/>
        <v>-0.91094334264361976</v>
      </c>
      <c r="I335" t="str">
        <f t="shared" si="28"/>
        <v/>
      </c>
    </row>
    <row r="336" spans="1:9" x14ac:dyDescent="0.25">
      <c r="A336">
        <v>335</v>
      </c>
      <c r="B336" t="s">
        <v>0</v>
      </c>
      <c r="C336">
        <v>8.6380999999999997</v>
      </c>
      <c r="D336">
        <v>162.80000000000001</v>
      </c>
      <c r="E336">
        <v>83187.412299999996</v>
      </c>
      <c r="F336">
        <f t="shared" si="26"/>
        <v>-3.0453901720406407E-2</v>
      </c>
      <c r="G336">
        <f t="shared" si="27"/>
        <v>-0.9257096008741712</v>
      </c>
      <c r="I336" t="str">
        <f t="shared" si="28"/>
        <v/>
      </c>
    </row>
    <row r="337" spans="1:9" x14ac:dyDescent="0.25">
      <c r="A337">
        <v>336</v>
      </c>
      <c r="B337" t="s">
        <v>0</v>
      </c>
      <c r="C337">
        <v>8.7096999999999998</v>
      </c>
      <c r="D337">
        <v>162.80000000000001</v>
      </c>
      <c r="E337">
        <v>83162.086200000005</v>
      </c>
      <c r="F337">
        <f t="shared" si="26"/>
        <v>3.518166069812878E-2</v>
      </c>
      <c r="G337">
        <f t="shared" si="27"/>
        <v>-0.8949831418673142</v>
      </c>
      <c r="I337" t="str">
        <f t="shared" si="28"/>
        <v/>
      </c>
    </row>
    <row r="338" spans="1:9" x14ac:dyDescent="0.25">
      <c r="A338">
        <v>337</v>
      </c>
      <c r="B338" t="s">
        <v>0</v>
      </c>
      <c r="C338">
        <v>8.6074999999999999</v>
      </c>
      <c r="D338">
        <v>162.9</v>
      </c>
      <c r="E338">
        <v>83191.354300000006</v>
      </c>
      <c r="F338">
        <f t="shared" si="26"/>
        <v>-4.9748533699144559E-2</v>
      </c>
      <c r="G338">
        <f t="shared" si="27"/>
        <v>-0.93049216516182298</v>
      </c>
      <c r="I338" t="str">
        <f t="shared" si="28"/>
        <v/>
      </c>
    </row>
    <row r="339" spans="1:9" x14ac:dyDescent="0.25">
      <c r="A339">
        <v>338</v>
      </c>
      <c r="B339" t="s">
        <v>0</v>
      </c>
      <c r="C339">
        <v>8.4631000000000007</v>
      </c>
      <c r="D339">
        <v>163</v>
      </c>
      <c r="E339">
        <v>83149.988400000002</v>
      </c>
      <c r="F339">
        <f t="shared" si="26"/>
        <v>1.8213741750798818E-3</v>
      </c>
      <c r="G339">
        <f t="shared" si="27"/>
        <v>-0.88030569228868671</v>
      </c>
      <c r="I339" t="str">
        <f t="shared" si="28"/>
        <v/>
      </c>
    </row>
    <row r="340" spans="1:9" x14ac:dyDescent="0.25">
      <c r="A340">
        <v>339</v>
      </c>
      <c r="B340" t="s">
        <v>0</v>
      </c>
      <c r="C340">
        <v>8.3872999999999998</v>
      </c>
      <c r="D340">
        <v>163.1</v>
      </c>
      <c r="E340">
        <v>83151.502900000007</v>
      </c>
      <c r="F340">
        <f t="shared" si="26"/>
        <v>-2.1600786918938297E-2</v>
      </c>
      <c r="G340">
        <f t="shared" si="27"/>
        <v>-0.88214313359098639</v>
      </c>
      <c r="I340" t="str">
        <f t="shared" si="28"/>
        <v/>
      </c>
    </row>
    <row r="341" spans="1:9" x14ac:dyDescent="0.25">
      <c r="A341">
        <v>340</v>
      </c>
      <c r="B341" t="s">
        <v>0</v>
      </c>
      <c r="C341">
        <v>8.2393000000000001</v>
      </c>
      <c r="D341">
        <v>163.19999999999999</v>
      </c>
      <c r="E341">
        <v>83133.545400000003</v>
      </c>
      <c r="F341">
        <f t="shared" si="26"/>
        <v>1.0083720790063921E-2</v>
      </c>
      <c r="G341">
        <f t="shared" si="27"/>
        <v>-0.86035650289711896</v>
      </c>
      <c r="I341" t="str">
        <f t="shared" si="28"/>
        <v/>
      </c>
    </row>
    <row r="342" spans="1:9" x14ac:dyDescent="0.25">
      <c r="A342">
        <v>341</v>
      </c>
      <c r="B342" t="s">
        <v>0</v>
      </c>
      <c r="C342">
        <v>8.2380999999999993</v>
      </c>
      <c r="D342">
        <v>163.30000000000001</v>
      </c>
      <c r="E342">
        <v>83141.929199999999</v>
      </c>
      <c r="F342">
        <f t="shared" si="26"/>
        <v>3.8993244578193753E-3</v>
      </c>
      <c r="G342">
        <f t="shared" si="27"/>
        <v>-0.87052800530064189</v>
      </c>
      <c r="I342" t="str">
        <f t="shared" si="28"/>
        <v/>
      </c>
    </row>
    <row r="343" spans="1:9" x14ac:dyDescent="0.25">
      <c r="A343">
        <v>342</v>
      </c>
      <c r="B343" t="s">
        <v>0</v>
      </c>
      <c r="C343">
        <v>8.1327999999999996</v>
      </c>
      <c r="D343">
        <v>163.30000000000001</v>
      </c>
      <c r="E343">
        <v>83145.171300000002</v>
      </c>
      <c r="F343">
        <f t="shared" si="26"/>
        <v>-3.9973795199784945E-2</v>
      </c>
      <c r="G343">
        <f t="shared" si="27"/>
        <v>-0.87446142784679637</v>
      </c>
      <c r="I343" t="str">
        <f t="shared" si="28"/>
        <v/>
      </c>
    </row>
    <row r="344" spans="1:9" x14ac:dyDescent="0.25">
      <c r="A344">
        <v>343</v>
      </c>
      <c r="B344" t="s">
        <v>0</v>
      </c>
      <c r="C344">
        <v>8.0596999999999994</v>
      </c>
      <c r="D344">
        <v>163.4</v>
      </c>
      <c r="E344">
        <v>83111.948300000004</v>
      </c>
      <c r="F344">
        <f t="shared" si="26"/>
        <v>-2.969467919417923E-2</v>
      </c>
      <c r="G344">
        <f t="shared" si="27"/>
        <v>-0.83415418955961229</v>
      </c>
      <c r="I344" t="str">
        <f t="shared" si="28"/>
        <v/>
      </c>
    </row>
    <row r="345" spans="1:9" x14ac:dyDescent="0.25">
      <c r="A345">
        <v>344</v>
      </c>
      <c r="B345" t="s">
        <v>0</v>
      </c>
      <c r="C345">
        <v>7.9488000000000003</v>
      </c>
      <c r="D345">
        <v>163.5</v>
      </c>
      <c r="E345">
        <v>83087.275800000003</v>
      </c>
      <c r="F345">
        <f t="shared" si="26"/>
        <v>1.670061039898485E-2</v>
      </c>
      <c r="G345">
        <f t="shared" si="27"/>
        <v>-0.80422069960866338</v>
      </c>
      <c r="I345" t="str">
        <f t="shared" si="28"/>
        <v/>
      </c>
    </row>
    <row r="346" spans="1:9" x14ac:dyDescent="0.25">
      <c r="A346">
        <v>345</v>
      </c>
      <c r="B346" t="s">
        <v>0</v>
      </c>
      <c r="C346">
        <v>7.9188000000000001</v>
      </c>
      <c r="D346">
        <v>163.5</v>
      </c>
      <c r="E346">
        <v>83101.154200000004</v>
      </c>
      <c r="F346">
        <f t="shared" si="26"/>
        <v>-1.9456101728010822E-2</v>
      </c>
      <c r="G346">
        <f t="shared" si="27"/>
        <v>-0.8210584317775016</v>
      </c>
      <c r="I346" t="str">
        <f t="shared" si="28"/>
        <v/>
      </c>
    </row>
    <row r="347" spans="1:9" x14ac:dyDescent="0.25">
      <c r="A347">
        <v>346</v>
      </c>
      <c r="B347" t="s">
        <v>0</v>
      </c>
      <c r="C347">
        <v>7.8433999999999999</v>
      </c>
      <c r="D347">
        <v>163.6</v>
      </c>
      <c r="E347">
        <v>83084.989100000006</v>
      </c>
      <c r="F347">
        <f t="shared" si="26"/>
        <v>-5.7499853274407542E-3</v>
      </c>
      <c r="G347">
        <f t="shared" si="27"/>
        <v>-0.80144639982263755</v>
      </c>
      <c r="I347" t="str">
        <f t="shared" si="28"/>
        <v/>
      </c>
    </row>
    <row r="348" spans="1:9" x14ac:dyDescent="0.25">
      <c r="A348">
        <v>347</v>
      </c>
      <c r="B348" t="s">
        <v>0</v>
      </c>
      <c r="C348">
        <v>7.859</v>
      </c>
      <c r="D348">
        <v>163.6</v>
      </c>
      <c r="E348">
        <v>83080.212</v>
      </c>
      <c r="F348">
        <f t="shared" si="26"/>
        <v>-1.0502640898309323E-2</v>
      </c>
      <c r="G348">
        <f t="shared" si="27"/>
        <v>-0.79565066469872647</v>
      </c>
      <c r="I348" t="str">
        <f t="shared" si="28"/>
        <v/>
      </c>
    </row>
    <row r="349" spans="1:9" x14ac:dyDescent="0.25">
      <c r="A349">
        <v>348</v>
      </c>
      <c r="B349" t="s">
        <v>0</v>
      </c>
      <c r="C349">
        <v>7.7817999999999996</v>
      </c>
      <c r="D349">
        <v>163.69999999999999</v>
      </c>
      <c r="E349">
        <v>83071.487299999993</v>
      </c>
      <c r="F349">
        <f t="shared" si="26"/>
        <v>1.9487847219252785E-2</v>
      </c>
      <c r="G349">
        <f t="shared" si="27"/>
        <v>-0.78506557118265619</v>
      </c>
      <c r="I349" t="str">
        <f t="shared" si="28"/>
        <v/>
      </c>
    </row>
    <row r="350" spans="1:9" x14ac:dyDescent="0.25">
      <c r="A350">
        <v>349</v>
      </c>
      <c r="B350" t="s">
        <v>0</v>
      </c>
      <c r="C350">
        <v>7.7450000000000001</v>
      </c>
      <c r="D350">
        <v>163.69999999999999</v>
      </c>
      <c r="E350">
        <v>83087.679300000003</v>
      </c>
      <c r="F350">
        <f t="shared" si="26"/>
        <v>-5.2861413377343069E-3</v>
      </c>
      <c r="G350">
        <f t="shared" si="27"/>
        <v>-0.80471023910386918</v>
      </c>
      <c r="I350" t="str">
        <f t="shared" si="28"/>
        <v/>
      </c>
    </row>
    <row r="351" spans="1:9" x14ac:dyDescent="0.25">
      <c r="A351">
        <v>350</v>
      </c>
      <c r="B351" t="s">
        <v>0</v>
      </c>
      <c r="C351">
        <v>7.7465999999999999</v>
      </c>
      <c r="D351">
        <v>163.69999999999999</v>
      </c>
      <c r="E351">
        <v>83083.287400000001</v>
      </c>
      <c r="F351">
        <f t="shared" si="26"/>
        <v>-3.7779142688506795E-2</v>
      </c>
      <c r="G351">
        <f t="shared" si="27"/>
        <v>-0.79938184131216872</v>
      </c>
      <c r="I351" t="str">
        <f t="shared" si="28"/>
        <v/>
      </c>
    </row>
    <row r="352" spans="1:9" x14ac:dyDescent="0.25">
      <c r="A352">
        <v>351</v>
      </c>
      <c r="B352" t="s">
        <v>0</v>
      </c>
      <c r="C352">
        <v>7.5621</v>
      </c>
      <c r="D352">
        <v>163.9</v>
      </c>
      <c r="E352">
        <v>83051.911099999998</v>
      </c>
      <c r="F352">
        <f t="shared" si="26"/>
        <v>-5.6148759973098095E-3</v>
      </c>
      <c r="G352">
        <f t="shared" si="27"/>
        <v>-0.7613150803131532</v>
      </c>
      <c r="I352" t="str">
        <f t="shared" si="28"/>
        <v/>
      </c>
    </row>
    <row r="353" spans="1:9" x14ac:dyDescent="0.25">
      <c r="A353">
        <v>352</v>
      </c>
      <c r="B353" t="s">
        <v>0</v>
      </c>
      <c r="C353">
        <v>7.4503000000000004</v>
      </c>
      <c r="D353">
        <v>164</v>
      </c>
      <c r="E353">
        <v>83047.248099999997</v>
      </c>
      <c r="F353">
        <f t="shared" si="26"/>
        <v>-7.4105478159651739E-3</v>
      </c>
      <c r="G353">
        <f t="shared" si="27"/>
        <v>-0.75565777506879783</v>
      </c>
      <c r="I353" t="str">
        <f t="shared" si="28"/>
        <v/>
      </c>
    </row>
    <row r="354" spans="1:9" x14ac:dyDescent="0.25">
      <c r="A354">
        <v>353</v>
      </c>
      <c r="B354" t="s">
        <v>0</v>
      </c>
      <c r="C354">
        <v>7.4645999999999999</v>
      </c>
      <c r="D354">
        <v>164</v>
      </c>
      <c r="E354">
        <v>83041.094299999997</v>
      </c>
      <c r="F354">
        <f t="shared" si="26"/>
        <v>2.0370821797371264E-2</v>
      </c>
      <c r="G354">
        <f t="shared" si="27"/>
        <v>-0.74819178214306703</v>
      </c>
      <c r="I354" t="str">
        <f t="shared" si="28"/>
        <v/>
      </c>
    </row>
    <row r="355" spans="1:9" x14ac:dyDescent="0.25">
      <c r="A355">
        <v>354</v>
      </c>
      <c r="B355" t="s">
        <v>0</v>
      </c>
      <c r="C355">
        <v>7.4417999999999997</v>
      </c>
      <c r="D355">
        <v>164</v>
      </c>
      <c r="E355">
        <v>83058.013900000005</v>
      </c>
      <c r="F355">
        <f t="shared" si="26"/>
        <v>-1.7577552255090723E-2</v>
      </c>
      <c r="G355">
        <f t="shared" si="27"/>
        <v>-0.76871919835846825</v>
      </c>
      <c r="I355" t="str">
        <f t="shared" si="28"/>
        <v/>
      </c>
    </row>
    <row r="356" spans="1:9" x14ac:dyDescent="0.25">
      <c r="A356">
        <v>355</v>
      </c>
      <c r="B356" t="s">
        <v>0</v>
      </c>
      <c r="C356">
        <v>7.4104000000000001</v>
      </c>
      <c r="D356">
        <v>164.1</v>
      </c>
      <c r="E356">
        <v>83043.416899999997</v>
      </c>
      <c r="F356">
        <f t="shared" si="26"/>
        <v>-3.460237468217997E-3</v>
      </c>
      <c r="G356">
        <f t="shared" si="27"/>
        <v>-0.75100963699199497</v>
      </c>
      <c r="I356" t="str">
        <f t="shared" si="28"/>
        <v/>
      </c>
    </row>
    <row r="357" spans="1:9" x14ac:dyDescent="0.25">
      <c r="A357">
        <v>356</v>
      </c>
      <c r="B357" t="s">
        <v>0</v>
      </c>
      <c r="C357">
        <v>7.2572000000000001</v>
      </c>
      <c r="D357">
        <v>164.2</v>
      </c>
      <c r="E357">
        <v>83040.5435</v>
      </c>
      <c r="F357">
        <f t="shared" si="26"/>
        <v>-5.1395609435473943E-3</v>
      </c>
      <c r="G357">
        <f t="shared" si="27"/>
        <v>-0.74752353343438926</v>
      </c>
      <c r="I357" t="str">
        <f t="shared" si="28"/>
        <v/>
      </c>
    </row>
    <row r="358" spans="1:9" x14ac:dyDescent="0.25">
      <c r="A358">
        <v>357</v>
      </c>
      <c r="B358" t="s">
        <v>0</v>
      </c>
      <c r="C358">
        <v>7.2759</v>
      </c>
      <c r="D358">
        <v>164.2</v>
      </c>
      <c r="E358">
        <v>83036.275800000003</v>
      </c>
      <c r="F358">
        <f t="shared" si="26"/>
        <v>-2.4973515833337956E-2</v>
      </c>
      <c r="G358">
        <f t="shared" si="27"/>
        <v>-0.74234581917504272</v>
      </c>
      <c r="I358" t="str">
        <f t="shared" si="28"/>
        <v/>
      </c>
    </row>
    <row r="359" spans="1:9" x14ac:dyDescent="0.25">
      <c r="A359">
        <v>358</v>
      </c>
      <c r="B359" t="s">
        <v>0</v>
      </c>
      <c r="C359">
        <v>7.1832000000000003</v>
      </c>
      <c r="D359">
        <v>164.3</v>
      </c>
      <c r="E359">
        <v>83015.543900000004</v>
      </c>
      <c r="F359">
        <f t="shared" si="26"/>
        <v>9.4827463183833061E-3</v>
      </c>
      <c r="G359">
        <f t="shared" si="27"/>
        <v>-0.71719319498561163</v>
      </c>
      <c r="I359" t="str">
        <f t="shared" si="28"/>
        <v/>
      </c>
    </row>
    <row r="360" spans="1:9" x14ac:dyDescent="0.25">
      <c r="A360">
        <v>359</v>
      </c>
      <c r="B360" t="s">
        <v>0</v>
      </c>
      <c r="C360">
        <v>7.0252999999999997</v>
      </c>
      <c r="D360">
        <v>164.4</v>
      </c>
      <c r="E360">
        <v>83023.416800000006</v>
      </c>
      <c r="F360">
        <f t="shared" si="26"/>
        <v>-3.7979129364927644E-2</v>
      </c>
      <c r="G360">
        <f t="shared" si="27"/>
        <v>-0.72674485667513977</v>
      </c>
      <c r="I360" t="str">
        <f t="shared" si="28"/>
        <v/>
      </c>
    </row>
    <row r="361" spans="1:9" x14ac:dyDescent="0.25">
      <c r="A361">
        <v>360</v>
      </c>
      <c r="B361" t="s">
        <v>0</v>
      </c>
      <c r="C361">
        <v>6.9482999999999997</v>
      </c>
      <c r="D361">
        <v>164.5</v>
      </c>
      <c r="E361">
        <v>82991.897200000007</v>
      </c>
      <c r="F361">
        <f t="shared" si="26"/>
        <v>4.2408365804504911E-3</v>
      </c>
      <c r="G361">
        <f t="shared" si="27"/>
        <v>-0.68850423939444738</v>
      </c>
      <c r="I361" t="str">
        <f t="shared" si="28"/>
        <v/>
      </c>
    </row>
    <row r="362" spans="1:9" x14ac:dyDescent="0.25">
      <c r="A362">
        <v>361</v>
      </c>
      <c r="B362" t="s">
        <v>0</v>
      </c>
      <c r="C362">
        <v>6.9120999999999997</v>
      </c>
      <c r="D362">
        <v>164.5</v>
      </c>
      <c r="E362">
        <v>82995.416899999997</v>
      </c>
      <c r="F362">
        <f t="shared" si="26"/>
        <v>-1.7665782292553445E-2</v>
      </c>
      <c r="G362">
        <f t="shared" si="27"/>
        <v>-0.69277445540741667</v>
      </c>
      <c r="I362" t="str">
        <f t="shared" si="28"/>
        <v/>
      </c>
    </row>
    <row r="363" spans="1:9" x14ac:dyDescent="0.25">
      <c r="A363">
        <v>362</v>
      </c>
      <c r="B363" t="s">
        <v>0</v>
      </c>
      <c r="C363">
        <v>6.8208000000000002</v>
      </c>
      <c r="D363">
        <v>164.6</v>
      </c>
      <c r="E363">
        <v>82980.757700000002</v>
      </c>
      <c r="F363">
        <f t="shared" si="26"/>
        <v>2.4384767241826921E-2</v>
      </c>
      <c r="G363">
        <f t="shared" si="27"/>
        <v>-0.67498943095149855</v>
      </c>
      <c r="I363" t="str">
        <f t="shared" si="28"/>
        <v/>
      </c>
    </row>
    <row r="364" spans="1:9" x14ac:dyDescent="0.25">
      <c r="A364">
        <v>363</v>
      </c>
      <c r="B364" t="s">
        <v>0</v>
      </c>
      <c r="C364">
        <v>6.7858000000000001</v>
      </c>
      <c r="D364">
        <v>164.7</v>
      </c>
      <c r="E364">
        <v>83000.997300000003</v>
      </c>
      <c r="F364">
        <f t="shared" si="26"/>
        <v>-3.9009562259678887E-2</v>
      </c>
      <c r="G364">
        <f t="shared" si="27"/>
        <v>-0.69954478055980474</v>
      </c>
      <c r="I364" t="str">
        <f t="shared" si="28"/>
        <v/>
      </c>
    </row>
    <row r="365" spans="1:9" x14ac:dyDescent="0.25">
      <c r="A365">
        <v>364</v>
      </c>
      <c r="B365" t="s">
        <v>0</v>
      </c>
      <c r="C365">
        <v>6.6944999999999997</v>
      </c>
      <c r="D365">
        <v>164.8</v>
      </c>
      <c r="E365">
        <v>82968.631599999993</v>
      </c>
      <c r="F365">
        <f t="shared" si="26"/>
        <v>-9.7068995011682091E-3</v>
      </c>
      <c r="G365">
        <f t="shared" si="27"/>
        <v>-0.66027764688037394</v>
      </c>
      <c r="I365" t="str">
        <f t="shared" si="28"/>
        <v/>
      </c>
    </row>
    <row r="366" spans="1:9" x14ac:dyDescent="0.25">
      <c r="A366">
        <v>365</v>
      </c>
      <c r="B366" t="s">
        <v>0</v>
      </c>
      <c r="C366">
        <v>6.6105999999999998</v>
      </c>
      <c r="D366">
        <v>164.9</v>
      </c>
      <c r="E366">
        <v>82960.578699999998</v>
      </c>
      <c r="F366">
        <f t="shared" si="26"/>
        <v>2.4950927699137537E-2</v>
      </c>
      <c r="G366">
        <f t="shared" si="27"/>
        <v>-0.65050760325992485</v>
      </c>
      <c r="I366" t="str">
        <f t="shared" si="28"/>
        <v/>
      </c>
    </row>
    <row r="367" spans="1:9" x14ac:dyDescent="0.25">
      <c r="A367">
        <v>366</v>
      </c>
      <c r="B367" t="s">
        <v>0</v>
      </c>
      <c r="C367">
        <v>6.5986000000000002</v>
      </c>
      <c r="D367">
        <v>164.9</v>
      </c>
      <c r="E367">
        <v>82981.283299999996</v>
      </c>
      <c r="F367">
        <f t="shared" si="26"/>
        <v>5.6961592393989235E-2</v>
      </c>
      <c r="G367">
        <f t="shared" si="27"/>
        <v>-0.6756271061898218</v>
      </c>
      <c r="I367" t="str">
        <f t="shared" si="28"/>
        <v/>
      </c>
    </row>
    <row r="368" spans="1:9" x14ac:dyDescent="0.25">
      <c r="A368">
        <v>367</v>
      </c>
      <c r="B368" t="s">
        <v>0</v>
      </c>
      <c r="C368">
        <v>6.5510999999999999</v>
      </c>
      <c r="D368">
        <v>165</v>
      </c>
      <c r="E368">
        <v>83028.577699999994</v>
      </c>
      <c r="F368">
        <f t="shared" si="26"/>
        <v>-0.11650031908023095</v>
      </c>
      <c r="G368">
        <f t="shared" si="27"/>
        <v>-0.73300623060512748</v>
      </c>
      <c r="I368" t="str">
        <f t="shared" si="28"/>
        <v/>
      </c>
    </row>
    <row r="369" spans="1:9" x14ac:dyDescent="0.25">
      <c r="A369">
        <v>368</v>
      </c>
      <c r="B369" t="s">
        <v>0</v>
      </c>
      <c r="C369">
        <v>6.3125</v>
      </c>
      <c r="D369">
        <v>165.1</v>
      </c>
      <c r="E369">
        <v>82931.9617</v>
      </c>
      <c r="F369">
        <f t="shared" si="26"/>
        <v>-1.5855147027508565E-2</v>
      </c>
      <c r="G369">
        <f t="shared" si="27"/>
        <v>-0.61578851593895934</v>
      </c>
      <c r="I369" t="str">
        <f t="shared" si="28"/>
        <v/>
      </c>
    </row>
    <row r="370" spans="1:9" x14ac:dyDescent="0.25">
      <c r="A370">
        <v>369</v>
      </c>
      <c r="B370" t="s">
        <v>0</v>
      </c>
      <c r="C370">
        <v>6.1124000000000001</v>
      </c>
      <c r="D370">
        <v>165.3</v>
      </c>
      <c r="E370">
        <v>82918.814799999993</v>
      </c>
      <c r="F370">
        <f t="shared" si="26"/>
        <v>5.8020270768111004E-4</v>
      </c>
      <c r="G370">
        <f t="shared" si="27"/>
        <v>-0.59983826367282234</v>
      </c>
      <c r="I370" t="str">
        <f t="shared" si="28"/>
        <v/>
      </c>
    </row>
    <row r="371" spans="1:9" x14ac:dyDescent="0.25">
      <c r="A371">
        <v>370</v>
      </c>
      <c r="B371" t="s">
        <v>0</v>
      </c>
      <c r="C371">
        <v>6.0384000000000002</v>
      </c>
      <c r="D371">
        <v>165.4</v>
      </c>
      <c r="E371">
        <v>82919.295899999997</v>
      </c>
      <c r="F371">
        <f t="shared" si="26"/>
        <v>-9.8516329674112058E-3</v>
      </c>
      <c r="G371">
        <f t="shared" si="27"/>
        <v>-0.60042195004491816</v>
      </c>
      <c r="I371" t="str">
        <f t="shared" si="28"/>
        <v/>
      </c>
    </row>
    <row r="372" spans="1:9" x14ac:dyDescent="0.25">
      <c r="A372">
        <v>371</v>
      </c>
      <c r="B372" t="s">
        <v>0</v>
      </c>
      <c r="C372">
        <v>5.9276999999999997</v>
      </c>
      <c r="D372">
        <v>165.5</v>
      </c>
      <c r="E372">
        <v>82911.127800000002</v>
      </c>
      <c r="F372">
        <f t="shared" si="26"/>
        <v>-1.2620405336335239E-2</v>
      </c>
      <c r="G372">
        <f t="shared" si="27"/>
        <v>-0.59051214198865409</v>
      </c>
      <c r="I372" t="str">
        <f t="shared" si="28"/>
        <v/>
      </c>
    </row>
    <row r="373" spans="1:9" x14ac:dyDescent="0.25">
      <c r="A373">
        <v>372</v>
      </c>
      <c r="B373" t="s">
        <v>0</v>
      </c>
      <c r="C373">
        <v>5.8135000000000003</v>
      </c>
      <c r="D373">
        <v>165.6</v>
      </c>
      <c r="E373">
        <v>82900.665399999998</v>
      </c>
      <c r="F373">
        <f t="shared" si="26"/>
        <v>-2.7392203061054943E-2</v>
      </c>
      <c r="G373">
        <f t="shared" si="27"/>
        <v>-0.57781881357593079</v>
      </c>
      <c r="I373" t="str">
        <f t="shared" si="28"/>
        <v/>
      </c>
    </row>
    <row r="374" spans="1:9" x14ac:dyDescent="0.25">
      <c r="A374">
        <v>373</v>
      </c>
      <c r="B374" t="s">
        <v>0</v>
      </c>
      <c r="C374">
        <v>5.75</v>
      </c>
      <c r="D374">
        <v>165.7</v>
      </c>
      <c r="E374">
        <v>82877.963300000003</v>
      </c>
      <c r="F374">
        <f t="shared" si="26"/>
        <v>-1.3198977407014922E-2</v>
      </c>
      <c r="G374">
        <f t="shared" si="27"/>
        <v>-0.55027587782902287</v>
      </c>
      <c r="I374" t="str">
        <f t="shared" si="28"/>
        <v/>
      </c>
    </row>
    <row r="375" spans="1:9" x14ac:dyDescent="0.25">
      <c r="A375">
        <v>374</v>
      </c>
      <c r="B375" t="s">
        <v>0</v>
      </c>
      <c r="C375">
        <v>5.6360999999999999</v>
      </c>
      <c r="D375">
        <v>165.8</v>
      </c>
      <c r="E375">
        <v>82867.025699999998</v>
      </c>
      <c r="F375">
        <f t="shared" si="26"/>
        <v>-3.6949716811705002E-3</v>
      </c>
      <c r="G375">
        <f t="shared" si="27"/>
        <v>-0.5370060211186285</v>
      </c>
      <c r="I375" t="str">
        <f t="shared" si="28"/>
        <v/>
      </c>
    </row>
    <row r="376" spans="1:9" x14ac:dyDescent="0.25">
      <c r="A376">
        <v>375</v>
      </c>
      <c r="B376" t="s">
        <v>0</v>
      </c>
      <c r="C376">
        <v>5.6041999999999996</v>
      </c>
      <c r="D376">
        <v>165.9</v>
      </c>
      <c r="E376">
        <v>82863.963900000002</v>
      </c>
      <c r="F376">
        <f t="shared" si="26"/>
        <v>5.8919608588894334E-3</v>
      </c>
      <c r="G376">
        <f t="shared" si="27"/>
        <v>-0.53329134447329807</v>
      </c>
      <c r="I376" t="str">
        <f t="shared" si="28"/>
        <v/>
      </c>
    </row>
    <row r="377" spans="1:9" x14ac:dyDescent="0.25">
      <c r="A377">
        <v>376</v>
      </c>
      <c r="B377" t="s">
        <v>0</v>
      </c>
      <c r="C377">
        <v>5.5720000000000001</v>
      </c>
      <c r="D377">
        <v>165.9</v>
      </c>
      <c r="E377">
        <v>82868.8465</v>
      </c>
      <c r="F377">
        <f t="shared" si="26"/>
        <v>-1.5867345371944452E-2</v>
      </c>
      <c r="G377">
        <f t="shared" si="27"/>
        <v>-0.53921507567339688</v>
      </c>
      <c r="I377" t="str">
        <f t="shared" si="28"/>
        <v/>
      </c>
    </row>
    <row r="378" spans="1:9" x14ac:dyDescent="0.25">
      <c r="A378">
        <v>377</v>
      </c>
      <c r="B378" t="s">
        <v>0</v>
      </c>
      <c r="C378">
        <v>5.4550000000000001</v>
      </c>
      <c r="D378">
        <v>166</v>
      </c>
      <c r="E378">
        <v>82855.699500000002</v>
      </c>
      <c r="F378">
        <f t="shared" si="26"/>
        <v>-5.3621395332186239E-3</v>
      </c>
      <c r="G378">
        <f t="shared" si="27"/>
        <v>-0.52326470208396358</v>
      </c>
      <c r="I378" t="str">
        <f t="shared" si="28"/>
        <v/>
      </c>
    </row>
    <row r="379" spans="1:9" x14ac:dyDescent="0.25">
      <c r="A379">
        <v>378</v>
      </c>
      <c r="B379" t="s">
        <v>0</v>
      </c>
      <c r="C379">
        <v>5.4718999999999998</v>
      </c>
      <c r="D379">
        <v>166</v>
      </c>
      <c r="E379">
        <v>82851.256899999993</v>
      </c>
      <c r="F379">
        <f t="shared" si="26"/>
        <v>9.6165514345329939E-3</v>
      </c>
      <c r="G379">
        <f t="shared" si="27"/>
        <v>-0.51787479338172204</v>
      </c>
      <c r="I379" t="str">
        <f t="shared" si="28"/>
        <v/>
      </c>
    </row>
    <row r="380" spans="1:9" x14ac:dyDescent="0.25">
      <c r="A380">
        <v>379</v>
      </c>
      <c r="B380" t="s">
        <v>0</v>
      </c>
      <c r="C380">
        <v>5.4284999999999997</v>
      </c>
      <c r="D380">
        <v>166</v>
      </c>
      <c r="E380">
        <v>82859.225099999996</v>
      </c>
      <c r="F380">
        <f t="shared" si="26"/>
        <v>-2.2726472063894221E-2</v>
      </c>
      <c r="G380">
        <f t="shared" si="27"/>
        <v>-0.52754207617135762</v>
      </c>
      <c r="I380" t="str">
        <f t="shared" si="28"/>
        <v/>
      </c>
    </row>
    <row r="381" spans="1:9" x14ac:dyDescent="0.25">
      <c r="A381">
        <v>380</v>
      </c>
      <c r="B381" t="s">
        <v>0</v>
      </c>
      <c r="C381">
        <v>5.3586999999999998</v>
      </c>
      <c r="D381">
        <v>166.1</v>
      </c>
      <c r="E381">
        <v>82840.398400000005</v>
      </c>
      <c r="F381">
        <f t="shared" si="26"/>
        <v>7.0743035603896942E-2</v>
      </c>
      <c r="G381">
        <f t="shared" si="27"/>
        <v>-0.50470090339764795</v>
      </c>
      <c r="I381" t="str">
        <f t="shared" si="28"/>
        <v/>
      </c>
    </row>
    <row r="382" spans="1:9" x14ac:dyDescent="0.25">
      <c r="A382">
        <v>381</v>
      </c>
      <c r="B382" t="s">
        <v>0</v>
      </c>
      <c r="C382">
        <v>5.3464</v>
      </c>
      <c r="D382">
        <v>166.2</v>
      </c>
      <c r="E382">
        <v>82899.043699999995</v>
      </c>
      <c r="F382">
        <f t="shared" si="26"/>
        <v>-9.3487913188553762E-2</v>
      </c>
      <c r="G382">
        <f t="shared" si="27"/>
        <v>-0.57585131370142051</v>
      </c>
      <c r="I382" t="str">
        <f t="shared" si="28"/>
        <v/>
      </c>
    </row>
    <row r="383" spans="1:9" x14ac:dyDescent="0.25">
      <c r="A383">
        <v>382</v>
      </c>
      <c r="B383" t="s">
        <v>0</v>
      </c>
      <c r="C383">
        <v>5.1631</v>
      </c>
      <c r="D383">
        <v>166.3</v>
      </c>
      <c r="E383">
        <v>82821.6155</v>
      </c>
      <c r="F383">
        <f t="shared" si="26"/>
        <v>2.3576622481158438E-3</v>
      </c>
      <c r="G383">
        <f t="shared" si="27"/>
        <v>-0.48191287022712004</v>
      </c>
      <c r="I383" t="str">
        <f t="shared" si="28"/>
        <v/>
      </c>
    </row>
    <row r="384" spans="1:9" x14ac:dyDescent="0.25">
      <c r="A384">
        <v>383</v>
      </c>
      <c r="B384" t="s">
        <v>0</v>
      </c>
      <c r="C384">
        <v>5.1089000000000002</v>
      </c>
      <c r="D384">
        <v>166.4</v>
      </c>
      <c r="E384">
        <v>82823.568199999994</v>
      </c>
      <c r="F384">
        <f t="shared" si="26"/>
        <v>3.8282047153245458E-2</v>
      </c>
      <c r="G384">
        <f t="shared" si="27"/>
        <v>-0.48428195020794362</v>
      </c>
      <c r="I384" t="str">
        <f t="shared" si="28"/>
        <v/>
      </c>
    </row>
    <row r="385" spans="1:9" x14ac:dyDescent="0.25">
      <c r="A385">
        <v>384</v>
      </c>
      <c r="B385" t="s">
        <v>0</v>
      </c>
      <c r="C385">
        <v>5.0647000000000002</v>
      </c>
      <c r="D385">
        <v>166.4</v>
      </c>
      <c r="E385">
        <v>82855.286900000006</v>
      </c>
      <c r="F385">
        <f t="shared" si="26"/>
        <v>-6.6047227189514501E-2</v>
      </c>
      <c r="G385">
        <f t="shared" si="27"/>
        <v>-0.52276412216893675</v>
      </c>
      <c r="I385" t="str">
        <f t="shared" si="28"/>
        <v/>
      </c>
    </row>
    <row r="386" spans="1:9" x14ac:dyDescent="0.25">
      <c r="A386">
        <v>385</v>
      </c>
      <c r="B386" t="s">
        <v>0</v>
      </c>
      <c r="C386">
        <v>4.9602000000000004</v>
      </c>
      <c r="D386">
        <v>166.5</v>
      </c>
      <c r="E386">
        <v>82800.599400000006</v>
      </c>
      <c r="F386">
        <f t="shared" ref="F386:F449" si="29">100-(E386*100/E387)</f>
        <v>3.0824913599474257E-3</v>
      </c>
      <c r="G386">
        <f t="shared" si="27"/>
        <v>-0.45641544523337529</v>
      </c>
      <c r="I386" t="str">
        <f t="shared" si="28"/>
        <v/>
      </c>
    </row>
    <row r="387" spans="1:9" x14ac:dyDescent="0.25">
      <c r="A387">
        <v>386</v>
      </c>
      <c r="B387" t="s">
        <v>0</v>
      </c>
      <c r="C387">
        <v>4.8502000000000001</v>
      </c>
      <c r="D387">
        <v>166.6</v>
      </c>
      <c r="E387">
        <v>82803.151800000007</v>
      </c>
      <c r="F387">
        <f t="shared" si="29"/>
        <v>2.6153273594104576E-2</v>
      </c>
      <c r="G387">
        <f t="shared" ref="G387:G412" si="30">100-(E387*100/$E$412)</f>
        <v>-0.45951210101414119</v>
      </c>
      <c r="I387" t="str">
        <f t="shared" ref="I387:I450" si="31">IF(B386=B387,"",A387)</f>
        <v/>
      </c>
    </row>
    <row r="388" spans="1:9" x14ac:dyDescent="0.25">
      <c r="A388">
        <v>387</v>
      </c>
      <c r="B388" t="s">
        <v>0</v>
      </c>
      <c r="C388">
        <v>4.8249000000000004</v>
      </c>
      <c r="D388">
        <v>166.7</v>
      </c>
      <c r="E388">
        <v>82824.813200000004</v>
      </c>
      <c r="F388">
        <f t="shared" si="29"/>
        <v>-6.7919479007429118E-2</v>
      </c>
      <c r="G388">
        <f t="shared" si="30"/>
        <v>-0.48579242523030075</v>
      </c>
      <c r="I388" t="str">
        <f t="shared" si="31"/>
        <v/>
      </c>
    </row>
    <row r="389" spans="1:9" x14ac:dyDescent="0.25">
      <c r="A389">
        <v>388</v>
      </c>
      <c r="B389" t="s">
        <v>0</v>
      </c>
      <c r="C389">
        <v>4.6180000000000003</v>
      </c>
      <c r="D389">
        <v>166.8</v>
      </c>
      <c r="E389">
        <v>82768.597200000004</v>
      </c>
      <c r="F389">
        <f t="shared" si="29"/>
        <v>4.9160657869435909E-2</v>
      </c>
      <c r="G389">
        <f t="shared" si="30"/>
        <v>-0.41758932173117103</v>
      </c>
      <c r="I389" t="str">
        <f t="shared" si="31"/>
        <v/>
      </c>
    </row>
    <row r="390" spans="1:9" x14ac:dyDescent="0.25">
      <c r="A390">
        <v>389</v>
      </c>
      <c r="B390" t="s">
        <v>0</v>
      </c>
      <c r="C390">
        <v>4.5717999999999996</v>
      </c>
      <c r="D390">
        <v>167</v>
      </c>
      <c r="E390">
        <v>82809.306800000006</v>
      </c>
      <c r="F390">
        <f t="shared" si="29"/>
        <v>-6.9500124506063798E-2</v>
      </c>
      <c r="G390">
        <f t="shared" si="30"/>
        <v>-0.46697954981941336</v>
      </c>
      <c r="I390" t="str">
        <f t="shared" si="31"/>
        <v/>
      </c>
    </row>
    <row r="391" spans="1:9" x14ac:dyDescent="0.25">
      <c r="A391">
        <v>390</v>
      </c>
      <c r="B391" t="s">
        <v>0</v>
      </c>
      <c r="C391">
        <v>4.3387000000000002</v>
      </c>
      <c r="D391">
        <v>167.1</v>
      </c>
      <c r="E391">
        <v>82751.794200000004</v>
      </c>
      <c r="F391">
        <f t="shared" si="29"/>
        <v>-4.8918552842849294E-3</v>
      </c>
      <c r="G391">
        <f t="shared" si="30"/>
        <v>-0.39720336847770454</v>
      </c>
      <c r="I391" t="str">
        <f t="shared" si="31"/>
        <v/>
      </c>
    </row>
    <row r="392" spans="1:9" x14ac:dyDescent="0.25">
      <c r="A392">
        <v>391</v>
      </c>
      <c r="B392" t="s">
        <v>0</v>
      </c>
      <c r="C392">
        <v>4.3936000000000002</v>
      </c>
      <c r="D392">
        <v>167.1</v>
      </c>
      <c r="E392">
        <v>82747.746299999999</v>
      </c>
      <c r="F392">
        <f t="shared" si="29"/>
        <v>7.6129934183541081E-2</v>
      </c>
      <c r="G392">
        <f t="shared" si="30"/>
        <v>-0.39229232282070825</v>
      </c>
      <c r="I392" t="str">
        <f t="shared" si="31"/>
        <v/>
      </c>
    </row>
    <row r="393" spans="1:9" x14ac:dyDescent="0.25">
      <c r="A393">
        <v>392</v>
      </c>
      <c r="B393" t="s">
        <v>0</v>
      </c>
      <c r="C393">
        <v>4.2878999999999996</v>
      </c>
      <c r="D393">
        <v>167.3</v>
      </c>
      <c r="E393">
        <v>82810.790099999998</v>
      </c>
      <c r="F393">
        <f t="shared" si="29"/>
        <v>-0.11178272730334982</v>
      </c>
      <c r="G393">
        <f t="shared" si="30"/>
        <v>-0.46877913825366591</v>
      </c>
      <c r="I393" t="str">
        <f t="shared" si="31"/>
        <v/>
      </c>
    </row>
    <row r="394" spans="1:9" x14ac:dyDescent="0.25">
      <c r="A394">
        <v>393</v>
      </c>
      <c r="B394" t="s">
        <v>0</v>
      </c>
      <c r="C394">
        <v>3.9409999999999998</v>
      </c>
      <c r="D394">
        <v>167.5</v>
      </c>
      <c r="E394">
        <v>82718.325299999997</v>
      </c>
      <c r="F394">
        <f t="shared" si="29"/>
        <v>4.4695981914571803E-2</v>
      </c>
      <c r="G394">
        <f t="shared" si="30"/>
        <v>-0.35659779620819165</v>
      </c>
      <c r="I394" t="str">
        <f t="shared" si="31"/>
        <v/>
      </c>
    </row>
    <row r="395" spans="1:9" x14ac:dyDescent="0.25">
      <c r="A395">
        <v>394</v>
      </c>
      <c r="B395" t="s">
        <v>0</v>
      </c>
      <c r="C395">
        <v>3.8555999999999999</v>
      </c>
      <c r="D395">
        <v>167.7</v>
      </c>
      <c r="E395">
        <v>82755.313599999994</v>
      </c>
      <c r="F395">
        <f t="shared" si="29"/>
        <v>-7.3580981649769228E-2</v>
      </c>
      <c r="G395">
        <f t="shared" si="30"/>
        <v>-0.40147322052079915</v>
      </c>
      <c r="I395" t="str">
        <f t="shared" si="31"/>
        <v/>
      </c>
    </row>
    <row r="396" spans="1:9" x14ac:dyDescent="0.25">
      <c r="A396">
        <v>395</v>
      </c>
      <c r="B396" t="s">
        <v>0</v>
      </c>
      <c r="C396">
        <v>3.6751999999999998</v>
      </c>
      <c r="D396">
        <v>167.8</v>
      </c>
      <c r="E396">
        <v>82694.466199999995</v>
      </c>
      <c r="F396">
        <f t="shared" si="29"/>
        <v>-1.7503387736070408E-2</v>
      </c>
      <c r="G396">
        <f t="shared" si="30"/>
        <v>-0.32765114993851796</v>
      </c>
      <c r="I396" t="str">
        <f t="shared" si="31"/>
        <v/>
      </c>
    </row>
    <row r="397" spans="1:9" x14ac:dyDescent="0.25">
      <c r="A397">
        <v>396</v>
      </c>
      <c r="B397" t="s">
        <v>0</v>
      </c>
      <c r="C397">
        <v>3.5672999999999999</v>
      </c>
      <c r="D397">
        <v>167.9</v>
      </c>
      <c r="E397">
        <v>82679.994399999996</v>
      </c>
      <c r="F397">
        <f t="shared" si="29"/>
        <v>-2.038987043320617E-3</v>
      </c>
      <c r="G397">
        <f t="shared" si="30"/>
        <v>-0.31009348533736159</v>
      </c>
      <c r="I397" t="str">
        <f t="shared" si="31"/>
        <v/>
      </c>
    </row>
    <row r="398" spans="1:9" x14ac:dyDescent="0.25">
      <c r="A398">
        <v>397</v>
      </c>
      <c r="B398" t="s">
        <v>0</v>
      </c>
      <c r="C398">
        <v>3.4087000000000001</v>
      </c>
      <c r="D398">
        <v>168.1</v>
      </c>
      <c r="E398">
        <v>82678.308600000004</v>
      </c>
      <c r="F398">
        <f t="shared" si="29"/>
        <v>5.7687283462200867E-2</v>
      </c>
      <c r="G398">
        <f t="shared" si="30"/>
        <v>-0.30804821723079101</v>
      </c>
      <c r="I398" t="str">
        <f t="shared" si="31"/>
        <v/>
      </c>
    </row>
    <row r="399" spans="1:9" x14ac:dyDescent="0.25">
      <c r="A399">
        <v>398</v>
      </c>
      <c r="B399" t="s">
        <v>0</v>
      </c>
      <c r="C399">
        <v>3.3784999999999998</v>
      </c>
      <c r="D399">
        <v>168.2</v>
      </c>
      <c r="E399">
        <v>82726.031000000003</v>
      </c>
      <c r="F399">
        <f t="shared" si="29"/>
        <v>-4.0735692904647181E-2</v>
      </c>
      <c r="G399">
        <f t="shared" si="30"/>
        <v>-0.3659466053485545</v>
      </c>
      <c r="I399" t="str">
        <f t="shared" si="31"/>
        <v/>
      </c>
    </row>
    <row r="400" spans="1:9" x14ac:dyDescent="0.25">
      <c r="A400">
        <v>399</v>
      </c>
      <c r="B400" t="s">
        <v>0</v>
      </c>
      <c r="C400">
        <v>3.2431999999999999</v>
      </c>
      <c r="D400">
        <v>168.3</v>
      </c>
      <c r="E400">
        <v>82692.345700000005</v>
      </c>
      <c r="F400">
        <f t="shared" si="29"/>
        <v>-8.6303560581626471E-2</v>
      </c>
      <c r="G400">
        <f t="shared" si="30"/>
        <v>-0.32507848946873708</v>
      </c>
      <c r="I400" t="str">
        <f t="shared" si="31"/>
        <v/>
      </c>
    </row>
    <row r="401" spans="1:9" x14ac:dyDescent="0.25">
      <c r="A401">
        <v>400</v>
      </c>
      <c r="B401" t="s">
        <v>0</v>
      </c>
      <c r="C401">
        <v>3.0737999999999999</v>
      </c>
      <c r="D401">
        <v>168.4</v>
      </c>
      <c r="E401">
        <v>82621.040800000002</v>
      </c>
      <c r="F401">
        <f t="shared" si="29"/>
        <v>-1.3878294206477904E-2</v>
      </c>
      <c r="G401">
        <f t="shared" si="30"/>
        <v>-0.23856903531518014</v>
      </c>
      <c r="I401" t="str">
        <f t="shared" si="31"/>
        <v/>
      </c>
    </row>
    <row r="402" spans="1:9" x14ac:dyDescent="0.25">
      <c r="A402">
        <v>401</v>
      </c>
      <c r="B402" t="s">
        <v>0</v>
      </c>
      <c r="C402">
        <v>2.9542999999999999</v>
      </c>
      <c r="D402">
        <v>168.5</v>
      </c>
      <c r="E402">
        <v>82609.576000000001</v>
      </c>
      <c r="F402">
        <f t="shared" si="29"/>
        <v>-2.6151384858764004E-2</v>
      </c>
      <c r="G402">
        <f t="shared" si="30"/>
        <v>-0.22465956219369332</v>
      </c>
      <c r="I402" t="str">
        <f t="shared" si="31"/>
        <v/>
      </c>
    </row>
    <row r="403" spans="1:9" x14ac:dyDescent="0.25">
      <c r="A403">
        <v>402</v>
      </c>
      <c r="B403" t="s">
        <v>0</v>
      </c>
      <c r="C403">
        <v>2.7294</v>
      </c>
      <c r="D403">
        <v>168.7</v>
      </c>
      <c r="E403">
        <v>82587.978099999993</v>
      </c>
      <c r="F403">
        <f t="shared" si="29"/>
        <v>-1.1406350662284126E-2</v>
      </c>
      <c r="G403">
        <f t="shared" si="30"/>
        <v>-0.19845627826983048</v>
      </c>
      <c r="I403" t="str">
        <f t="shared" si="31"/>
        <v/>
      </c>
    </row>
    <row r="404" spans="1:9" x14ac:dyDescent="0.25">
      <c r="A404">
        <v>403</v>
      </c>
      <c r="B404" t="s">
        <v>0</v>
      </c>
      <c r="C404">
        <v>2.6312000000000002</v>
      </c>
      <c r="D404">
        <v>168.8</v>
      </c>
      <c r="E404">
        <v>82578.558900000004</v>
      </c>
      <c r="F404">
        <f t="shared" si="29"/>
        <v>-3.869071651934064E-3</v>
      </c>
      <c r="G404">
        <f t="shared" si="30"/>
        <v>-0.18702859447022036</v>
      </c>
      <c r="I404" t="str">
        <f t="shared" si="31"/>
        <v/>
      </c>
    </row>
    <row r="405" spans="1:9" x14ac:dyDescent="0.25">
      <c r="A405">
        <v>404</v>
      </c>
      <c r="B405" t="s">
        <v>0</v>
      </c>
      <c r="C405">
        <v>2.5998999999999999</v>
      </c>
      <c r="D405">
        <v>168.9</v>
      </c>
      <c r="E405">
        <v>82575.364000000001</v>
      </c>
      <c r="F405">
        <f t="shared" si="29"/>
        <v>7.8057842174089842E-2</v>
      </c>
      <c r="G405">
        <f t="shared" si="30"/>
        <v>-0.18315243651929336</v>
      </c>
      <c r="I405" t="str">
        <f t="shared" si="31"/>
        <v/>
      </c>
    </row>
    <row r="406" spans="1:9" x14ac:dyDescent="0.25">
      <c r="A406">
        <v>405</v>
      </c>
      <c r="B406" t="s">
        <v>0</v>
      </c>
      <c r="C406">
        <v>2.5141</v>
      </c>
      <c r="D406">
        <v>169.1</v>
      </c>
      <c r="E406">
        <v>82639.870899999994</v>
      </c>
      <c r="F406">
        <f t="shared" si="29"/>
        <v>3.4131067052257436E-2</v>
      </c>
      <c r="G406">
        <f t="shared" si="30"/>
        <v>-0.26141433308092132</v>
      </c>
      <c r="I406" t="str">
        <f t="shared" si="31"/>
        <v/>
      </c>
    </row>
    <row r="407" spans="1:9" x14ac:dyDescent="0.25">
      <c r="A407">
        <v>406</v>
      </c>
      <c r="B407" t="s">
        <v>0</v>
      </c>
      <c r="C407">
        <v>2.4590999999999998</v>
      </c>
      <c r="D407">
        <v>169.2</v>
      </c>
      <c r="E407">
        <v>82668.0864</v>
      </c>
      <c r="F407">
        <f t="shared" si="29"/>
        <v>-9.0064376569529259E-2</v>
      </c>
      <c r="G407">
        <f t="shared" si="30"/>
        <v>-0.29564630737257858</v>
      </c>
      <c r="I407" t="str">
        <f t="shared" si="31"/>
        <v/>
      </c>
    </row>
    <row r="408" spans="1:9" x14ac:dyDescent="0.25">
      <c r="A408">
        <v>407</v>
      </c>
      <c r="B408" t="s">
        <v>0</v>
      </c>
      <c r="C408">
        <v>2.2366000000000001</v>
      </c>
      <c r="D408">
        <v>169.3</v>
      </c>
      <c r="E408">
        <v>82593.698900000003</v>
      </c>
      <c r="F408">
        <f t="shared" si="29"/>
        <v>7.8683635549054998E-2</v>
      </c>
      <c r="G408">
        <f t="shared" si="30"/>
        <v>-0.20539694132835962</v>
      </c>
      <c r="I408" t="str">
        <f t="shared" si="31"/>
        <v/>
      </c>
    </row>
    <row r="409" spans="1:9" x14ac:dyDescent="0.25">
      <c r="A409">
        <v>408</v>
      </c>
      <c r="B409" t="s">
        <v>0</v>
      </c>
      <c r="C409">
        <v>2.0827</v>
      </c>
      <c r="D409">
        <v>169.7</v>
      </c>
      <c r="E409">
        <v>82658.737800000003</v>
      </c>
      <c r="F409">
        <f t="shared" si="29"/>
        <v>-2.2757037283795967E-2</v>
      </c>
      <c r="G409">
        <f t="shared" si="30"/>
        <v>-0.28430427781921708</v>
      </c>
      <c r="I409" t="str">
        <f t="shared" si="31"/>
        <v/>
      </c>
    </row>
    <row r="410" spans="1:9" x14ac:dyDescent="0.25">
      <c r="A410">
        <v>409</v>
      </c>
      <c r="B410" t="s">
        <v>0</v>
      </c>
      <c r="C410">
        <v>1.8868</v>
      </c>
      <c r="D410">
        <v>169.9</v>
      </c>
      <c r="E410">
        <v>82639.931400000001</v>
      </c>
      <c r="F410">
        <f t="shared" si="29"/>
        <v>0.19690753460557175</v>
      </c>
      <c r="G410">
        <f t="shared" si="30"/>
        <v>-0.26148773367438594</v>
      </c>
      <c r="I410" t="str">
        <f t="shared" si="31"/>
        <v/>
      </c>
    </row>
    <row r="411" spans="1:9" x14ac:dyDescent="0.25">
      <c r="A411">
        <v>410</v>
      </c>
      <c r="B411" t="s">
        <v>0</v>
      </c>
      <c r="C411">
        <v>1.8696999999999999</v>
      </c>
      <c r="D411">
        <v>170.2</v>
      </c>
      <c r="E411">
        <v>82802.976699999999</v>
      </c>
      <c r="F411">
        <f t="shared" si="29"/>
        <v>-0.45929966392463939</v>
      </c>
      <c r="G411">
        <f t="shared" si="30"/>
        <v>-0.45929966392463939</v>
      </c>
      <c r="I411" t="str">
        <f t="shared" si="31"/>
        <v/>
      </c>
    </row>
    <row r="412" spans="1:9" x14ac:dyDescent="0.25">
      <c r="A412">
        <v>411</v>
      </c>
      <c r="B412" t="s">
        <v>0</v>
      </c>
      <c r="C412">
        <v>1.0254000000000001</v>
      </c>
      <c r="D412">
        <v>170.4</v>
      </c>
      <c r="E412">
        <v>82424.401700000002</v>
      </c>
      <c r="F412">
        <f t="shared" si="29"/>
        <v>68.433363000864119</v>
      </c>
      <c r="G412">
        <f t="shared" si="30"/>
        <v>0</v>
      </c>
      <c r="I412" t="str">
        <f t="shared" si="31"/>
        <v/>
      </c>
    </row>
    <row r="413" spans="1:9" x14ac:dyDescent="0.25">
      <c r="A413">
        <v>412</v>
      </c>
      <c r="B413" t="s">
        <v>1</v>
      </c>
      <c r="C413">
        <v>135.6002</v>
      </c>
      <c r="D413">
        <v>378.7</v>
      </c>
      <c r="E413">
        <v>261112.39439999999</v>
      </c>
      <c r="F413">
        <f t="shared" si="29"/>
        <v>-0.78747331959719702</v>
      </c>
      <c r="G413">
        <f>100-(E413*100/$E$681)</f>
        <v>-12.204088515856256</v>
      </c>
      <c r="H413">
        <f>G438-G413</f>
        <v>6.9008748668206863</v>
      </c>
      <c r="I413">
        <f t="shared" si="31"/>
        <v>412</v>
      </c>
    </row>
    <row r="414" spans="1:9" x14ac:dyDescent="0.25">
      <c r="A414">
        <v>413</v>
      </c>
      <c r="B414" t="s">
        <v>1</v>
      </c>
      <c r="C414">
        <v>132.09389999999999</v>
      </c>
      <c r="D414">
        <v>378.8</v>
      </c>
      <c r="E414">
        <v>259072.26939999999</v>
      </c>
      <c r="F414">
        <f t="shared" si="29"/>
        <v>3.8402365133890726E-2</v>
      </c>
      <c r="G414">
        <f t="shared" ref="G414:G477" si="32">100-(E414*100/$E$681)</f>
        <v>-11.3274148266987</v>
      </c>
      <c r="I414" t="str">
        <f t="shared" si="31"/>
        <v/>
      </c>
    </row>
    <row r="415" spans="1:9" x14ac:dyDescent="0.25">
      <c r="A415">
        <v>414</v>
      </c>
      <c r="B415" t="s">
        <v>1</v>
      </c>
      <c r="C415">
        <v>131.59379999999999</v>
      </c>
      <c r="D415">
        <v>379.6</v>
      </c>
      <c r="E415">
        <v>259171.79749999999</v>
      </c>
      <c r="F415">
        <f t="shared" si="29"/>
        <v>-0.36397937218804088</v>
      </c>
      <c r="G415">
        <f t="shared" si="32"/>
        <v>-11.370183611259378</v>
      </c>
      <c r="I415" t="str">
        <f t="shared" si="31"/>
        <v/>
      </c>
    </row>
    <row r="416" spans="1:9" x14ac:dyDescent="0.25">
      <c r="A416">
        <v>415</v>
      </c>
      <c r="B416" t="s">
        <v>1</v>
      </c>
      <c r="C416">
        <v>129.7824</v>
      </c>
      <c r="D416">
        <v>379.9</v>
      </c>
      <c r="E416">
        <v>258231.8867</v>
      </c>
      <c r="F416">
        <f t="shared" si="29"/>
        <v>-9.2390380548536655E-2</v>
      </c>
      <c r="G416">
        <f t="shared" si="32"/>
        <v>-10.966289208458065</v>
      </c>
      <c r="I416" t="str">
        <f t="shared" si="31"/>
        <v/>
      </c>
    </row>
    <row r="417" spans="1:9" x14ac:dyDescent="0.25">
      <c r="A417">
        <v>416</v>
      </c>
      <c r="B417" t="s">
        <v>1</v>
      </c>
      <c r="C417">
        <v>128.89279999999999</v>
      </c>
      <c r="D417">
        <v>380.4</v>
      </c>
      <c r="E417">
        <v>257993.52549999999</v>
      </c>
      <c r="F417">
        <f t="shared" si="29"/>
        <v>-0.28765787653539121</v>
      </c>
      <c r="G417">
        <f t="shared" si="32"/>
        <v>-10.863861664775172</v>
      </c>
      <c r="I417" t="str">
        <f t="shared" si="31"/>
        <v/>
      </c>
    </row>
    <row r="418" spans="1:9" x14ac:dyDescent="0.25">
      <c r="A418">
        <v>417</v>
      </c>
      <c r="B418" t="s">
        <v>1</v>
      </c>
      <c r="C418">
        <v>127.60760000000001</v>
      </c>
      <c r="D418">
        <v>380.5</v>
      </c>
      <c r="E418">
        <v>257253.51550000001</v>
      </c>
      <c r="F418">
        <f t="shared" si="29"/>
        <v>-0.32402125741063514</v>
      </c>
      <c r="G418">
        <f t="shared" si="32"/>
        <v>-10.545867768953372</v>
      </c>
      <c r="I418" t="str">
        <f t="shared" si="31"/>
        <v/>
      </c>
    </row>
    <row r="419" spans="1:9" x14ac:dyDescent="0.25">
      <c r="A419">
        <v>418</v>
      </c>
      <c r="B419" t="s">
        <v>1</v>
      </c>
      <c r="C419">
        <v>126.084</v>
      </c>
      <c r="D419">
        <v>380.6</v>
      </c>
      <c r="E419">
        <v>256422.65160000001</v>
      </c>
      <c r="F419">
        <f t="shared" si="29"/>
        <v>-0.98581970263181518</v>
      </c>
      <c r="G419">
        <f t="shared" si="32"/>
        <v>-10.188832528269188</v>
      </c>
      <c r="I419" t="str">
        <f t="shared" si="31"/>
        <v/>
      </c>
    </row>
    <row r="420" spans="1:9" x14ac:dyDescent="0.25">
      <c r="A420">
        <v>419</v>
      </c>
      <c r="B420" t="s">
        <v>1</v>
      </c>
      <c r="C420">
        <v>121.4264</v>
      </c>
      <c r="D420">
        <v>381.4</v>
      </c>
      <c r="E420">
        <v>253919.46350000001</v>
      </c>
      <c r="F420">
        <f t="shared" si="29"/>
        <v>-4.3591155614564059E-2</v>
      </c>
      <c r="G420">
        <f t="shared" si="32"/>
        <v>-9.1131733670499955</v>
      </c>
      <c r="I420" t="str">
        <f t="shared" si="31"/>
        <v/>
      </c>
    </row>
    <row r="421" spans="1:9" x14ac:dyDescent="0.25">
      <c r="A421">
        <v>420</v>
      </c>
      <c r="B421" t="s">
        <v>1</v>
      </c>
      <c r="C421">
        <v>120.7016</v>
      </c>
      <c r="D421">
        <v>382</v>
      </c>
      <c r="E421">
        <v>253808.8253</v>
      </c>
      <c r="F421">
        <f t="shared" si="29"/>
        <v>-0.33951624266907743</v>
      </c>
      <c r="G421">
        <f t="shared" si="32"/>
        <v>-9.065630398381046</v>
      </c>
      <c r="I421" t="str">
        <f t="shared" si="31"/>
        <v/>
      </c>
    </row>
    <row r="422" spans="1:9" x14ac:dyDescent="0.25">
      <c r="A422">
        <v>421</v>
      </c>
      <c r="B422" t="s">
        <v>1</v>
      </c>
      <c r="C422">
        <v>119.3085</v>
      </c>
      <c r="D422">
        <v>382.1</v>
      </c>
      <c r="E422">
        <v>252950.0189</v>
      </c>
      <c r="F422">
        <f t="shared" si="29"/>
        <v>-0.64594146602300384</v>
      </c>
      <c r="G422">
        <f t="shared" si="32"/>
        <v>-8.6965878274796893</v>
      </c>
      <c r="I422" t="str">
        <f t="shared" si="31"/>
        <v/>
      </c>
    </row>
    <row r="423" spans="1:9" x14ac:dyDescent="0.25">
      <c r="A423">
        <v>422</v>
      </c>
      <c r="B423" t="s">
        <v>1</v>
      </c>
      <c r="C423">
        <v>116.0869</v>
      </c>
      <c r="D423">
        <v>382.7</v>
      </c>
      <c r="E423">
        <v>251326.5962</v>
      </c>
      <c r="F423">
        <f t="shared" si="29"/>
        <v>0.11874874402086277</v>
      </c>
      <c r="G423">
        <f t="shared" si="32"/>
        <v>-7.9989776479705341</v>
      </c>
      <c r="I423" t="str">
        <f t="shared" si="31"/>
        <v/>
      </c>
    </row>
    <row r="424" spans="1:9" x14ac:dyDescent="0.25">
      <c r="A424">
        <v>423</v>
      </c>
      <c r="B424" t="s">
        <v>1</v>
      </c>
      <c r="C424">
        <v>115.72410000000001</v>
      </c>
      <c r="D424">
        <v>383.7</v>
      </c>
      <c r="E424">
        <v>251625.3982</v>
      </c>
      <c r="F424">
        <f t="shared" si="29"/>
        <v>-0.26053628857418687</v>
      </c>
      <c r="G424">
        <f t="shared" si="32"/>
        <v>-8.1273775507547441</v>
      </c>
      <c r="I424" t="str">
        <f t="shared" si="31"/>
        <v/>
      </c>
    </row>
    <row r="425" spans="1:9" x14ac:dyDescent="0.25">
      <c r="A425">
        <v>424</v>
      </c>
      <c r="B425" t="s">
        <v>1</v>
      </c>
      <c r="C425">
        <v>114.4397</v>
      </c>
      <c r="D425">
        <v>383.8</v>
      </c>
      <c r="E425">
        <v>250971.5263</v>
      </c>
      <c r="F425">
        <f t="shared" si="29"/>
        <v>-4.870879855921828E-2</v>
      </c>
      <c r="G425">
        <f t="shared" si="32"/>
        <v>-7.8463985466204491</v>
      </c>
      <c r="I425" t="str">
        <f t="shared" si="31"/>
        <v/>
      </c>
    </row>
    <row r="426" spans="1:9" x14ac:dyDescent="0.25">
      <c r="A426">
        <v>425</v>
      </c>
      <c r="B426" t="s">
        <v>1</v>
      </c>
      <c r="C426">
        <v>114.06619999999999</v>
      </c>
      <c r="D426">
        <v>384.2</v>
      </c>
      <c r="E426">
        <v>250849.3406</v>
      </c>
      <c r="F426">
        <f t="shared" si="29"/>
        <v>-0.33475469969695837</v>
      </c>
      <c r="G426">
        <f t="shared" si="32"/>
        <v>-7.793893436207469</v>
      </c>
      <c r="I426" t="str">
        <f t="shared" si="31"/>
        <v/>
      </c>
    </row>
    <row r="427" spans="1:9" x14ac:dyDescent="0.25">
      <c r="A427">
        <v>426</v>
      </c>
      <c r="B427" t="s">
        <v>1</v>
      </c>
      <c r="C427">
        <v>112.20610000000001</v>
      </c>
      <c r="D427">
        <v>384.7</v>
      </c>
      <c r="E427">
        <v>250012.4123</v>
      </c>
      <c r="F427">
        <f t="shared" si="29"/>
        <v>-0.21341314856846338</v>
      </c>
      <c r="G427">
        <f t="shared" si="32"/>
        <v>-7.4342522277906511</v>
      </c>
      <c r="I427" t="str">
        <f t="shared" si="31"/>
        <v/>
      </c>
    </row>
    <row r="428" spans="1:9" x14ac:dyDescent="0.25">
      <c r="A428">
        <v>427</v>
      </c>
      <c r="B428" t="s">
        <v>1</v>
      </c>
      <c r="C428">
        <v>111.1335</v>
      </c>
      <c r="D428">
        <v>384.9</v>
      </c>
      <c r="E428">
        <v>249479.98920000001</v>
      </c>
      <c r="F428">
        <f t="shared" si="29"/>
        <v>0.12868668275754658</v>
      </c>
      <c r="G428">
        <f t="shared" si="32"/>
        <v>-7.2054616765892803</v>
      </c>
      <c r="I428" t="str">
        <f t="shared" si="31"/>
        <v/>
      </c>
    </row>
    <row r="429" spans="1:9" x14ac:dyDescent="0.25">
      <c r="A429">
        <v>428</v>
      </c>
      <c r="B429" t="s">
        <v>1</v>
      </c>
      <c r="C429">
        <v>111.08969999999999</v>
      </c>
      <c r="D429">
        <v>385.7</v>
      </c>
      <c r="E429">
        <v>249801.4504</v>
      </c>
      <c r="F429">
        <f t="shared" si="29"/>
        <v>-0.23374385386993879</v>
      </c>
      <c r="G429">
        <f t="shared" si="32"/>
        <v>-7.3435985927708884</v>
      </c>
      <c r="I429" t="str">
        <f t="shared" si="31"/>
        <v/>
      </c>
    </row>
    <row r="430" spans="1:9" x14ac:dyDescent="0.25">
      <c r="A430">
        <v>429</v>
      </c>
      <c r="B430" t="s">
        <v>1</v>
      </c>
      <c r="C430">
        <v>110.0018</v>
      </c>
      <c r="D430">
        <v>385.8</v>
      </c>
      <c r="E430">
        <v>249218.91649999999</v>
      </c>
      <c r="F430">
        <f t="shared" si="29"/>
        <v>-8.6046020908582932E-2</v>
      </c>
      <c r="G430">
        <f t="shared" si="32"/>
        <v>-7.0932746453792532</v>
      </c>
      <c r="I430" t="str">
        <f t="shared" si="31"/>
        <v/>
      </c>
    </row>
    <row r="431" spans="1:9" x14ac:dyDescent="0.25">
      <c r="A431">
        <v>430</v>
      </c>
      <c r="B431" t="s">
        <v>1</v>
      </c>
      <c r="C431">
        <v>109.462</v>
      </c>
      <c r="D431">
        <v>386.1</v>
      </c>
      <c r="E431">
        <v>249004.65789999999</v>
      </c>
      <c r="F431">
        <f t="shared" si="29"/>
        <v>-7.4320270635254815E-2</v>
      </c>
      <c r="G431">
        <f t="shared" si="32"/>
        <v>-7.0012043666974506</v>
      </c>
      <c r="I431" t="str">
        <f t="shared" si="31"/>
        <v/>
      </c>
    </row>
    <row r="432" spans="1:9" x14ac:dyDescent="0.25">
      <c r="A432">
        <v>431</v>
      </c>
      <c r="B432" t="s">
        <v>1</v>
      </c>
      <c r="C432">
        <v>109.0651</v>
      </c>
      <c r="D432">
        <v>386.2</v>
      </c>
      <c r="E432">
        <v>248819.73439999999</v>
      </c>
      <c r="F432">
        <f t="shared" si="29"/>
        <v>-0.73068816436465056</v>
      </c>
      <c r="G432">
        <f t="shared" si="32"/>
        <v>-6.9217398402802246</v>
      </c>
      <c r="I432" t="str">
        <f t="shared" si="31"/>
        <v/>
      </c>
    </row>
    <row r="433" spans="1:9" x14ac:dyDescent="0.25">
      <c r="A433">
        <v>432</v>
      </c>
      <c r="B433" t="s">
        <v>1</v>
      </c>
      <c r="C433">
        <v>105.86799999999999</v>
      </c>
      <c r="D433">
        <v>386.3</v>
      </c>
      <c r="E433">
        <v>247014.82629999999</v>
      </c>
      <c r="F433">
        <f t="shared" si="29"/>
        <v>0.1840390376236769</v>
      </c>
      <c r="G433">
        <f t="shared" si="32"/>
        <v>-6.1461425398121889</v>
      </c>
      <c r="I433" t="str">
        <f t="shared" si="31"/>
        <v/>
      </c>
    </row>
    <row r="434" spans="1:9" x14ac:dyDescent="0.25">
      <c r="A434">
        <v>433</v>
      </c>
      <c r="B434" t="s">
        <v>1</v>
      </c>
      <c r="C434">
        <v>105.71210000000001</v>
      </c>
      <c r="D434">
        <v>387.6</v>
      </c>
      <c r="E434">
        <v>247470.26819999999</v>
      </c>
      <c r="F434">
        <f t="shared" si="29"/>
        <v>1.9882919737341354E-2</v>
      </c>
      <c r="G434">
        <f t="shared" si="32"/>
        <v>-6.3418530627801175</v>
      </c>
      <c r="I434" t="str">
        <f t="shared" si="31"/>
        <v/>
      </c>
    </row>
    <row r="435" spans="1:9" x14ac:dyDescent="0.25">
      <c r="A435">
        <v>434</v>
      </c>
      <c r="B435" t="s">
        <v>1</v>
      </c>
      <c r="C435">
        <v>105.67100000000001</v>
      </c>
      <c r="D435">
        <v>387.6</v>
      </c>
      <c r="E435">
        <v>247519.4823</v>
      </c>
      <c r="F435">
        <f t="shared" si="29"/>
        <v>-0.10906916413431134</v>
      </c>
      <c r="G435">
        <f t="shared" si="32"/>
        <v>-6.3630011329256035</v>
      </c>
      <c r="I435" t="str">
        <f t="shared" si="31"/>
        <v/>
      </c>
    </row>
    <row r="436" spans="1:9" x14ac:dyDescent="0.25">
      <c r="A436">
        <v>435</v>
      </c>
      <c r="B436" t="s">
        <v>1</v>
      </c>
      <c r="C436">
        <v>105.0735</v>
      </c>
      <c r="D436">
        <v>387.8</v>
      </c>
      <c r="E436">
        <v>247249.80900000001</v>
      </c>
      <c r="F436">
        <f t="shared" si="29"/>
        <v>-0.38914708507982709</v>
      </c>
      <c r="G436">
        <f t="shared" si="32"/>
        <v>-6.2471182890909063</v>
      </c>
      <c r="I436" t="str">
        <f t="shared" si="31"/>
        <v/>
      </c>
    </row>
    <row r="437" spans="1:9" x14ac:dyDescent="0.25">
      <c r="A437">
        <v>436</v>
      </c>
      <c r="B437" t="s">
        <v>1</v>
      </c>
      <c r="C437">
        <v>103.0902</v>
      </c>
      <c r="D437">
        <v>388.1</v>
      </c>
      <c r="E437">
        <v>246291.37330000001</v>
      </c>
      <c r="F437">
        <f t="shared" si="29"/>
        <v>-0.50525504296609824</v>
      </c>
      <c r="G437">
        <f t="shared" si="32"/>
        <v>-5.8352634464026778</v>
      </c>
      <c r="I437" t="str">
        <f t="shared" si="31"/>
        <v/>
      </c>
    </row>
    <row r="438" spans="1:9" x14ac:dyDescent="0.25">
      <c r="A438">
        <v>437</v>
      </c>
      <c r="B438" t="s">
        <v>1</v>
      </c>
      <c r="C438">
        <v>100.59229999999999</v>
      </c>
      <c r="D438">
        <v>388.7</v>
      </c>
      <c r="E438">
        <v>245053.22949999999</v>
      </c>
      <c r="F438">
        <f t="shared" si="29"/>
        <v>-0.37055361598916647</v>
      </c>
      <c r="G438">
        <f t="shared" si="32"/>
        <v>-5.3032136490355697</v>
      </c>
      <c r="H438">
        <f>G461-G438</f>
        <v>1.9707522689647305</v>
      </c>
      <c r="I438" t="str">
        <f t="shared" si="31"/>
        <v/>
      </c>
    </row>
    <row r="439" spans="1:9" x14ac:dyDescent="0.25">
      <c r="A439">
        <v>438</v>
      </c>
      <c r="B439" t="s">
        <v>1</v>
      </c>
      <c r="C439">
        <v>98.713200000000001</v>
      </c>
      <c r="D439">
        <v>389</v>
      </c>
      <c r="E439">
        <v>244148.52830000001</v>
      </c>
      <c r="F439">
        <f t="shared" si="29"/>
        <v>0.28711191263955982</v>
      </c>
      <c r="G439">
        <f t="shared" si="32"/>
        <v>-4.9144493632250175</v>
      </c>
      <c r="I439" t="str">
        <f t="shared" si="31"/>
        <v/>
      </c>
    </row>
    <row r="440" spans="1:9" x14ac:dyDescent="0.25">
      <c r="A440">
        <v>439</v>
      </c>
      <c r="B440" t="s">
        <v>1</v>
      </c>
      <c r="C440">
        <v>98.579599999999999</v>
      </c>
      <c r="D440">
        <v>390.7</v>
      </c>
      <c r="E440">
        <v>244851.52619999999</v>
      </c>
      <c r="F440">
        <f t="shared" si="29"/>
        <v>-0.42658317537915025</v>
      </c>
      <c r="G440">
        <f t="shared" si="32"/>
        <v>-5.2165385795539265</v>
      </c>
      <c r="I440" t="str">
        <f t="shared" si="31"/>
        <v/>
      </c>
    </row>
    <row r="441" spans="1:9" x14ac:dyDescent="0.25">
      <c r="A441">
        <v>440</v>
      </c>
      <c r="B441" t="s">
        <v>1</v>
      </c>
      <c r="C441">
        <v>96.604900000000001</v>
      </c>
      <c r="D441">
        <v>390.9</v>
      </c>
      <c r="E441">
        <v>243811.4675</v>
      </c>
      <c r="F441">
        <f t="shared" si="29"/>
        <v>3.8569562500072152E-2</v>
      </c>
      <c r="G441">
        <f t="shared" si="32"/>
        <v>-4.7696090544172733</v>
      </c>
      <c r="I441" t="str">
        <f t="shared" si="31"/>
        <v/>
      </c>
    </row>
    <row r="442" spans="1:9" x14ac:dyDescent="0.25">
      <c r="A442">
        <v>441</v>
      </c>
      <c r="B442" t="s">
        <v>1</v>
      </c>
      <c r="C442">
        <v>95.8369</v>
      </c>
      <c r="D442">
        <v>392</v>
      </c>
      <c r="E442">
        <v>243905.54079999999</v>
      </c>
      <c r="F442">
        <f t="shared" si="29"/>
        <v>-7.6368269164959202E-2</v>
      </c>
      <c r="G442">
        <f t="shared" si="32"/>
        <v>-4.810033825920101</v>
      </c>
      <c r="I442" t="str">
        <f t="shared" si="31"/>
        <v/>
      </c>
    </row>
    <row r="443" spans="1:9" x14ac:dyDescent="0.25">
      <c r="A443">
        <v>442</v>
      </c>
      <c r="B443" t="s">
        <v>1</v>
      </c>
      <c r="C443">
        <v>95.374099999999999</v>
      </c>
      <c r="D443">
        <v>392.1</v>
      </c>
      <c r="E443">
        <v>243719.41649999999</v>
      </c>
      <c r="F443">
        <f t="shared" si="29"/>
        <v>-2.8110573548474349E-3</v>
      </c>
      <c r="G443">
        <f t="shared" si="32"/>
        <v>-4.730053296921696</v>
      </c>
      <c r="I443" t="str">
        <f t="shared" si="31"/>
        <v/>
      </c>
    </row>
    <row r="444" spans="1:9" x14ac:dyDescent="0.25">
      <c r="A444">
        <v>443</v>
      </c>
      <c r="B444" t="s">
        <v>1</v>
      </c>
      <c r="C444">
        <v>95.189599999999999</v>
      </c>
      <c r="D444">
        <v>392.4</v>
      </c>
      <c r="E444">
        <v>243712.5656</v>
      </c>
      <c r="F444">
        <f t="shared" si="29"/>
        <v>-0.25883534294233357</v>
      </c>
      <c r="G444">
        <f t="shared" si="32"/>
        <v>-4.727109357811571</v>
      </c>
      <c r="I444" t="str">
        <f t="shared" si="31"/>
        <v/>
      </c>
    </row>
    <row r="445" spans="1:9" x14ac:dyDescent="0.25">
      <c r="A445">
        <v>444</v>
      </c>
      <c r="B445" t="s">
        <v>1</v>
      </c>
      <c r="C445">
        <v>93.895799999999994</v>
      </c>
      <c r="D445">
        <v>392.7</v>
      </c>
      <c r="E445">
        <v>243083.3799</v>
      </c>
      <c r="F445">
        <f t="shared" si="29"/>
        <v>-8.2511959574475213E-2</v>
      </c>
      <c r="G445">
        <f t="shared" si="32"/>
        <v>-4.456738400745607</v>
      </c>
      <c r="I445" t="str">
        <f t="shared" si="31"/>
        <v/>
      </c>
    </row>
    <row r="446" spans="1:9" x14ac:dyDescent="0.25">
      <c r="A446">
        <v>445</v>
      </c>
      <c r="B446" t="s">
        <v>1</v>
      </c>
      <c r="C446">
        <v>93.406300000000002</v>
      </c>
      <c r="D446">
        <v>392.9</v>
      </c>
      <c r="E446">
        <v>242882.9724</v>
      </c>
      <c r="F446">
        <f t="shared" si="29"/>
        <v>7.4301754822926114E-2</v>
      </c>
      <c r="G446">
        <f t="shared" si="32"/>
        <v>-4.370620156834164</v>
      </c>
      <c r="I446" t="str">
        <f t="shared" si="31"/>
        <v/>
      </c>
    </row>
    <row r="447" spans="1:9" x14ac:dyDescent="0.25">
      <c r="A447">
        <v>446</v>
      </c>
      <c r="B447" t="s">
        <v>1</v>
      </c>
      <c r="C447">
        <v>93.26</v>
      </c>
      <c r="D447">
        <v>393.5</v>
      </c>
      <c r="E447">
        <v>243063.5729</v>
      </c>
      <c r="F447">
        <f t="shared" si="29"/>
        <v>-1.029165215797434E-3</v>
      </c>
      <c r="G447">
        <f t="shared" si="32"/>
        <v>-4.4482270223932403</v>
      </c>
      <c r="I447" t="str">
        <f t="shared" si="31"/>
        <v/>
      </c>
    </row>
    <row r="448" spans="1:9" x14ac:dyDescent="0.25">
      <c r="A448">
        <v>447</v>
      </c>
      <c r="B448" t="s">
        <v>1</v>
      </c>
      <c r="C448">
        <v>92.845200000000006</v>
      </c>
      <c r="D448">
        <v>393.9</v>
      </c>
      <c r="E448">
        <v>243061.07139999999</v>
      </c>
      <c r="F448">
        <f t="shared" si="29"/>
        <v>-0.16648176129378101</v>
      </c>
      <c r="G448">
        <f t="shared" si="32"/>
        <v>-4.4471520886350362</v>
      </c>
      <c r="I448" t="str">
        <f t="shared" si="31"/>
        <v/>
      </c>
    </row>
    <row r="449" spans="1:9" x14ac:dyDescent="0.25">
      <c r="A449">
        <v>448</v>
      </c>
      <c r="B449" t="s">
        <v>1</v>
      </c>
      <c r="C449">
        <v>91.865099999999998</v>
      </c>
      <c r="D449">
        <v>394.2</v>
      </c>
      <c r="E449">
        <v>242657.09160000001</v>
      </c>
      <c r="F449">
        <f t="shared" si="29"/>
        <v>-0.24887401433613832</v>
      </c>
      <c r="G449">
        <f t="shared" si="32"/>
        <v>-4.2735556366474867</v>
      </c>
      <c r="I449" t="str">
        <f t="shared" si="31"/>
        <v/>
      </c>
    </row>
    <row r="450" spans="1:9" x14ac:dyDescent="0.25">
      <c r="A450">
        <v>449</v>
      </c>
      <c r="B450" t="s">
        <v>1</v>
      </c>
      <c r="C450">
        <v>90.384600000000006</v>
      </c>
      <c r="D450">
        <v>394.7</v>
      </c>
      <c r="E450">
        <v>242054.68040000001</v>
      </c>
      <c r="F450">
        <f t="shared" ref="F450:F513" si="33">100-(E450*100/E451)</f>
        <v>0.16726862082549587</v>
      </c>
      <c r="G450">
        <f t="shared" si="32"/>
        <v>-4.0146901018916168</v>
      </c>
      <c r="I450" t="str">
        <f t="shared" si="31"/>
        <v/>
      </c>
    </row>
    <row r="451" spans="1:9" x14ac:dyDescent="0.25">
      <c r="A451">
        <v>450</v>
      </c>
      <c r="B451" t="s">
        <v>1</v>
      </c>
      <c r="C451">
        <v>90.358099999999993</v>
      </c>
      <c r="D451">
        <v>395.5</v>
      </c>
      <c r="E451">
        <v>242460.2403</v>
      </c>
      <c r="F451">
        <f t="shared" si="33"/>
        <v>-3.093199571496541E-2</v>
      </c>
      <c r="G451">
        <f t="shared" si="32"/>
        <v>-4.1889655476154672</v>
      </c>
      <c r="I451" t="str">
        <f t="shared" ref="I451:I514" si="34">IF(B450=B451,"",A451)</f>
        <v/>
      </c>
    </row>
    <row r="452" spans="1:9" x14ac:dyDescent="0.25">
      <c r="A452">
        <v>451</v>
      </c>
      <c r="B452" t="s">
        <v>1</v>
      </c>
      <c r="C452">
        <v>90.165300000000002</v>
      </c>
      <c r="D452">
        <v>395.8</v>
      </c>
      <c r="E452">
        <v>242385.26569999999</v>
      </c>
      <c r="F452">
        <f t="shared" si="33"/>
        <v>-0.23251022201661442</v>
      </c>
      <c r="G452">
        <f t="shared" si="32"/>
        <v>-4.1567477868532023</v>
      </c>
      <c r="I452" t="str">
        <f t="shared" si="34"/>
        <v/>
      </c>
    </row>
    <row r="453" spans="1:9" x14ac:dyDescent="0.25">
      <c r="A453">
        <v>452</v>
      </c>
      <c r="B453" t="s">
        <v>1</v>
      </c>
      <c r="C453">
        <v>88.948599999999999</v>
      </c>
      <c r="D453">
        <v>396</v>
      </c>
      <c r="E453">
        <v>241823.0025</v>
      </c>
      <c r="F453">
        <f t="shared" si="33"/>
        <v>-3.2026976632351989E-2</v>
      </c>
      <c r="G453">
        <f t="shared" si="32"/>
        <v>-3.9151344769719287</v>
      </c>
      <c r="I453" t="str">
        <f t="shared" si="34"/>
        <v/>
      </c>
    </row>
    <row r="454" spans="1:9" x14ac:dyDescent="0.25">
      <c r="A454">
        <v>453</v>
      </c>
      <c r="B454" t="s">
        <v>1</v>
      </c>
      <c r="C454">
        <v>88.5184</v>
      </c>
      <c r="D454">
        <v>396.2</v>
      </c>
      <c r="E454">
        <v>241745.57870000001</v>
      </c>
      <c r="F454">
        <f t="shared" si="33"/>
        <v>6.6057440793898081E-2</v>
      </c>
      <c r="G454">
        <f t="shared" si="32"/>
        <v>-3.8818642565812098</v>
      </c>
      <c r="I454" t="str">
        <f t="shared" si="34"/>
        <v/>
      </c>
    </row>
    <row r="455" spans="1:9" x14ac:dyDescent="0.25">
      <c r="A455">
        <v>454</v>
      </c>
      <c r="B455" t="s">
        <v>1</v>
      </c>
      <c r="C455">
        <v>88.240200000000002</v>
      </c>
      <c r="D455">
        <v>397.1</v>
      </c>
      <c r="E455">
        <v>241905.37520000001</v>
      </c>
      <c r="F455">
        <f t="shared" si="33"/>
        <v>-8.5273737352281387E-2</v>
      </c>
      <c r="G455">
        <f t="shared" si="32"/>
        <v>-3.9505313172610528</v>
      </c>
      <c r="I455" t="str">
        <f t="shared" si="34"/>
        <v/>
      </c>
    </row>
    <row r="456" spans="1:9" x14ac:dyDescent="0.25">
      <c r="A456">
        <v>455</v>
      </c>
      <c r="B456" t="s">
        <v>1</v>
      </c>
      <c r="C456">
        <v>87.624499999999998</v>
      </c>
      <c r="D456">
        <v>397.3</v>
      </c>
      <c r="E456">
        <v>241699.26920000001</v>
      </c>
      <c r="F456">
        <f t="shared" si="33"/>
        <v>-8.0681877742662778E-2</v>
      </c>
      <c r="G456">
        <f t="shared" si="32"/>
        <v>-3.8619643385820552</v>
      </c>
      <c r="I456" t="str">
        <f t="shared" si="34"/>
        <v/>
      </c>
    </row>
    <row r="457" spans="1:9" x14ac:dyDescent="0.25">
      <c r="A457">
        <v>456</v>
      </c>
      <c r="B457" t="s">
        <v>1</v>
      </c>
      <c r="C457">
        <v>87.072400000000002</v>
      </c>
      <c r="D457">
        <v>397.7</v>
      </c>
      <c r="E457">
        <v>241504.41889999999</v>
      </c>
      <c r="F457">
        <f t="shared" si="33"/>
        <v>1.6406572767223793E-2</v>
      </c>
      <c r="G457">
        <f t="shared" si="32"/>
        <v>-3.7782341106134396</v>
      </c>
      <c r="I457" t="str">
        <f t="shared" si="34"/>
        <v/>
      </c>
    </row>
    <row r="458" spans="1:9" x14ac:dyDescent="0.25">
      <c r="A458">
        <v>457</v>
      </c>
      <c r="B458" t="s">
        <v>1</v>
      </c>
      <c r="C458">
        <v>87.023899999999998</v>
      </c>
      <c r="D458">
        <v>397.9</v>
      </c>
      <c r="E458">
        <v>241544.04800000001</v>
      </c>
      <c r="F458">
        <f t="shared" si="33"/>
        <v>-7.6633286364113928E-2</v>
      </c>
      <c r="G458">
        <f t="shared" si="32"/>
        <v>-3.7952633560248756</v>
      </c>
      <c r="I458" t="str">
        <f t="shared" si="34"/>
        <v/>
      </c>
    </row>
    <row r="459" spans="1:9" x14ac:dyDescent="0.25">
      <c r="A459">
        <v>458</v>
      </c>
      <c r="B459" t="s">
        <v>1</v>
      </c>
      <c r="C459">
        <v>86.526300000000006</v>
      </c>
      <c r="D459">
        <v>398.1</v>
      </c>
      <c r="E459">
        <v>241359.08660000001</v>
      </c>
      <c r="F459">
        <f t="shared" si="33"/>
        <v>4.2188270184041698E-2</v>
      </c>
      <c r="G459">
        <f t="shared" si="32"/>
        <v>-3.7157825433836109</v>
      </c>
      <c r="I459" t="str">
        <f t="shared" si="34"/>
        <v/>
      </c>
    </row>
    <row r="460" spans="1:9" x14ac:dyDescent="0.25">
      <c r="A460">
        <v>459</v>
      </c>
      <c r="B460" t="s">
        <v>1</v>
      </c>
      <c r="C460">
        <v>86.460499999999996</v>
      </c>
      <c r="D460">
        <v>398.4</v>
      </c>
      <c r="E460">
        <v>241460.95480000001</v>
      </c>
      <c r="F460">
        <f t="shared" si="33"/>
        <v>-0.41332173822023321</v>
      </c>
      <c r="G460">
        <f t="shared" si="32"/>
        <v>-3.7595569055927172</v>
      </c>
      <c r="I460" t="str">
        <f t="shared" si="34"/>
        <v/>
      </c>
    </row>
    <row r="461" spans="1:9" x14ac:dyDescent="0.25">
      <c r="A461">
        <v>460</v>
      </c>
      <c r="B461" t="s">
        <v>1</v>
      </c>
      <c r="C461">
        <v>84.459400000000002</v>
      </c>
      <c r="D461">
        <v>398.7</v>
      </c>
      <c r="E461">
        <v>240467.05220000001</v>
      </c>
      <c r="F461">
        <f t="shared" si="33"/>
        <v>3.920758341372732E-2</v>
      </c>
      <c r="G461">
        <f t="shared" si="32"/>
        <v>-3.3324613800708391</v>
      </c>
      <c r="I461" t="str">
        <f t="shared" si="34"/>
        <v/>
      </c>
    </row>
    <row r="462" spans="1:9" x14ac:dyDescent="0.25">
      <c r="A462">
        <v>461</v>
      </c>
      <c r="B462" t="s">
        <v>1</v>
      </c>
      <c r="C462">
        <v>84.215999999999994</v>
      </c>
      <c r="D462">
        <v>399.1</v>
      </c>
      <c r="E462">
        <v>240561.37049999999</v>
      </c>
      <c r="F462">
        <f t="shared" si="33"/>
        <v>-3.8556720850380088E-3</v>
      </c>
      <c r="G462">
        <f t="shared" si="32"/>
        <v>-3.372991431913789</v>
      </c>
      <c r="I462" t="str">
        <f t="shared" si="34"/>
        <v/>
      </c>
    </row>
    <row r="463" spans="1:9" x14ac:dyDescent="0.25">
      <c r="A463">
        <v>462</v>
      </c>
      <c r="B463" t="s">
        <v>1</v>
      </c>
      <c r="C463">
        <v>83.885300000000001</v>
      </c>
      <c r="D463">
        <v>399.6</v>
      </c>
      <c r="E463">
        <v>240552.0956</v>
      </c>
      <c r="F463">
        <f t="shared" si="33"/>
        <v>-6.6425015974985513E-2</v>
      </c>
      <c r="G463">
        <f t="shared" si="32"/>
        <v>-3.3690058620101837</v>
      </c>
      <c r="I463" t="str">
        <f t="shared" si="34"/>
        <v/>
      </c>
    </row>
    <row r="464" spans="1:9" x14ac:dyDescent="0.25">
      <c r="A464">
        <v>463</v>
      </c>
      <c r="B464" t="s">
        <v>1</v>
      </c>
      <c r="C464">
        <v>83.569800000000001</v>
      </c>
      <c r="D464">
        <v>399.7</v>
      </c>
      <c r="E464">
        <v>240392.4149</v>
      </c>
      <c r="F464">
        <f t="shared" si="33"/>
        <v>4.79514709542741E-2</v>
      </c>
      <c r="G464">
        <f t="shared" si="32"/>
        <v>-3.3003885624053879</v>
      </c>
      <c r="I464" t="str">
        <f t="shared" si="34"/>
        <v/>
      </c>
    </row>
    <row r="465" spans="1:9" x14ac:dyDescent="0.25">
      <c r="A465">
        <v>464</v>
      </c>
      <c r="B465" t="s">
        <v>1</v>
      </c>
      <c r="C465">
        <v>83.281000000000006</v>
      </c>
      <c r="D465">
        <v>400.3</v>
      </c>
      <c r="E465">
        <v>240507.74189999999</v>
      </c>
      <c r="F465">
        <f t="shared" si="33"/>
        <v>5.3967914882335322E-2</v>
      </c>
      <c r="G465">
        <f t="shared" si="32"/>
        <v>-3.3499463819259745</v>
      </c>
      <c r="I465" t="str">
        <f t="shared" si="34"/>
        <v/>
      </c>
    </row>
    <row r="466" spans="1:9" x14ac:dyDescent="0.25">
      <c r="A466">
        <v>465</v>
      </c>
      <c r="B466" t="s">
        <v>1</v>
      </c>
      <c r="C466">
        <v>83.253399999999999</v>
      </c>
      <c r="D466">
        <v>400.5</v>
      </c>
      <c r="E466">
        <v>240637.609</v>
      </c>
      <c r="F466">
        <f t="shared" si="33"/>
        <v>2.6539636260835664E-2</v>
      </c>
      <c r="G466">
        <f t="shared" si="32"/>
        <v>-3.4057523103162453</v>
      </c>
      <c r="I466" t="str">
        <f t="shared" si="34"/>
        <v/>
      </c>
    </row>
    <row r="467" spans="1:9" x14ac:dyDescent="0.25">
      <c r="A467">
        <v>466</v>
      </c>
      <c r="B467" t="s">
        <v>1</v>
      </c>
      <c r="C467">
        <v>83.164100000000005</v>
      </c>
      <c r="D467">
        <v>400.8</v>
      </c>
      <c r="E467">
        <v>240701.4903</v>
      </c>
      <c r="F467">
        <f t="shared" si="33"/>
        <v>2.8498803611398671E-3</v>
      </c>
      <c r="G467">
        <f t="shared" si="32"/>
        <v>-3.4332031061935595</v>
      </c>
      <c r="I467" t="str">
        <f t="shared" si="34"/>
        <v/>
      </c>
    </row>
    <row r="468" spans="1:9" x14ac:dyDescent="0.25">
      <c r="A468">
        <v>467</v>
      </c>
      <c r="B468" t="s">
        <v>1</v>
      </c>
      <c r="C468">
        <v>83.051900000000003</v>
      </c>
      <c r="D468">
        <v>400.9</v>
      </c>
      <c r="E468">
        <v>240708.35019999999</v>
      </c>
      <c r="F468">
        <f t="shared" si="33"/>
        <v>1.5265191249554277E-2</v>
      </c>
      <c r="G468">
        <f t="shared" si="32"/>
        <v>-3.4361509127447505</v>
      </c>
      <c r="I468" t="str">
        <f t="shared" si="34"/>
        <v/>
      </c>
    </row>
    <row r="469" spans="1:9" x14ac:dyDescent="0.25">
      <c r="A469">
        <v>468</v>
      </c>
      <c r="B469" t="s">
        <v>1</v>
      </c>
      <c r="C469">
        <v>83.001999999999995</v>
      </c>
      <c r="D469">
        <v>401.1</v>
      </c>
      <c r="E469">
        <v>240745.1004</v>
      </c>
      <c r="F469">
        <f t="shared" si="33"/>
        <v>-8.6016608615338441E-2</v>
      </c>
      <c r="G469">
        <f t="shared" si="32"/>
        <v>-3.4519430497026633</v>
      </c>
      <c r="I469" t="str">
        <f t="shared" si="34"/>
        <v/>
      </c>
    </row>
    <row r="470" spans="1:9" x14ac:dyDescent="0.25">
      <c r="A470">
        <v>469</v>
      </c>
      <c r="B470" t="s">
        <v>1</v>
      </c>
      <c r="C470">
        <v>82.525300000000001</v>
      </c>
      <c r="D470">
        <v>401.2</v>
      </c>
      <c r="E470">
        <v>240538.19760000001</v>
      </c>
      <c r="F470">
        <f t="shared" si="33"/>
        <v>-0.31776086957965788</v>
      </c>
      <c r="G470">
        <f t="shared" si="32"/>
        <v>-3.3630336735747335</v>
      </c>
      <c r="I470" t="str">
        <f t="shared" si="34"/>
        <v/>
      </c>
    </row>
    <row r="471" spans="1:9" x14ac:dyDescent="0.25">
      <c r="A471">
        <v>470</v>
      </c>
      <c r="B471" t="s">
        <v>1</v>
      </c>
      <c r="C471">
        <v>81.074399999999997</v>
      </c>
      <c r="D471">
        <v>401.4</v>
      </c>
      <c r="E471">
        <v>239776.2824</v>
      </c>
      <c r="F471">
        <f t="shared" si="33"/>
        <v>6.4580254772394596E-2</v>
      </c>
      <c r="G471">
        <f t="shared" si="32"/>
        <v>-3.0356267699736037</v>
      </c>
      <c r="I471" t="str">
        <f t="shared" si="34"/>
        <v/>
      </c>
    </row>
    <row r="472" spans="1:9" x14ac:dyDescent="0.25">
      <c r="A472">
        <v>471</v>
      </c>
      <c r="B472" t="s">
        <v>1</v>
      </c>
      <c r="C472">
        <v>80.978800000000007</v>
      </c>
      <c r="D472">
        <v>401.8</v>
      </c>
      <c r="E472">
        <v>239931.23060000001</v>
      </c>
      <c r="F472">
        <f t="shared" si="33"/>
        <v>2.0295280086386924E-2</v>
      </c>
      <c r="G472">
        <f t="shared" si="32"/>
        <v>-3.1022104401518362</v>
      </c>
      <c r="I472" t="str">
        <f t="shared" si="34"/>
        <v/>
      </c>
    </row>
    <row r="473" spans="1:9" x14ac:dyDescent="0.25">
      <c r="A473">
        <v>472</v>
      </c>
      <c r="B473" t="s">
        <v>1</v>
      </c>
      <c r="C473">
        <v>80.638599999999997</v>
      </c>
      <c r="D473">
        <v>402.3</v>
      </c>
      <c r="E473">
        <v>239979.93520000001</v>
      </c>
      <c r="F473">
        <f t="shared" si="33"/>
        <v>-0.15094907195286567</v>
      </c>
      <c r="G473">
        <f t="shared" si="32"/>
        <v>-3.1231395701614701</v>
      </c>
      <c r="I473" t="str">
        <f t="shared" si="34"/>
        <v/>
      </c>
    </row>
    <row r="474" spans="1:9" x14ac:dyDescent="0.25">
      <c r="A474">
        <v>473</v>
      </c>
      <c r="B474" t="s">
        <v>1</v>
      </c>
      <c r="C474">
        <v>79.792500000000004</v>
      </c>
      <c r="D474">
        <v>402.6</v>
      </c>
      <c r="E474">
        <v>239618.23370000001</v>
      </c>
      <c r="F474">
        <f t="shared" si="33"/>
        <v>9.2871744299785064E-2</v>
      </c>
      <c r="G474">
        <f t="shared" si="32"/>
        <v>-2.96771076634856</v>
      </c>
      <c r="I474" t="str">
        <f t="shared" si="34"/>
        <v/>
      </c>
    </row>
    <row r="475" spans="1:9" x14ac:dyDescent="0.25">
      <c r="A475">
        <v>474</v>
      </c>
      <c r="B475" t="s">
        <v>1</v>
      </c>
      <c r="C475">
        <v>79.560400000000001</v>
      </c>
      <c r="D475">
        <v>403.3</v>
      </c>
      <c r="E475">
        <v>239840.97820000001</v>
      </c>
      <c r="F475">
        <f t="shared" si="33"/>
        <v>-3.1063639257894238E-2</v>
      </c>
      <c r="G475">
        <f t="shared" si="32"/>
        <v>-3.0634275692672901</v>
      </c>
      <c r="I475" t="str">
        <f t="shared" si="34"/>
        <v/>
      </c>
    </row>
    <row r="476" spans="1:9" x14ac:dyDescent="0.25">
      <c r="A476">
        <v>475</v>
      </c>
      <c r="B476" t="s">
        <v>1</v>
      </c>
      <c r="C476">
        <v>78.911100000000005</v>
      </c>
      <c r="D476">
        <v>403.9</v>
      </c>
      <c r="E476">
        <v>239766.49799999999</v>
      </c>
      <c r="F476">
        <f t="shared" si="33"/>
        <v>-3.7476028638536718E-2</v>
      </c>
      <c r="G476">
        <f t="shared" si="32"/>
        <v>-3.0314222599341889</v>
      </c>
      <c r="I476" t="str">
        <f t="shared" si="34"/>
        <v/>
      </c>
    </row>
    <row r="477" spans="1:9" x14ac:dyDescent="0.25">
      <c r="A477">
        <v>476</v>
      </c>
      <c r="B477" t="s">
        <v>1</v>
      </c>
      <c r="C477">
        <v>78.382099999999994</v>
      </c>
      <c r="D477">
        <v>404.5</v>
      </c>
      <c r="E477">
        <v>239676.67670000001</v>
      </c>
      <c r="F477">
        <f t="shared" si="33"/>
        <v>5.0123131214974137E-2</v>
      </c>
      <c r="G477">
        <f t="shared" si="32"/>
        <v>-2.9928246394766518</v>
      </c>
      <c r="I477" t="str">
        <f t="shared" si="34"/>
        <v/>
      </c>
    </row>
    <row r="478" spans="1:9" x14ac:dyDescent="0.25">
      <c r="A478">
        <v>477</v>
      </c>
      <c r="B478" t="s">
        <v>1</v>
      </c>
      <c r="C478">
        <v>78.335400000000007</v>
      </c>
      <c r="D478">
        <v>404.7</v>
      </c>
      <c r="E478">
        <v>239796.87040000001</v>
      </c>
      <c r="F478">
        <f t="shared" si="33"/>
        <v>-0.14577046095564583</v>
      </c>
      <c r="G478">
        <f t="shared" ref="G478:G541" si="35">100-(E478*100/$E$681)</f>
        <v>-3.0444737562672941</v>
      </c>
      <c r="I478" t="str">
        <f t="shared" si="34"/>
        <v/>
      </c>
    </row>
    <row r="479" spans="1:9" x14ac:dyDescent="0.25">
      <c r="A479">
        <v>478</v>
      </c>
      <c r="B479" t="s">
        <v>1</v>
      </c>
      <c r="C479">
        <v>77.555199999999999</v>
      </c>
      <c r="D479">
        <v>404.9</v>
      </c>
      <c r="E479">
        <v>239447.82620000001</v>
      </c>
      <c r="F479">
        <f t="shared" si="33"/>
        <v>-0.19704621598221195</v>
      </c>
      <c r="G479">
        <f t="shared" si="35"/>
        <v>-2.8944839926532637</v>
      </c>
      <c r="I479" t="str">
        <f t="shared" si="34"/>
        <v/>
      </c>
    </row>
    <row r="480" spans="1:9" x14ac:dyDescent="0.25">
      <c r="A480">
        <v>479</v>
      </c>
      <c r="B480" t="s">
        <v>1</v>
      </c>
      <c r="C480">
        <v>76.793199999999999</v>
      </c>
      <c r="D480">
        <v>405</v>
      </c>
      <c r="E480">
        <v>238976.93119999999</v>
      </c>
      <c r="F480">
        <f t="shared" si="33"/>
        <v>-1.1146837006748456E-2</v>
      </c>
      <c r="G480">
        <f t="shared" si="35"/>
        <v>-2.6921330304054294</v>
      </c>
      <c r="I480" t="str">
        <f t="shared" si="34"/>
        <v/>
      </c>
    </row>
    <row r="481" spans="1:9" x14ac:dyDescent="0.25">
      <c r="A481">
        <v>480</v>
      </c>
      <c r="B481" t="s">
        <v>1</v>
      </c>
      <c r="C481">
        <v>76.544799999999995</v>
      </c>
      <c r="D481">
        <v>405.1</v>
      </c>
      <c r="E481">
        <v>238950.29579999999</v>
      </c>
      <c r="F481">
        <f t="shared" si="33"/>
        <v>8.4693828865141541E-2</v>
      </c>
      <c r="G481">
        <f t="shared" si="35"/>
        <v>-2.6806873815455816</v>
      </c>
      <c r="I481" t="str">
        <f t="shared" si="34"/>
        <v/>
      </c>
    </row>
    <row r="482" spans="1:9" x14ac:dyDescent="0.25">
      <c r="A482">
        <v>481</v>
      </c>
      <c r="B482" t="s">
        <v>1</v>
      </c>
      <c r="C482">
        <v>76.176299999999998</v>
      </c>
      <c r="D482">
        <v>406</v>
      </c>
      <c r="E482">
        <v>239152.84349999999</v>
      </c>
      <c r="F482">
        <f t="shared" si="33"/>
        <v>-2.5379460032411316E-2</v>
      </c>
      <c r="G482">
        <f t="shared" si="35"/>
        <v>-2.7677253029422531</v>
      </c>
      <c r="I482" t="str">
        <f t="shared" si="34"/>
        <v/>
      </c>
    </row>
    <row r="483" spans="1:9" x14ac:dyDescent="0.25">
      <c r="A483">
        <v>482</v>
      </c>
      <c r="B483" t="s">
        <v>1</v>
      </c>
      <c r="C483">
        <v>75.794899999999998</v>
      </c>
      <c r="D483">
        <v>406.5</v>
      </c>
      <c r="E483">
        <v>239092.16320000001</v>
      </c>
      <c r="F483">
        <f t="shared" si="33"/>
        <v>-5.0358824777219979E-2</v>
      </c>
      <c r="G483">
        <f t="shared" si="35"/>
        <v>-2.7416500269370232</v>
      </c>
      <c r="I483" t="str">
        <f t="shared" si="34"/>
        <v/>
      </c>
    </row>
    <row r="484" spans="1:9" x14ac:dyDescent="0.25">
      <c r="A484">
        <v>483</v>
      </c>
      <c r="B484" t="s">
        <v>1</v>
      </c>
      <c r="C484">
        <v>75.188699999999997</v>
      </c>
      <c r="D484">
        <v>406.9</v>
      </c>
      <c r="E484">
        <v>238971.8198</v>
      </c>
      <c r="F484">
        <f t="shared" si="33"/>
        <v>-7.4757498407223011E-3</v>
      </c>
      <c r="G484">
        <f t="shared" si="35"/>
        <v>-2.6899365817100147</v>
      </c>
      <c r="I484" t="str">
        <f t="shared" si="34"/>
        <v/>
      </c>
    </row>
    <row r="485" spans="1:9" x14ac:dyDescent="0.25">
      <c r="A485">
        <v>484</v>
      </c>
      <c r="B485" t="s">
        <v>1</v>
      </c>
      <c r="C485">
        <v>74.717500000000001</v>
      </c>
      <c r="D485">
        <v>407.5</v>
      </c>
      <c r="E485">
        <v>238953.95619999999</v>
      </c>
      <c r="F485">
        <f t="shared" si="33"/>
        <v>3.7923507200702034E-2</v>
      </c>
      <c r="G485">
        <f t="shared" si="35"/>
        <v>-2.6822603127982205</v>
      </c>
      <c r="I485" t="str">
        <f t="shared" si="34"/>
        <v/>
      </c>
    </row>
    <row r="486" spans="1:9" x14ac:dyDescent="0.25">
      <c r="A486">
        <v>485</v>
      </c>
      <c r="B486" t="s">
        <v>1</v>
      </c>
      <c r="C486">
        <v>74.683999999999997</v>
      </c>
      <c r="D486">
        <v>407.6</v>
      </c>
      <c r="E486">
        <v>239044.6103</v>
      </c>
      <c r="F486">
        <f t="shared" si="33"/>
        <v>-7.6156020702740079E-3</v>
      </c>
      <c r="G486">
        <f t="shared" si="35"/>
        <v>-2.7212158004689826</v>
      </c>
      <c r="I486" t="str">
        <f t="shared" si="34"/>
        <v/>
      </c>
    </row>
    <row r="487" spans="1:9" x14ac:dyDescent="0.25">
      <c r="A487">
        <v>486</v>
      </c>
      <c r="B487" t="s">
        <v>1</v>
      </c>
      <c r="C487">
        <v>74.274699999999996</v>
      </c>
      <c r="D487">
        <v>408</v>
      </c>
      <c r="E487">
        <v>239026.40700000001</v>
      </c>
      <c r="F487">
        <f t="shared" si="33"/>
        <v>-5.2914861235819899E-2</v>
      </c>
      <c r="G487">
        <f t="shared" si="35"/>
        <v>-2.7133935571427799</v>
      </c>
      <c r="I487" t="str">
        <f t="shared" si="34"/>
        <v/>
      </c>
    </row>
    <row r="488" spans="1:9" x14ac:dyDescent="0.25">
      <c r="A488">
        <v>487</v>
      </c>
      <c r="B488" t="s">
        <v>1</v>
      </c>
      <c r="C488">
        <v>74.062100000000001</v>
      </c>
      <c r="D488">
        <v>408.1</v>
      </c>
      <c r="E488">
        <v>238899.99340000001</v>
      </c>
      <c r="F488">
        <f t="shared" si="33"/>
        <v>3.4907530816497001E-3</v>
      </c>
      <c r="G488">
        <f t="shared" si="35"/>
        <v>-2.6590716518322353</v>
      </c>
      <c r="I488" t="str">
        <f t="shared" si="34"/>
        <v/>
      </c>
    </row>
    <row r="489" spans="1:9" x14ac:dyDescent="0.25">
      <c r="A489">
        <v>488</v>
      </c>
      <c r="B489" t="s">
        <v>1</v>
      </c>
      <c r="C489">
        <v>73.778400000000005</v>
      </c>
      <c r="D489">
        <v>408.4</v>
      </c>
      <c r="E489">
        <v>238908.33309999999</v>
      </c>
      <c r="F489">
        <f t="shared" si="33"/>
        <v>-1.5455972527391282E-2</v>
      </c>
      <c r="G489">
        <f t="shared" si="35"/>
        <v>-2.6626553516376106</v>
      </c>
      <c r="I489" t="str">
        <f t="shared" si="34"/>
        <v/>
      </c>
    </row>
    <row r="490" spans="1:9" x14ac:dyDescent="0.25">
      <c r="A490">
        <v>489</v>
      </c>
      <c r="B490" t="s">
        <v>1</v>
      </c>
      <c r="C490">
        <v>73.616299999999995</v>
      </c>
      <c r="D490">
        <v>408.5</v>
      </c>
      <c r="E490">
        <v>238871.41320000001</v>
      </c>
      <c r="F490">
        <f t="shared" si="33"/>
        <v>1.7840349884878037E-2</v>
      </c>
      <c r="G490">
        <f t="shared" si="35"/>
        <v>-2.6467902919298467</v>
      </c>
      <c r="I490" t="str">
        <f t="shared" si="34"/>
        <v/>
      </c>
    </row>
    <row r="491" spans="1:9" x14ac:dyDescent="0.25">
      <c r="A491">
        <v>490</v>
      </c>
      <c r="B491" t="s">
        <v>1</v>
      </c>
      <c r="C491">
        <v>73.325900000000004</v>
      </c>
      <c r="D491">
        <v>408.9</v>
      </c>
      <c r="E491">
        <v>238914.03630000001</v>
      </c>
      <c r="F491">
        <f t="shared" si="33"/>
        <v>-1.3365839872818697E-2</v>
      </c>
      <c r="G491">
        <f t="shared" si="35"/>
        <v>-2.6651061060688335</v>
      </c>
      <c r="I491" t="str">
        <f t="shared" si="34"/>
        <v/>
      </c>
    </row>
    <row r="492" spans="1:9" x14ac:dyDescent="0.25">
      <c r="A492">
        <v>491</v>
      </c>
      <c r="B492" t="s">
        <v>1</v>
      </c>
      <c r="C492">
        <v>73.34</v>
      </c>
      <c r="D492">
        <v>408.9</v>
      </c>
      <c r="E492">
        <v>238882.10769999999</v>
      </c>
      <c r="F492">
        <f t="shared" si="33"/>
        <v>8.9785315658886589E-2</v>
      </c>
      <c r="G492">
        <f t="shared" si="35"/>
        <v>-2.6513858862040678</v>
      </c>
      <c r="I492" t="str">
        <f t="shared" si="34"/>
        <v/>
      </c>
    </row>
    <row r="493" spans="1:9" x14ac:dyDescent="0.25">
      <c r="A493">
        <v>492</v>
      </c>
      <c r="B493" t="s">
        <v>1</v>
      </c>
      <c r="C493">
        <v>73.321100000000001</v>
      </c>
      <c r="D493">
        <v>409.4</v>
      </c>
      <c r="E493">
        <v>239096.78150000001</v>
      </c>
      <c r="F493">
        <f t="shared" si="33"/>
        <v>-9.1016443689269977E-2</v>
      </c>
      <c r="G493">
        <f t="shared" si="35"/>
        <v>-2.7436345828336783</v>
      </c>
      <c r="I493" t="str">
        <f t="shared" si="34"/>
        <v/>
      </c>
    </row>
    <row r="494" spans="1:9" x14ac:dyDescent="0.25">
      <c r="A494">
        <v>493</v>
      </c>
      <c r="B494" t="s">
        <v>1</v>
      </c>
      <c r="C494">
        <v>72.855400000000003</v>
      </c>
      <c r="D494">
        <v>409.5</v>
      </c>
      <c r="E494">
        <v>238879.36199999999</v>
      </c>
      <c r="F494">
        <f t="shared" si="33"/>
        <v>-0.27262995343204466</v>
      </c>
      <c r="G494">
        <f t="shared" si="35"/>
        <v>-2.650206015878311</v>
      </c>
      <c r="I494" t="str">
        <f t="shared" si="34"/>
        <v/>
      </c>
    </row>
    <row r="495" spans="1:9" x14ac:dyDescent="0.25">
      <c r="A495">
        <v>494</v>
      </c>
      <c r="B495" t="s">
        <v>1</v>
      </c>
      <c r="C495">
        <v>71.719300000000004</v>
      </c>
      <c r="D495">
        <v>409.6</v>
      </c>
      <c r="E495">
        <v>238229.87599999999</v>
      </c>
      <c r="F495">
        <f t="shared" si="33"/>
        <v>-5.3125368722447774E-2</v>
      </c>
      <c r="G495">
        <f t="shared" si="35"/>
        <v>-2.3711117017180499</v>
      </c>
      <c r="I495" t="str">
        <f t="shared" si="34"/>
        <v/>
      </c>
    </row>
    <row r="496" spans="1:9" x14ac:dyDescent="0.25">
      <c r="A496">
        <v>495</v>
      </c>
      <c r="B496" t="s">
        <v>1</v>
      </c>
      <c r="C496">
        <v>71.162300000000002</v>
      </c>
      <c r="D496">
        <v>409.9</v>
      </c>
      <c r="E496">
        <v>238103.38269999999</v>
      </c>
      <c r="F496">
        <f t="shared" si="33"/>
        <v>-8.8933702274758275E-2</v>
      </c>
      <c r="G496">
        <f t="shared" si="35"/>
        <v>-2.3167555480683006</v>
      </c>
      <c r="I496" t="str">
        <f t="shared" si="34"/>
        <v/>
      </c>
    </row>
    <row r="497" spans="1:9" x14ac:dyDescent="0.25">
      <c r="A497">
        <v>496</v>
      </c>
      <c r="B497" t="s">
        <v>1</v>
      </c>
      <c r="C497">
        <v>70.477900000000005</v>
      </c>
      <c r="D497">
        <v>410.3</v>
      </c>
      <c r="E497">
        <v>237891.8167</v>
      </c>
      <c r="F497">
        <f t="shared" si="33"/>
        <v>0.13427033514076925</v>
      </c>
      <c r="G497">
        <f t="shared" si="35"/>
        <v>-2.2258423218099495</v>
      </c>
      <c r="I497" t="str">
        <f t="shared" si="34"/>
        <v/>
      </c>
    </row>
    <row r="498" spans="1:9" x14ac:dyDescent="0.25">
      <c r="A498">
        <v>497</v>
      </c>
      <c r="B498" t="s">
        <v>1</v>
      </c>
      <c r="C498">
        <v>69.956900000000005</v>
      </c>
      <c r="D498">
        <v>411.5</v>
      </c>
      <c r="E498">
        <v>238211.6643</v>
      </c>
      <c r="F498">
        <f t="shared" si="33"/>
        <v>-3.1116384412328557E-2</v>
      </c>
      <c r="G498">
        <f t="shared" si="35"/>
        <v>-2.3632858487802082</v>
      </c>
      <c r="I498" t="str">
        <f t="shared" si="34"/>
        <v/>
      </c>
    </row>
    <row r="499" spans="1:9" x14ac:dyDescent="0.25">
      <c r="A499">
        <v>498</v>
      </c>
      <c r="B499" t="s">
        <v>1</v>
      </c>
      <c r="C499">
        <v>69.930700000000002</v>
      </c>
      <c r="D499">
        <v>411.7</v>
      </c>
      <c r="E499">
        <v>238137.56450000001</v>
      </c>
      <c r="F499">
        <f t="shared" si="33"/>
        <v>8.5067753641965282E-4</v>
      </c>
      <c r="G499">
        <f t="shared" si="35"/>
        <v>-2.3314440032894481</v>
      </c>
      <c r="I499" t="str">
        <f t="shared" si="34"/>
        <v/>
      </c>
    </row>
    <row r="500" spans="1:9" x14ac:dyDescent="0.25">
      <c r="A500">
        <v>499</v>
      </c>
      <c r="B500" t="s">
        <v>1</v>
      </c>
      <c r="C500">
        <v>69.563400000000001</v>
      </c>
      <c r="D500">
        <v>411.9</v>
      </c>
      <c r="E500">
        <v>238139.59030000001</v>
      </c>
      <c r="F500">
        <f t="shared" si="33"/>
        <v>4.8807903912447159E-2</v>
      </c>
      <c r="G500">
        <f t="shared" si="35"/>
        <v>-2.3323145213015835</v>
      </c>
      <c r="I500" t="str">
        <f t="shared" si="34"/>
        <v/>
      </c>
    </row>
    <row r="501" spans="1:9" x14ac:dyDescent="0.25">
      <c r="A501">
        <v>500</v>
      </c>
      <c r="B501" t="s">
        <v>1</v>
      </c>
      <c r="C501">
        <v>69.363399999999999</v>
      </c>
      <c r="D501">
        <v>412.4</v>
      </c>
      <c r="E501">
        <v>238255.878</v>
      </c>
      <c r="F501">
        <f t="shared" si="33"/>
        <v>-8.0716162170759276E-2</v>
      </c>
      <c r="G501">
        <f t="shared" si="35"/>
        <v>-2.3822851686700801</v>
      </c>
      <c r="I501" t="str">
        <f t="shared" si="34"/>
        <v/>
      </c>
    </row>
    <row r="502" spans="1:9" x14ac:dyDescent="0.25">
      <c r="A502">
        <v>501</v>
      </c>
      <c r="B502" t="s">
        <v>1</v>
      </c>
      <c r="C502">
        <v>68.749499999999998</v>
      </c>
      <c r="D502">
        <v>412.7</v>
      </c>
      <c r="E502">
        <v>238063.72210000001</v>
      </c>
      <c r="F502">
        <f t="shared" si="33"/>
        <v>-0.10412655321218267</v>
      </c>
      <c r="G502">
        <f t="shared" si="35"/>
        <v>-2.2997127666131547</v>
      </c>
      <c r="I502" t="str">
        <f t="shared" si="34"/>
        <v/>
      </c>
    </row>
    <row r="503" spans="1:9" x14ac:dyDescent="0.25">
      <c r="A503">
        <v>502</v>
      </c>
      <c r="B503" t="s">
        <v>1</v>
      </c>
      <c r="C503">
        <v>68.306700000000006</v>
      </c>
      <c r="D503">
        <v>413.1</v>
      </c>
      <c r="E503">
        <v>237816.09239999999</v>
      </c>
      <c r="F503">
        <f t="shared" si="33"/>
        <v>6.9795600064509244E-2</v>
      </c>
      <c r="G503">
        <f t="shared" si="35"/>
        <v>-2.1933024032069852</v>
      </c>
      <c r="I503" t="str">
        <f t="shared" si="34"/>
        <v/>
      </c>
    </row>
    <row r="504" spans="1:9" x14ac:dyDescent="0.25">
      <c r="A504">
        <v>503</v>
      </c>
      <c r="B504" t="s">
        <v>1</v>
      </c>
      <c r="C504">
        <v>68.241699999999994</v>
      </c>
      <c r="D504">
        <v>413.2</v>
      </c>
      <c r="E504">
        <v>237982.19349999999</v>
      </c>
      <c r="F504">
        <f t="shared" si="33"/>
        <v>3.3224491187269223E-3</v>
      </c>
      <c r="G504">
        <f t="shared" si="35"/>
        <v>-2.2646786493243098</v>
      </c>
      <c r="I504" t="str">
        <f t="shared" si="34"/>
        <v/>
      </c>
    </row>
    <row r="505" spans="1:9" x14ac:dyDescent="0.25">
      <c r="A505">
        <v>504</v>
      </c>
      <c r="B505" t="s">
        <v>1</v>
      </c>
      <c r="C505">
        <v>68.087999999999994</v>
      </c>
      <c r="D505">
        <v>413.4</v>
      </c>
      <c r="E505">
        <v>237990.10060000001</v>
      </c>
      <c r="F505">
        <f t="shared" si="33"/>
        <v>6.247635804481888E-2</v>
      </c>
      <c r="G505">
        <f t="shared" si="35"/>
        <v>-2.2680764541292149</v>
      </c>
      <c r="I505" t="str">
        <f t="shared" si="34"/>
        <v/>
      </c>
    </row>
    <row r="506" spans="1:9" x14ac:dyDescent="0.25">
      <c r="A506">
        <v>505</v>
      </c>
      <c r="B506" t="s">
        <v>1</v>
      </c>
      <c r="C506">
        <v>67.905500000000004</v>
      </c>
      <c r="D506">
        <v>413.8</v>
      </c>
      <c r="E506">
        <v>238138.8811</v>
      </c>
      <c r="F506">
        <f t="shared" si="33"/>
        <v>-0.30645273220737579</v>
      </c>
      <c r="G506">
        <f t="shared" si="35"/>
        <v>-2.3320097669456743</v>
      </c>
      <c r="I506" t="str">
        <f t="shared" si="34"/>
        <v/>
      </c>
    </row>
    <row r="507" spans="1:9" x14ac:dyDescent="0.25">
      <c r="A507">
        <v>506</v>
      </c>
      <c r="B507" t="s">
        <v>1</v>
      </c>
      <c r="C507">
        <v>66.527900000000002</v>
      </c>
      <c r="D507">
        <v>414.1</v>
      </c>
      <c r="E507">
        <v>237411.32759999999</v>
      </c>
      <c r="F507">
        <f t="shared" si="33"/>
        <v>7.8458909880509964E-2</v>
      </c>
      <c r="G507">
        <f t="shared" si="35"/>
        <v>-2.0193686244154208</v>
      </c>
      <c r="I507" t="str">
        <f t="shared" si="34"/>
        <v/>
      </c>
    </row>
    <row r="508" spans="1:9" x14ac:dyDescent="0.25">
      <c r="A508">
        <v>507</v>
      </c>
      <c r="B508" t="s">
        <v>1</v>
      </c>
      <c r="C508">
        <v>65.944999999999993</v>
      </c>
      <c r="D508">
        <v>415.2</v>
      </c>
      <c r="E508">
        <v>237597.74419999999</v>
      </c>
      <c r="F508">
        <f t="shared" si="33"/>
        <v>-3.7241743008920025E-2</v>
      </c>
      <c r="G508">
        <f t="shared" si="35"/>
        <v>-2.0994747593053091</v>
      </c>
      <c r="I508" t="str">
        <f t="shared" si="34"/>
        <v/>
      </c>
    </row>
    <row r="509" spans="1:9" x14ac:dyDescent="0.25">
      <c r="A509">
        <v>508</v>
      </c>
      <c r="B509" t="s">
        <v>1</v>
      </c>
      <c r="C509">
        <v>65.8429</v>
      </c>
      <c r="D509">
        <v>415.4</v>
      </c>
      <c r="E509">
        <v>237509.2916</v>
      </c>
      <c r="F509">
        <f t="shared" si="33"/>
        <v>9.3353787306298841E-2</v>
      </c>
      <c r="G509">
        <f t="shared" si="35"/>
        <v>-2.0614652906906059</v>
      </c>
      <c r="I509" t="str">
        <f t="shared" si="34"/>
        <v/>
      </c>
    </row>
    <row r="510" spans="1:9" x14ac:dyDescent="0.25">
      <c r="A510">
        <v>509</v>
      </c>
      <c r="B510" t="s">
        <v>1</v>
      </c>
      <c r="C510">
        <v>65.812600000000003</v>
      </c>
      <c r="D510">
        <v>415.6</v>
      </c>
      <c r="E510">
        <v>237731.22270000001</v>
      </c>
      <c r="F510">
        <f t="shared" si="33"/>
        <v>6.5382495710906596E-2</v>
      </c>
      <c r="G510">
        <f t="shared" si="35"/>
        <v>-2.1568325628801972</v>
      </c>
      <c r="I510" t="str">
        <f t="shared" si="34"/>
        <v/>
      </c>
    </row>
    <row r="511" spans="1:9" x14ac:dyDescent="0.25">
      <c r="A511">
        <v>510</v>
      </c>
      <c r="B511" t="s">
        <v>1</v>
      </c>
      <c r="C511">
        <v>65.778899999999993</v>
      </c>
      <c r="D511">
        <v>415.9</v>
      </c>
      <c r="E511">
        <v>237886.75899999999</v>
      </c>
      <c r="F511">
        <f t="shared" si="33"/>
        <v>-9.6640754309262888E-2</v>
      </c>
      <c r="G511">
        <f t="shared" si="35"/>
        <v>-2.2236689488462105</v>
      </c>
      <c r="I511" t="str">
        <f t="shared" si="34"/>
        <v/>
      </c>
    </row>
    <row r="512" spans="1:9" x14ac:dyDescent="0.25">
      <c r="A512">
        <v>511</v>
      </c>
      <c r="B512" t="s">
        <v>1</v>
      </c>
      <c r="C512">
        <v>65.260300000000001</v>
      </c>
      <c r="D512">
        <v>416.2</v>
      </c>
      <c r="E512">
        <v>237657.08540000001</v>
      </c>
      <c r="F512">
        <f t="shared" si="33"/>
        <v>-3.1106452683744124E-2</v>
      </c>
      <c r="G512">
        <f t="shared" si="35"/>
        <v>-2.1249746030516832</v>
      </c>
      <c r="I512" t="str">
        <f t="shared" si="34"/>
        <v/>
      </c>
    </row>
    <row r="513" spans="1:9" x14ac:dyDescent="0.25">
      <c r="A513">
        <v>512</v>
      </c>
      <c r="B513" t="s">
        <v>1</v>
      </c>
      <c r="C513">
        <v>64.907899999999998</v>
      </c>
      <c r="D513">
        <v>416.3</v>
      </c>
      <c r="E513">
        <v>237583.18169999999</v>
      </c>
      <c r="F513">
        <f t="shared" si="33"/>
        <v>-8.7205254731841819E-2</v>
      </c>
      <c r="G513">
        <f t="shared" si="35"/>
        <v>-2.0932170248045452</v>
      </c>
      <c r="I513" t="str">
        <f t="shared" si="34"/>
        <v/>
      </c>
    </row>
    <row r="514" spans="1:9" x14ac:dyDescent="0.25">
      <c r="A514">
        <v>513</v>
      </c>
      <c r="B514" t="s">
        <v>1</v>
      </c>
      <c r="C514">
        <v>64.681399999999996</v>
      </c>
      <c r="D514">
        <v>416.5</v>
      </c>
      <c r="E514">
        <v>237376.17720000001</v>
      </c>
      <c r="F514">
        <f t="shared" ref="F514:F577" si="36">100-(E514*100/E515)</f>
        <v>-1.9829046083785329E-2</v>
      </c>
      <c r="G514">
        <f t="shared" si="35"/>
        <v>-2.0042639465925731</v>
      </c>
      <c r="I514" t="str">
        <f t="shared" si="34"/>
        <v/>
      </c>
    </row>
    <row r="515" spans="1:9" x14ac:dyDescent="0.25">
      <c r="A515">
        <v>514</v>
      </c>
      <c r="B515" t="s">
        <v>1</v>
      </c>
      <c r="C515">
        <v>64.228700000000003</v>
      </c>
      <c r="D515">
        <v>416.6</v>
      </c>
      <c r="E515">
        <v>237329.1171</v>
      </c>
      <c r="F515">
        <f t="shared" si="36"/>
        <v>-1.3519932956839398E-2</v>
      </c>
      <c r="G515">
        <f t="shared" si="35"/>
        <v>-1.984041484008614</v>
      </c>
      <c r="I515" t="str">
        <f t="shared" ref="I515:I578" si="37">IF(B514=B515,"",A515)</f>
        <v/>
      </c>
    </row>
    <row r="516" spans="1:9" x14ac:dyDescent="0.25">
      <c r="A516">
        <v>515</v>
      </c>
      <c r="B516" t="s">
        <v>1</v>
      </c>
      <c r="C516">
        <v>64.112700000000004</v>
      </c>
      <c r="D516">
        <v>417</v>
      </c>
      <c r="E516">
        <v>237297.03469999999</v>
      </c>
      <c r="F516">
        <f t="shared" si="36"/>
        <v>0.13075984511887384</v>
      </c>
      <c r="G516">
        <f t="shared" si="35"/>
        <v>-1.9702551738731842</v>
      </c>
      <c r="I516" t="str">
        <f t="shared" si="37"/>
        <v/>
      </c>
    </row>
    <row r="517" spans="1:9" x14ac:dyDescent="0.25">
      <c r="A517">
        <v>516</v>
      </c>
      <c r="B517" t="s">
        <v>1</v>
      </c>
      <c r="C517">
        <v>63.943100000000001</v>
      </c>
      <c r="D517">
        <v>417.4</v>
      </c>
      <c r="E517">
        <v>237607.73019999999</v>
      </c>
      <c r="F517">
        <f t="shared" si="36"/>
        <v>-0.1037922483320699</v>
      </c>
      <c r="G517">
        <f t="shared" si="35"/>
        <v>-2.1037659000245981</v>
      </c>
      <c r="I517" t="str">
        <f t="shared" si="37"/>
        <v/>
      </c>
    </row>
    <row r="518" spans="1:9" x14ac:dyDescent="0.25">
      <c r="A518">
        <v>517</v>
      </c>
      <c r="B518" t="s">
        <v>1</v>
      </c>
      <c r="C518">
        <v>63.657699999999998</v>
      </c>
      <c r="D518">
        <v>417.5</v>
      </c>
      <c r="E518">
        <v>237361.36749999999</v>
      </c>
      <c r="F518">
        <f t="shared" si="36"/>
        <v>6.4441096740395665E-2</v>
      </c>
      <c r="G518">
        <f t="shared" si="35"/>
        <v>-1.9978999863772344</v>
      </c>
      <c r="I518" t="str">
        <f t="shared" si="37"/>
        <v/>
      </c>
    </row>
    <row r="519" spans="1:9" x14ac:dyDescent="0.25">
      <c r="A519">
        <v>518</v>
      </c>
      <c r="B519" t="s">
        <v>1</v>
      </c>
      <c r="C519">
        <v>63.2485</v>
      </c>
      <c r="D519">
        <v>418.1</v>
      </c>
      <c r="E519">
        <v>237514.42439999999</v>
      </c>
      <c r="F519">
        <f t="shared" si="36"/>
        <v>-0.1418734860559141</v>
      </c>
      <c r="G519">
        <f t="shared" si="35"/>
        <v>-2.0636709353014453</v>
      </c>
      <c r="I519" t="str">
        <f t="shared" si="37"/>
        <v/>
      </c>
    </row>
    <row r="520" spans="1:9" x14ac:dyDescent="0.25">
      <c r="A520">
        <v>519</v>
      </c>
      <c r="B520" t="s">
        <v>1</v>
      </c>
      <c r="C520">
        <v>62.856999999999999</v>
      </c>
      <c r="D520">
        <v>418.2</v>
      </c>
      <c r="E520">
        <v>237177.93179999999</v>
      </c>
      <c r="F520">
        <f t="shared" si="36"/>
        <v>-5.2160795724986997E-2</v>
      </c>
      <c r="G520">
        <f t="shared" si="35"/>
        <v>-1.9190747909396038</v>
      </c>
      <c r="I520" t="str">
        <f t="shared" si="37"/>
        <v/>
      </c>
    </row>
    <row r="521" spans="1:9" x14ac:dyDescent="0.25">
      <c r="A521">
        <v>520</v>
      </c>
      <c r="B521" t="s">
        <v>1</v>
      </c>
      <c r="C521">
        <v>62.329799999999999</v>
      </c>
      <c r="D521">
        <v>418.3</v>
      </c>
      <c r="E521">
        <v>237054.2824</v>
      </c>
      <c r="F521">
        <f t="shared" si="36"/>
        <v>-3.7438899598143394E-2</v>
      </c>
      <c r="G521">
        <f t="shared" si="35"/>
        <v>-1.8659407056947686</v>
      </c>
      <c r="I521" t="str">
        <f t="shared" si="37"/>
        <v/>
      </c>
    </row>
    <row r="522" spans="1:9" x14ac:dyDescent="0.25">
      <c r="A522">
        <v>521</v>
      </c>
      <c r="B522" t="s">
        <v>1</v>
      </c>
      <c r="C522">
        <v>62.231400000000001</v>
      </c>
      <c r="D522">
        <v>418.4</v>
      </c>
      <c r="E522">
        <v>236965.56510000001</v>
      </c>
      <c r="F522">
        <f t="shared" si="36"/>
        <v>-8.6424938177927402E-2</v>
      </c>
      <c r="G522">
        <f t="shared" si="35"/>
        <v>-1.8278174913411931</v>
      </c>
      <c r="I522" t="str">
        <f t="shared" si="37"/>
        <v/>
      </c>
    </row>
    <row r="523" spans="1:9" x14ac:dyDescent="0.25">
      <c r="A523">
        <v>522</v>
      </c>
      <c r="B523" t="s">
        <v>1</v>
      </c>
      <c r="C523">
        <v>61.785400000000003</v>
      </c>
      <c r="D523">
        <v>418.6</v>
      </c>
      <c r="E523">
        <v>236760.94459999999</v>
      </c>
      <c r="F523">
        <f t="shared" si="36"/>
        <v>1.1511637690432508E-2</v>
      </c>
      <c r="G523">
        <f t="shared" si="35"/>
        <v>-1.7398888552957033</v>
      </c>
      <c r="I523" t="str">
        <f t="shared" si="37"/>
        <v/>
      </c>
    </row>
    <row r="524" spans="1:9" x14ac:dyDescent="0.25">
      <c r="A524">
        <v>523</v>
      </c>
      <c r="B524" t="s">
        <v>1</v>
      </c>
      <c r="C524">
        <v>61.342799999999997</v>
      </c>
      <c r="D524">
        <v>419.1</v>
      </c>
      <c r="E524">
        <v>236788.2028</v>
      </c>
      <c r="F524">
        <f t="shared" si="36"/>
        <v>8.6232324746291056E-2</v>
      </c>
      <c r="G524">
        <f t="shared" si="35"/>
        <v>-1.7516021310772629</v>
      </c>
      <c r="I524" t="str">
        <f t="shared" si="37"/>
        <v/>
      </c>
    </row>
    <row r="525" spans="1:9" x14ac:dyDescent="0.25">
      <c r="A525">
        <v>524</v>
      </c>
      <c r="B525" t="s">
        <v>1</v>
      </c>
      <c r="C525">
        <v>60.788600000000002</v>
      </c>
      <c r="D525">
        <v>420</v>
      </c>
      <c r="E525">
        <v>236992.56700000001</v>
      </c>
      <c r="F525">
        <f t="shared" si="36"/>
        <v>-9.3010144524711791E-2</v>
      </c>
      <c r="G525">
        <f t="shared" si="35"/>
        <v>-1.8394206309955052</v>
      </c>
      <c r="I525" t="str">
        <f t="shared" si="37"/>
        <v/>
      </c>
    </row>
    <row r="526" spans="1:9" x14ac:dyDescent="0.25">
      <c r="A526">
        <v>525</v>
      </c>
      <c r="B526" t="s">
        <v>1</v>
      </c>
      <c r="C526">
        <v>60.195799999999998</v>
      </c>
      <c r="D526">
        <v>420.4</v>
      </c>
      <c r="E526">
        <v>236772.34469999999</v>
      </c>
      <c r="F526">
        <f t="shared" si="36"/>
        <v>-4.059803061242917E-2</v>
      </c>
      <c r="G526">
        <f t="shared" si="35"/>
        <v>-1.7447876569494269</v>
      </c>
      <c r="I526" t="str">
        <f t="shared" si="37"/>
        <v/>
      </c>
    </row>
    <row r="527" spans="1:9" x14ac:dyDescent="0.25">
      <c r="A527">
        <v>526</v>
      </c>
      <c r="B527" t="s">
        <v>1</v>
      </c>
      <c r="C527">
        <v>59.7622</v>
      </c>
      <c r="D527">
        <v>420.7</v>
      </c>
      <c r="E527">
        <v>236676.25880000001</v>
      </c>
      <c r="F527">
        <f t="shared" si="36"/>
        <v>0.12469018494475392</v>
      </c>
      <c r="G527">
        <f t="shared" si="35"/>
        <v>-1.7034980396813637</v>
      </c>
      <c r="I527" t="str">
        <f t="shared" si="37"/>
        <v/>
      </c>
    </row>
    <row r="528" spans="1:9" x14ac:dyDescent="0.25">
      <c r="A528">
        <v>527</v>
      </c>
      <c r="B528" t="s">
        <v>1</v>
      </c>
      <c r="C528">
        <v>59.588900000000002</v>
      </c>
      <c r="D528">
        <v>421.4</v>
      </c>
      <c r="E528">
        <v>236971.73929999999</v>
      </c>
      <c r="F528">
        <f t="shared" si="36"/>
        <v>-7.9788730173007139E-2</v>
      </c>
      <c r="G528">
        <f t="shared" si="35"/>
        <v>-1.8304706418548022</v>
      </c>
      <c r="I528" t="str">
        <f t="shared" si="37"/>
        <v/>
      </c>
    </row>
    <row r="529" spans="1:9" x14ac:dyDescent="0.25">
      <c r="A529">
        <v>528</v>
      </c>
      <c r="B529" t="s">
        <v>1</v>
      </c>
      <c r="C529">
        <v>59.494999999999997</v>
      </c>
      <c r="D529">
        <v>421.5</v>
      </c>
      <c r="E529">
        <v>236782.81330000001</v>
      </c>
      <c r="F529">
        <f t="shared" si="36"/>
        <v>-9.5537557096960768E-2</v>
      </c>
      <c r="G529">
        <f t="shared" si="35"/>
        <v>-1.7492861784529339</v>
      </c>
      <c r="I529" t="str">
        <f t="shared" si="37"/>
        <v/>
      </c>
    </row>
    <row r="530" spans="1:9" x14ac:dyDescent="0.25">
      <c r="A530">
        <v>529</v>
      </c>
      <c r="B530" t="s">
        <v>1</v>
      </c>
      <c r="C530">
        <v>58.9328</v>
      </c>
      <c r="D530">
        <v>421.6</v>
      </c>
      <c r="E530">
        <v>236556.81270000001</v>
      </c>
      <c r="F530">
        <f t="shared" si="36"/>
        <v>-9.6755463864397484E-2</v>
      </c>
      <c r="G530">
        <f t="shared" si="35"/>
        <v>-1.6521701783285039</v>
      </c>
      <c r="I530" t="str">
        <f t="shared" si="37"/>
        <v/>
      </c>
    </row>
    <row r="531" spans="1:9" x14ac:dyDescent="0.25">
      <c r="A531">
        <v>530</v>
      </c>
      <c r="B531" t="s">
        <v>1</v>
      </c>
      <c r="C531">
        <v>58.259599999999999</v>
      </c>
      <c r="D531">
        <v>421.8</v>
      </c>
      <c r="E531">
        <v>236328.15229999999</v>
      </c>
      <c r="F531">
        <f t="shared" si="36"/>
        <v>0.15441192545289084</v>
      </c>
      <c r="G531">
        <f t="shared" si="35"/>
        <v>-1.5539112204547223</v>
      </c>
      <c r="I531" t="str">
        <f t="shared" si="37"/>
        <v/>
      </c>
    </row>
    <row r="532" spans="1:9" x14ac:dyDescent="0.25">
      <c r="A532">
        <v>531</v>
      </c>
      <c r="B532" t="s">
        <v>1</v>
      </c>
      <c r="C532">
        <v>58.131399999999999</v>
      </c>
      <c r="D532">
        <v>422.8</v>
      </c>
      <c r="E532">
        <v>236693.6355</v>
      </c>
      <c r="F532">
        <f t="shared" si="36"/>
        <v>1.5634604309354927E-2</v>
      </c>
      <c r="G532">
        <f t="shared" si="35"/>
        <v>-1.7109650800315279</v>
      </c>
      <c r="I532" t="str">
        <f t="shared" si="37"/>
        <v/>
      </c>
    </row>
    <row r="533" spans="1:9" x14ac:dyDescent="0.25">
      <c r="A533">
        <v>532</v>
      </c>
      <c r="B533" t="s">
        <v>1</v>
      </c>
      <c r="C533">
        <v>57.817300000000003</v>
      </c>
      <c r="D533">
        <v>423.2</v>
      </c>
      <c r="E533">
        <v>236730.64739999999</v>
      </c>
      <c r="F533">
        <f t="shared" si="36"/>
        <v>-3.5880341932937654E-2</v>
      </c>
      <c r="G533">
        <f t="shared" si="35"/>
        <v>-1.726869673581291</v>
      </c>
      <c r="I533" t="str">
        <f t="shared" si="37"/>
        <v/>
      </c>
    </row>
    <row r="534" spans="1:9" x14ac:dyDescent="0.25">
      <c r="A534">
        <v>533</v>
      </c>
      <c r="B534" t="s">
        <v>1</v>
      </c>
      <c r="C534">
        <v>57.990699999999997</v>
      </c>
      <c r="D534">
        <v>423.2</v>
      </c>
      <c r="E534">
        <v>236645.73809999999</v>
      </c>
      <c r="F534">
        <f t="shared" si="36"/>
        <v>0.13206821253919543</v>
      </c>
      <c r="G534">
        <f t="shared" si="35"/>
        <v>-1.6903828165138179</v>
      </c>
      <c r="I534" t="str">
        <f t="shared" si="37"/>
        <v/>
      </c>
    </row>
    <row r="535" spans="1:9" x14ac:dyDescent="0.25">
      <c r="A535">
        <v>534</v>
      </c>
      <c r="B535" t="s">
        <v>1</v>
      </c>
      <c r="C535">
        <v>57.815800000000003</v>
      </c>
      <c r="D535">
        <v>423.4</v>
      </c>
      <c r="E535">
        <v>236958.68520000001</v>
      </c>
      <c r="F535">
        <f t="shared" si="36"/>
        <v>-3.0866929237419072E-2</v>
      </c>
      <c r="G535">
        <f t="shared" si="35"/>
        <v>-1.8248610904765172</v>
      </c>
      <c r="I535" t="str">
        <f t="shared" si="37"/>
        <v/>
      </c>
    </row>
    <row r="536" spans="1:9" x14ac:dyDescent="0.25">
      <c r="A536">
        <v>535</v>
      </c>
      <c r="B536" t="s">
        <v>1</v>
      </c>
      <c r="C536">
        <v>57.645299999999999</v>
      </c>
      <c r="D536">
        <v>423.5</v>
      </c>
      <c r="E536">
        <v>236885.56589999999</v>
      </c>
      <c r="F536">
        <f t="shared" si="36"/>
        <v>-1.1985366150042864E-2</v>
      </c>
      <c r="G536">
        <f t="shared" si="35"/>
        <v>-1.7934405812039955</v>
      </c>
      <c r="I536" t="str">
        <f t="shared" si="37"/>
        <v/>
      </c>
    </row>
    <row r="537" spans="1:9" x14ac:dyDescent="0.25">
      <c r="A537">
        <v>536</v>
      </c>
      <c r="B537" t="s">
        <v>1</v>
      </c>
      <c r="C537">
        <v>57.710299999999997</v>
      </c>
      <c r="D537">
        <v>423.5</v>
      </c>
      <c r="E537">
        <v>236857.1777</v>
      </c>
      <c r="F537">
        <f t="shared" si="36"/>
        <v>-7.5790231972518995E-3</v>
      </c>
      <c r="G537">
        <f t="shared" si="35"/>
        <v>-1.7812417267109879</v>
      </c>
      <c r="I537" t="str">
        <f t="shared" si="37"/>
        <v/>
      </c>
    </row>
    <row r="538" spans="1:9" x14ac:dyDescent="0.25">
      <c r="A538">
        <v>537</v>
      </c>
      <c r="B538" t="s">
        <v>1</v>
      </c>
      <c r="C538">
        <v>57.340600000000002</v>
      </c>
      <c r="D538">
        <v>423.8</v>
      </c>
      <c r="E538">
        <v>236839.22760000001</v>
      </c>
      <c r="F538">
        <f t="shared" si="36"/>
        <v>-6.2834417592782188E-2</v>
      </c>
      <c r="G538">
        <f t="shared" si="35"/>
        <v>-1.7735282873934324</v>
      </c>
      <c r="I538" t="str">
        <f t="shared" si="37"/>
        <v/>
      </c>
    </row>
    <row r="539" spans="1:9" x14ac:dyDescent="0.25">
      <c r="A539">
        <v>538</v>
      </c>
      <c r="B539" t="s">
        <v>1</v>
      </c>
      <c r="C539">
        <v>57.4861</v>
      </c>
      <c r="D539">
        <v>424</v>
      </c>
      <c r="E539">
        <v>236690.50450000001</v>
      </c>
      <c r="F539">
        <f t="shared" si="36"/>
        <v>-9.1750162709729466E-3</v>
      </c>
      <c r="G539">
        <f t="shared" si="35"/>
        <v>-1.7096196402566193</v>
      </c>
      <c r="I539" t="str">
        <f t="shared" si="37"/>
        <v/>
      </c>
    </row>
    <row r="540" spans="1:9" x14ac:dyDescent="0.25">
      <c r="A540">
        <v>539</v>
      </c>
      <c r="B540" t="s">
        <v>1</v>
      </c>
      <c r="C540">
        <v>57.013100000000001</v>
      </c>
      <c r="D540">
        <v>424.3</v>
      </c>
      <c r="E540">
        <v>236668.79010000001</v>
      </c>
      <c r="F540">
        <f t="shared" si="36"/>
        <v>5.3678103486731743E-4</v>
      </c>
      <c r="G540">
        <f t="shared" si="35"/>
        <v>-1.7002886222279159</v>
      </c>
      <c r="I540" t="str">
        <f t="shared" si="37"/>
        <v/>
      </c>
    </row>
    <row r="541" spans="1:9" x14ac:dyDescent="0.25">
      <c r="A541">
        <v>540</v>
      </c>
      <c r="B541" t="s">
        <v>1</v>
      </c>
      <c r="C541">
        <v>56.968499999999999</v>
      </c>
      <c r="D541">
        <v>424.5</v>
      </c>
      <c r="E541">
        <v>236670.06049999999</v>
      </c>
      <c r="F541">
        <f t="shared" si="36"/>
        <v>-0.10444710164081528</v>
      </c>
      <c r="G541">
        <f t="shared" si="35"/>
        <v>-1.7008345330200001</v>
      </c>
      <c r="I541" t="str">
        <f t="shared" si="37"/>
        <v/>
      </c>
    </row>
    <row r="542" spans="1:9" x14ac:dyDescent="0.25">
      <c r="A542">
        <v>541</v>
      </c>
      <c r="B542" t="s">
        <v>1</v>
      </c>
      <c r="C542">
        <v>56.546399999999998</v>
      </c>
      <c r="D542">
        <v>424.6</v>
      </c>
      <c r="E542">
        <v>236423.12340000001</v>
      </c>
      <c r="F542">
        <f t="shared" si="36"/>
        <v>7.9357766282583952E-3</v>
      </c>
      <c r="G542">
        <f t="shared" ref="G542:G605" si="38">100-(E542*100/$E$681)</f>
        <v>-1.5947217906895617</v>
      </c>
      <c r="I542" t="str">
        <f t="shared" si="37"/>
        <v/>
      </c>
    </row>
    <row r="543" spans="1:9" x14ac:dyDescent="0.25">
      <c r="A543">
        <v>542</v>
      </c>
      <c r="B543" t="s">
        <v>1</v>
      </c>
      <c r="C543">
        <v>56.146900000000002</v>
      </c>
      <c r="D543">
        <v>425</v>
      </c>
      <c r="E543">
        <v>236441.88690000001</v>
      </c>
      <c r="F543">
        <f t="shared" si="36"/>
        <v>-3.0777918301950535E-2</v>
      </c>
      <c r="G543">
        <f t="shared" si="38"/>
        <v>-1.602784760736256</v>
      </c>
      <c r="I543" t="str">
        <f t="shared" si="37"/>
        <v/>
      </c>
    </row>
    <row r="544" spans="1:9" x14ac:dyDescent="0.25">
      <c r="A544">
        <v>543</v>
      </c>
      <c r="B544" t="s">
        <v>1</v>
      </c>
      <c r="C544">
        <v>55.735500000000002</v>
      </c>
      <c r="D544">
        <v>425.2</v>
      </c>
      <c r="E544">
        <v>236369.13740000001</v>
      </c>
      <c r="F544">
        <f t="shared" si="36"/>
        <v>8.2114607670021655E-2</v>
      </c>
      <c r="G544">
        <f t="shared" si="38"/>
        <v>-1.5715231603199413</v>
      </c>
      <c r="I544" t="str">
        <f t="shared" si="37"/>
        <v/>
      </c>
    </row>
    <row r="545" spans="1:9" x14ac:dyDescent="0.25">
      <c r="A545">
        <v>544</v>
      </c>
      <c r="B545" t="s">
        <v>1</v>
      </c>
      <c r="C545">
        <v>55.646299999999997</v>
      </c>
      <c r="D545">
        <v>425.5</v>
      </c>
      <c r="E545">
        <v>236563.39050000001</v>
      </c>
      <c r="F545">
        <f t="shared" si="36"/>
        <v>-2.3139744356853953E-2</v>
      </c>
      <c r="G545">
        <f t="shared" si="38"/>
        <v>-1.6549967620881034</v>
      </c>
      <c r="I545" t="str">
        <f t="shared" si="37"/>
        <v/>
      </c>
    </row>
    <row r="546" spans="1:9" x14ac:dyDescent="0.25">
      <c r="A546">
        <v>545</v>
      </c>
      <c r="B546" t="s">
        <v>1</v>
      </c>
      <c r="C546">
        <v>55.6447</v>
      </c>
      <c r="D546">
        <v>425.7</v>
      </c>
      <c r="E546">
        <v>236508.663</v>
      </c>
      <c r="F546">
        <f t="shared" si="36"/>
        <v>-8.7237665332679626E-2</v>
      </c>
      <c r="G546">
        <f t="shared" si="38"/>
        <v>-1.6314794975462803</v>
      </c>
      <c r="I546" t="str">
        <f t="shared" si="37"/>
        <v/>
      </c>
    </row>
    <row r="547" spans="1:9" x14ac:dyDescent="0.25">
      <c r="A547">
        <v>546</v>
      </c>
      <c r="B547" t="s">
        <v>1</v>
      </c>
      <c r="C547">
        <v>55.311100000000003</v>
      </c>
      <c r="D547">
        <v>425.8</v>
      </c>
      <c r="E547">
        <v>236302.51819999999</v>
      </c>
      <c r="F547">
        <f t="shared" si="36"/>
        <v>5.5928495513398957E-2</v>
      </c>
      <c r="G547">
        <f t="shared" si="38"/>
        <v>-1.5428958458991389</v>
      </c>
      <c r="I547" t="str">
        <f t="shared" si="37"/>
        <v/>
      </c>
    </row>
    <row r="548" spans="1:9" x14ac:dyDescent="0.25">
      <c r="A548">
        <v>547</v>
      </c>
      <c r="B548" t="s">
        <v>1</v>
      </c>
      <c r="C548">
        <v>55.261899999999997</v>
      </c>
      <c r="D548">
        <v>426</v>
      </c>
      <c r="E548">
        <v>236434.75260000001</v>
      </c>
      <c r="F548">
        <f t="shared" si="36"/>
        <v>-0.13130090814165385</v>
      </c>
      <c r="G548">
        <f t="shared" si="38"/>
        <v>-1.5997190402041639</v>
      </c>
      <c r="I548" t="str">
        <f t="shared" si="37"/>
        <v/>
      </c>
    </row>
    <row r="549" spans="1:9" x14ac:dyDescent="0.25">
      <c r="A549">
        <v>548</v>
      </c>
      <c r="B549" t="s">
        <v>1</v>
      </c>
      <c r="C549">
        <v>54.2119</v>
      </c>
      <c r="D549">
        <v>426.2</v>
      </c>
      <c r="E549">
        <v>236124.7187</v>
      </c>
      <c r="F549">
        <f t="shared" si="36"/>
        <v>6.858902399346789E-2</v>
      </c>
      <c r="G549">
        <f t="shared" si="38"/>
        <v>-1.4664926139425773</v>
      </c>
      <c r="I549" t="str">
        <f t="shared" si="37"/>
        <v/>
      </c>
    </row>
    <row r="550" spans="1:9" x14ac:dyDescent="0.25">
      <c r="A550">
        <v>549</v>
      </c>
      <c r="B550" t="s">
        <v>1</v>
      </c>
      <c r="C550">
        <v>54.154400000000003</v>
      </c>
      <c r="D550">
        <v>426.5</v>
      </c>
      <c r="E550">
        <v>236286.7855</v>
      </c>
      <c r="F550">
        <f t="shared" si="36"/>
        <v>-0.11423346632049913</v>
      </c>
      <c r="G550">
        <f t="shared" si="38"/>
        <v>-1.5361352581168148</v>
      </c>
      <c r="I550" t="str">
        <f t="shared" si="37"/>
        <v/>
      </c>
    </row>
    <row r="551" spans="1:9" x14ac:dyDescent="0.25">
      <c r="A551">
        <v>550</v>
      </c>
      <c r="B551" t="s">
        <v>1</v>
      </c>
      <c r="C551">
        <v>53.821800000000003</v>
      </c>
      <c r="D551">
        <v>426.9</v>
      </c>
      <c r="E551">
        <v>236017.17490000001</v>
      </c>
      <c r="F551">
        <f t="shared" si="36"/>
        <v>-7.0694504054742424E-2</v>
      </c>
      <c r="G551">
        <f t="shared" si="38"/>
        <v>-1.4202793574548593</v>
      </c>
      <c r="I551" t="str">
        <f t="shared" si="37"/>
        <v/>
      </c>
    </row>
    <row r="552" spans="1:9" x14ac:dyDescent="0.25">
      <c r="A552">
        <v>551</v>
      </c>
      <c r="B552" t="s">
        <v>1</v>
      </c>
      <c r="C552">
        <v>53.254100000000001</v>
      </c>
      <c r="D552">
        <v>427</v>
      </c>
      <c r="E552">
        <v>235850.44159999999</v>
      </c>
      <c r="F552">
        <f t="shared" si="36"/>
        <v>2.4133327864575449E-2</v>
      </c>
      <c r="G552">
        <f t="shared" si="38"/>
        <v>-1.3486314450884862</v>
      </c>
      <c r="I552" t="str">
        <f t="shared" si="37"/>
        <v/>
      </c>
    </row>
    <row r="553" spans="1:9" x14ac:dyDescent="0.25">
      <c r="A553">
        <v>552</v>
      </c>
      <c r="B553" t="s">
        <v>1</v>
      </c>
      <c r="C553">
        <v>53.025700000000001</v>
      </c>
      <c r="D553">
        <v>427.7</v>
      </c>
      <c r="E553">
        <v>235907.37390000001</v>
      </c>
      <c r="F553">
        <f t="shared" si="36"/>
        <v>8.8754925899365844E-3</v>
      </c>
      <c r="G553">
        <f t="shared" si="38"/>
        <v>-1.373096146748054</v>
      </c>
      <c r="I553" t="str">
        <f t="shared" si="37"/>
        <v/>
      </c>
    </row>
    <row r="554" spans="1:9" x14ac:dyDescent="0.25">
      <c r="A554">
        <v>553</v>
      </c>
      <c r="B554" t="s">
        <v>1</v>
      </c>
      <c r="C554">
        <v>52.556800000000003</v>
      </c>
      <c r="D554">
        <v>428</v>
      </c>
      <c r="E554">
        <v>235928.3137</v>
      </c>
      <c r="F554">
        <f t="shared" si="36"/>
        <v>4.9429644767897685E-2</v>
      </c>
      <c r="G554">
        <f t="shared" si="38"/>
        <v>-1.3820943070158052</v>
      </c>
      <c r="I554" t="str">
        <f t="shared" si="37"/>
        <v/>
      </c>
    </row>
    <row r="555" spans="1:9" x14ac:dyDescent="0.25">
      <c r="A555">
        <v>554</v>
      </c>
      <c r="B555" t="s">
        <v>1</v>
      </c>
      <c r="C555">
        <v>52.523499999999999</v>
      </c>
      <c r="D555">
        <v>428.2</v>
      </c>
      <c r="E555">
        <v>236044.98989999999</v>
      </c>
      <c r="F555">
        <f t="shared" si="36"/>
        <v>1.7484371425837253E-2</v>
      </c>
      <c r="G555">
        <f t="shared" si="38"/>
        <v>-1.4322318989235896</v>
      </c>
      <c r="I555" t="str">
        <f t="shared" si="37"/>
        <v/>
      </c>
    </row>
    <row r="556" spans="1:9" x14ac:dyDescent="0.25">
      <c r="A556">
        <v>555</v>
      </c>
      <c r="B556" t="s">
        <v>1</v>
      </c>
      <c r="C556">
        <v>52.4345</v>
      </c>
      <c r="D556">
        <v>428.7</v>
      </c>
      <c r="E556">
        <v>236086.26809999999</v>
      </c>
      <c r="F556">
        <f t="shared" si="36"/>
        <v>7.0797249309762833E-2</v>
      </c>
      <c r="G556">
        <f t="shared" si="38"/>
        <v>-1.4499697884527905</v>
      </c>
      <c r="I556" t="str">
        <f t="shared" si="37"/>
        <v/>
      </c>
    </row>
    <row r="557" spans="1:9" x14ac:dyDescent="0.25">
      <c r="A557">
        <v>556</v>
      </c>
      <c r="B557" t="s">
        <v>1</v>
      </c>
      <c r="C557">
        <v>52.282800000000002</v>
      </c>
      <c r="D557">
        <v>428.9</v>
      </c>
      <c r="E557">
        <v>236253.52910000001</v>
      </c>
      <c r="F557">
        <f t="shared" si="36"/>
        <v>-5.639517708257813E-2</v>
      </c>
      <c r="G557">
        <f t="shared" si="38"/>
        <v>-1.5218444617802618</v>
      </c>
      <c r="I557" t="str">
        <f t="shared" si="37"/>
        <v/>
      </c>
    </row>
    <row r="558" spans="1:9" x14ac:dyDescent="0.25">
      <c r="A558">
        <v>557</v>
      </c>
      <c r="B558" t="s">
        <v>1</v>
      </c>
      <c r="C558">
        <v>52.127800000000001</v>
      </c>
      <c r="D558">
        <v>429.1</v>
      </c>
      <c r="E558">
        <v>236120.36859999999</v>
      </c>
      <c r="F558">
        <f t="shared" si="36"/>
        <v>-0.15705222269033925</v>
      </c>
      <c r="G558">
        <f t="shared" si="38"/>
        <v>-1.4646233077896653</v>
      </c>
      <c r="I558" t="str">
        <f t="shared" si="37"/>
        <v/>
      </c>
    </row>
    <row r="559" spans="1:9" x14ac:dyDescent="0.25">
      <c r="A559">
        <v>558</v>
      </c>
      <c r="B559" t="s">
        <v>1</v>
      </c>
      <c r="C559">
        <v>51.415300000000002</v>
      </c>
      <c r="D559">
        <v>429.2</v>
      </c>
      <c r="E559">
        <v>235750.11780000001</v>
      </c>
      <c r="F559">
        <f t="shared" si="36"/>
        <v>-8.5256005857416994E-3</v>
      </c>
      <c r="G559">
        <f t="shared" si="38"/>
        <v>-1.3055207357661232</v>
      </c>
      <c r="I559" t="str">
        <f t="shared" si="37"/>
        <v/>
      </c>
    </row>
    <row r="560" spans="1:9" x14ac:dyDescent="0.25">
      <c r="A560">
        <v>559</v>
      </c>
      <c r="B560" t="s">
        <v>1</v>
      </c>
      <c r="C560">
        <v>51.121299999999998</v>
      </c>
      <c r="D560">
        <v>429.6</v>
      </c>
      <c r="E560">
        <v>235730.02040000001</v>
      </c>
      <c r="F560">
        <f t="shared" si="36"/>
        <v>-4.6838918538838925E-2</v>
      </c>
      <c r="G560">
        <f t="shared" si="38"/>
        <v>-1.2968845679820475</v>
      </c>
      <c r="I560" t="str">
        <f t="shared" si="37"/>
        <v/>
      </c>
    </row>
    <row r="561" spans="1:9" x14ac:dyDescent="0.25">
      <c r="A561">
        <v>560</v>
      </c>
      <c r="B561" t="s">
        <v>1</v>
      </c>
      <c r="C561">
        <v>50.447200000000002</v>
      </c>
      <c r="D561">
        <v>429.7</v>
      </c>
      <c r="E561">
        <v>235619.6587</v>
      </c>
      <c r="F561">
        <f t="shared" si="36"/>
        <v>-5.0127647543263265E-4</v>
      </c>
      <c r="G561">
        <f t="shared" si="38"/>
        <v>-1.2494604156969302</v>
      </c>
      <c r="I561" t="str">
        <f t="shared" si="37"/>
        <v/>
      </c>
    </row>
    <row r="562" spans="1:9" x14ac:dyDescent="0.25">
      <c r="A562">
        <v>561</v>
      </c>
      <c r="B562" t="s">
        <v>1</v>
      </c>
      <c r="C562">
        <v>50.875999999999998</v>
      </c>
      <c r="D562">
        <v>429.7</v>
      </c>
      <c r="E562">
        <v>235618.47760000001</v>
      </c>
      <c r="F562">
        <f t="shared" si="36"/>
        <v>5.8209618737024016E-2</v>
      </c>
      <c r="G562">
        <f t="shared" si="38"/>
        <v>-1.2489528785145154</v>
      </c>
      <c r="I562" t="str">
        <f t="shared" si="37"/>
        <v/>
      </c>
    </row>
    <row r="563" spans="1:9" x14ac:dyDescent="0.25">
      <c r="A563">
        <v>562</v>
      </c>
      <c r="B563" t="s">
        <v>1</v>
      </c>
      <c r="C563">
        <v>50.116100000000003</v>
      </c>
      <c r="D563">
        <v>430.6</v>
      </c>
      <c r="E563">
        <v>235755.7101</v>
      </c>
      <c r="F563">
        <f t="shared" si="36"/>
        <v>-4.826219760215622E-2</v>
      </c>
      <c r="G563">
        <f t="shared" si="38"/>
        <v>-1.3079238347291096</v>
      </c>
      <c r="I563" t="str">
        <f t="shared" si="37"/>
        <v/>
      </c>
    </row>
    <row r="564" spans="1:9" x14ac:dyDescent="0.25">
      <c r="A564">
        <v>563</v>
      </c>
      <c r="B564" t="s">
        <v>1</v>
      </c>
      <c r="C564">
        <v>49.982100000000003</v>
      </c>
      <c r="D564">
        <v>430.7</v>
      </c>
      <c r="E564">
        <v>235641.9841</v>
      </c>
      <c r="F564">
        <f t="shared" si="36"/>
        <v>-9.5692783483258381E-2</v>
      </c>
      <c r="G564">
        <f t="shared" si="38"/>
        <v>-1.2590539900023714</v>
      </c>
      <c r="I564" t="str">
        <f t="shared" si="37"/>
        <v/>
      </c>
    </row>
    <row r="565" spans="1:9" x14ac:dyDescent="0.25">
      <c r="A565">
        <v>564</v>
      </c>
      <c r="B565" t="s">
        <v>1</v>
      </c>
      <c r="C565">
        <v>48.854199999999999</v>
      </c>
      <c r="D565">
        <v>431.2</v>
      </c>
      <c r="E565">
        <v>235416.70730000001</v>
      </c>
      <c r="F565">
        <f t="shared" si="36"/>
        <v>-1.0588814859048057E-2</v>
      </c>
      <c r="G565">
        <f t="shared" si="38"/>
        <v>-1.1622490180827043</v>
      </c>
      <c r="I565" t="str">
        <f t="shared" si="37"/>
        <v/>
      </c>
    </row>
    <row r="566" spans="1:9" x14ac:dyDescent="0.25">
      <c r="A566">
        <v>565</v>
      </c>
      <c r="B566" t="s">
        <v>1</v>
      </c>
      <c r="C566">
        <v>49.062399999999997</v>
      </c>
      <c r="D566">
        <v>431.2</v>
      </c>
      <c r="E566">
        <v>235391.78210000001</v>
      </c>
      <c r="F566">
        <f t="shared" si="36"/>
        <v>0.14987052042349092</v>
      </c>
      <c r="G566">
        <f t="shared" si="38"/>
        <v>-1.1515382689683236</v>
      </c>
      <c r="I566" t="str">
        <f t="shared" si="37"/>
        <v/>
      </c>
    </row>
    <row r="567" spans="1:9" x14ac:dyDescent="0.25">
      <c r="A567">
        <v>566</v>
      </c>
      <c r="B567" t="s">
        <v>1</v>
      </c>
      <c r="C567">
        <v>48.8538</v>
      </c>
      <c r="D567">
        <v>432.4</v>
      </c>
      <c r="E567">
        <v>235745.09450000001</v>
      </c>
      <c r="F567">
        <f t="shared" si="36"/>
        <v>-2.4032361059283858E-2</v>
      </c>
      <c r="G567">
        <f t="shared" si="38"/>
        <v>-1.303362145021552</v>
      </c>
      <c r="I567" t="str">
        <f t="shared" si="37"/>
        <v/>
      </c>
    </row>
    <row r="568" spans="1:9" x14ac:dyDescent="0.25">
      <c r="A568">
        <v>567</v>
      </c>
      <c r="B568" t="s">
        <v>1</v>
      </c>
      <c r="C568">
        <v>48.530299999999997</v>
      </c>
      <c r="D568">
        <v>432.5</v>
      </c>
      <c r="E568">
        <v>235688.45300000001</v>
      </c>
      <c r="F568">
        <f t="shared" si="36"/>
        <v>-3.3960116185156153E-2</v>
      </c>
      <c r="G568">
        <f t="shared" si="38"/>
        <v>-1.2790224046799636</v>
      </c>
      <c r="I568" t="str">
        <f t="shared" si="37"/>
        <v/>
      </c>
    </row>
    <row r="569" spans="1:9" x14ac:dyDescent="0.25">
      <c r="A569">
        <v>568</v>
      </c>
      <c r="B569" t="s">
        <v>1</v>
      </c>
      <c r="C569">
        <v>48.315399999999997</v>
      </c>
      <c r="D569">
        <v>432.7</v>
      </c>
      <c r="E569">
        <v>235608.44010000001</v>
      </c>
      <c r="F569">
        <f t="shared" si="36"/>
        <v>-3.5599891594515043E-2</v>
      </c>
      <c r="G569">
        <f t="shared" si="38"/>
        <v>-1.2446396074380317</v>
      </c>
      <c r="I569" t="str">
        <f t="shared" si="37"/>
        <v/>
      </c>
    </row>
    <row r="570" spans="1:9" x14ac:dyDescent="0.25">
      <c r="A570">
        <v>569</v>
      </c>
      <c r="B570" t="s">
        <v>1</v>
      </c>
      <c r="C570">
        <v>47.9636</v>
      </c>
      <c r="D570">
        <v>432.8</v>
      </c>
      <c r="E570">
        <v>235524.59359999999</v>
      </c>
      <c r="F570">
        <f t="shared" si="36"/>
        <v>-3.8374026195199917E-2</v>
      </c>
      <c r="G570">
        <f t="shared" si="38"/>
        <v>-1.2086094521887389</v>
      </c>
      <c r="I570" t="str">
        <f t="shared" si="37"/>
        <v/>
      </c>
    </row>
    <row r="571" spans="1:9" x14ac:dyDescent="0.25">
      <c r="A571">
        <v>570</v>
      </c>
      <c r="B571" t="s">
        <v>1</v>
      </c>
      <c r="C571">
        <v>47.82</v>
      </c>
      <c r="D571">
        <v>433</v>
      </c>
      <c r="E571">
        <v>235434.24799999999</v>
      </c>
      <c r="F571">
        <f t="shared" si="36"/>
        <v>-1.8527797397055679E-2</v>
      </c>
      <c r="G571">
        <f t="shared" si="38"/>
        <v>-1.1697865318033962</v>
      </c>
      <c r="I571" t="str">
        <f t="shared" si="37"/>
        <v/>
      </c>
    </row>
    <row r="572" spans="1:9" x14ac:dyDescent="0.25">
      <c r="A572">
        <v>571</v>
      </c>
      <c r="B572" t="s">
        <v>1</v>
      </c>
      <c r="C572">
        <v>47.380699999999997</v>
      </c>
      <c r="D572">
        <v>433.4</v>
      </c>
      <c r="E572">
        <v>235390.63529999999</v>
      </c>
      <c r="F572">
        <f t="shared" si="36"/>
        <v>-1.9253155001834443E-2</v>
      </c>
      <c r="G572">
        <f t="shared" si="38"/>
        <v>-1.1510454710335267</v>
      </c>
      <c r="I572" t="str">
        <f t="shared" si="37"/>
        <v/>
      </c>
    </row>
    <row r="573" spans="1:9" x14ac:dyDescent="0.25">
      <c r="A573">
        <v>572</v>
      </c>
      <c r="B573" t="s">
        <v>1</v>
      </c>
      <c r="C573">
        <v>46.9405</v>
      </c>
      <c r="D573">
        <v>433.5</v>
      </c>
      <c r="E573">
        <v>235345.32389999999</v>
      </c>
      <c r="F573">
        <f t="shared" si="36"/>
        <v>-3.3611281136103344E-2</v>
      </c>
      <c r="G573">
        <f t="shared" si="38"/>
        <v>-1.1315744522484579</v>
      </c>
      <c r="I573" t="str">
        <f t="shared" si="37"/>
        <v/>
      </c>
    </row>
    <row r="574" spans="1:9" x14ac:dyDescent="0.25">
      <c r="A574">
        <v>573</v>
      </c>
      <c r="B574" t="s">
        <v>1</v>
      </c>
      <c r="C574">
        <v>46.651899999999998</v>
      </c>
      <c r="D574">
        <v>434</v>
      </c>
      <c r="E574">
        <v>235266.24789999999</v>
      </c>
      <c r="F574">
        <f t="shared" si="36"/>
        <v>1.6987566194003989E-2</v>
      </c>
      <c r="G574">
        <f t="shared" si="38"/>
        <v>-1.0975942556213738</v>
      </c>
      <c r="I574" t="str">
        <f t="shared" si="37"/>
        <v/>
      </c>
    </row>
    <row r="575" spans="1:9" x14ac:dyDescent="0.25">
      <c r="A575">
        <v>574</v>
      </c>
      <c r="B575" t="s">
        <v>1</v>
      </c>
      <c r="C575">
        <v>46.388500000000001</v>
      </c>
      <c r="D575">
        <v>434.4</v>
      </c>
      <c r="E575">
        <v>235306.22070000001</v>
      </c>
      <c r="F575">
        <f t="shared" si="36"/>
        <v>1.5623792307877693E-2</v>
      </c>
      <c r="G575">
        <f t="shared" si="38"/>
        <v>-1.1147711943099097</v>
      </c>
      <c r="I575" t="str">
        <f t="shared" si="37"/>
        <v/>
      </c>
    </row>
    <row r="576" spans="1:9" x14ac:dyDescent="0.25">
      <c r="A576">
        <v>575</v>
      </c>
      <c r="B576" t="s">
        <v>1</v>
      </c>
      <c r="C576">
        <v>46.156300000000002</v>
      </c>
      <c r="D576">
        <v>434.5</v>
      </c>
      <c r="E576">
        <v>235342.9902</v>
      </c>
      <c r="F576">
        <f t="shared" si="36"/>
        <v>3.3528822857590512E-2</v>
      </c>
      <c r="G576">
        <f t="shared" si="38"/>
        <v>-1.1305716247803446</v>
      </c>
      <c r="I576" t="str">
        <f t="shared" si="37"/>
        <v/>
      </c>
    </row>
    <row r="577" spans="1:9" x14ac:dyDescent="0.25">
      <c r="A577">
        <v>576</v>
      </c>
      <c r="B577" t="s">
        <v>1</v>
      </c>
      <c r="C577">
        <v>46.134500000000003</v>
      </c>
      <c r="D577">
        <v>434.6</v>
      </c>
      <c r="E577">
        <v>235421.92439999999</v>
      </c>
      <c r="F577">
        <f t="shared" si="36"/>
        <v>-0.10998158007129177</v>
      </c>
      <c r="G577">
        <f t="shared" si="38"/>
        <v>-1.1644908877248525</v>
      </c>
      <c r="I577" t="str">
        <f t="shared" si="37"/>
        <v/>
      </c>
    </row>
    <row r="578" spans="1:9" x14ac:dyDescent="0.25">
      <c r="A578">
        <v>577</v>
      </c>
      <c r="B578" t="s">
        <v>1</v>
      </c>
      <c r="C578">
        <v>45.8752</v>
      </c>
      <c r="D578">
        <v>434.7</v>
      </c>
      <c r="E578">
        <v>235163.28810000001</v>
      </c>
      <c r="F578">
        <f t="shared" ref="F578:F641" si="39">100-(E578*100/E579)</f>
        <v>5.4407832877615192E-2</v>
      </c>
      <c r="G578">
        <f t="shared" si="38"/>
        <v>-1.0533508157826788</v>
      </c>
      <c r="I578" t="str">
        <f t="shared" si="37"/>
        <v/>
      </c>
    </row>
    <row r="579" spans="1:9" x14ac:dyDescent="0.25">
      <c r="A579">
        <v>578</v>
      </c>
      <c r="B579" t="s">
        <v>1</v>
      </c>
      <c r="C579">
        <v>45.558799999999998</v>
      </c>
      <c r="D579">
        <v>435.1</v>
      </c>
      <c r="E579">
        <v>235291.30499999999</v>
      </c>
      <c r="F579">
        <f t="shared" si="39"/>
        <v>3.436306614649709E-2</v>
      </c>
      <c r="G579">
        <f t="shared" si="38"/>
        <v>-1.1083616842331452</v>
      </c>
      <c r="I579" t="str">
        <f t="shared" ref="I579:I642" si="40">IF(B578=B579,"",A579)</f>
        <v/>
      </c>
    </row>
    <row r="580" spans="1:9" x14ac:dyDescent="0.25">
      <c r="A580">
        <v>579</v>
      </c>
      <c r="B580" t="s">
        <v>1</v>
      </c>
      <c r="C580">
        <v>45.388100000000001</v>
      </c>
      <c r="D580">
        <v>435.4</v>
      </c>
      <c r="E580">
        <v>235372.18609999999</v>
      </c>
      <c r="F580">
        <f t="shared" si="39"/>
        <v>-4.4630916273789012E-2</v>
      </c>
      <c r="G580">
        <f t="shared" si="38"/>
        <v>-1.143117560623125</v>
      </c>
      <c r="I580" t="str">
        <f t="shared" si="40"/>
        <v/>
      </c>
    </row>
    <row r="581" spans="1:9" x14ac:dyDescent="0.25">
      <c r="A581">
        <v>580</v>
      </c>
      <c r="B581" t="s">
        <v>1</v>
      </c>
      <c r="C581">
        <v>45.421500000000002</v>
      </c>
      <c r="D581">
        <v>435.4</v>
      </c>
      <c r="E581">
        <v>235267.18419999999</v>
      </c>
      <c r="F581">
        <f t="shared" si="39"/>
        <v>-5.0231797708590875E-3</v>
      </c>
      <c r="G581">
        <f t="shared" si="38"/>
        <v>-1.0979965984068087</v>
      </c>
      <c r="I581" t="str">
        <f t="shared" si="40"/>
        <v/>
      </c>
    </row>
    <row r="582" spans="1:9" x14ac:dyDescent="0.25">
      <c r="A582">
        <v>581</v>
      </c>
      <c r="B582" t="s">
        <v>1</v>
      </c>
      <c r="C582">
        <v>45.23</v>
      </c>
      <c r="D582">
        <v>435.6</v>
      </c>
      <c r="E582">
        <v>235255.36689999999</v>
      </c>
      <c r="F582">
        <f t="shared" si="39"/>
        <v>-3.5067093398481575E-2</v>
      </c>
      <c r="G582">
        <f t="shared" si="38"/>
        <v>-1.092918519373967</v>
      </c>
      <c r="I582" t="str">
        <f t="shared" si="40"/>
        <v/>
      </c>
    </row>
    <row r="583" spans="1:9" x14ac:dyDescent="0.25">
      <c r="A583">
        <v>582</v>
      </c>
      <c r="B583" t="s">
        <v>1</v>
      </c>
      <c r="C583">
        <v>45.0486</v>
      </c>
      <c r="D583">
        <v>435.7</v>
      </c>
      <c r="E583">
        <v>235172.89859999999</v>
      </c>
      <c r="F583">
        <f t="shared" si="39"/>
        <v>-1.0335422161460883E-2</v>
      </c>
      <c r="G583">
        <f t="shared" si="38"/>
        <v>-1.057480598266423</v>
      </c>
      <c r="I583" t="str">
        <f t="shared" si="40"/>
        <v/>
      </c>
    </row>
    <row r="584" spans="1:9" x14ac:dyDescent="0.25">
      <c r="A584">
        <v>583</v>
      </c>
      <c r="B584" t="s">
        <v>1</v>
      </c>
      <c r="C584">
        <v>44.750999999999998</v>
      </c>
      <c r="D584">
        <v>435.8</v>
      </c>
      <c r="E584">
        <v>235148.595</v>
      </c>
      <c r="F584">
        <f t="shared" si="39"/>
        <v>-0.18324244416548652</v>
      </c>
      <c r="G584">
        <f t="shared" si="38"/>
        <v>-1.0470369604149141</v>
      </c>
      <c r="I584" t="str">
        <f t="shared" si="40"/>
        <v/>
      </c>
    </row>
    <row r="585" spans="1:9" x14ac:dyDescent="0.25">
      <c r="A585">
        <v>584</v>
      </c>
      <c r="B585" t="s">
        <v>1</v>
      </c>
      <c r="C585">
        <v>43.600099999999998</v>
      </c>
      <c r="D585">
        <v>436.3</v>
      </c>
      <c r="E585">
        <v>234718.49110000001</v>
      </c>
      <c r="F585">
        <f t="shared" si="39"/>
        <v>0.17099013440441979</v>
      </c>
      <c r="G585">
        <f t="shared" si="38"/>
        <v>-0.86221457319156514</v>
      </c>
      <c r="I585" t="str">
        <f t="shared" si="40"/>
        <v/>
      </c>
    </row>
    <row r="586" spans="1:9" x14ac:dyDescent="0.25">
      <c r="A586">
        <v>585</v>
      </c>
      <c r="B586" t="s">
        <v>1</v>
      </c>
      <c r="C586">
        <v>43.557499999999997</v>
      </c>
      <c r="D586">
        <v>437.5</v>
      </c>
      <c r="E586">
        <v>235120.524</v>
      </c>
      <c r="F586">
        <f t="shared" si="39"/>
        <v>7.0665717876750023E-2</v>
      </c>
      <c r="G586">
        <f t="shared" si="38"/>
        <v>-1.0349744117336712</v>
      </c>
      <c r="I586" t="str">
        <f t="shared" si="40"/>
        <v/>
      </c>
    </row>
    <row r="587" spans="1:9" x14ac:dyDescent="0.25">
      <c r="A587">
        <v>586</v>
      </c>
      <c r="B587" t="s">
        <v>1</v>
      </c>
      <c r="C587">
        <v>43.210299999999997</v>
      </c>
      <c r="D587">
        <v>437.9</v>
      </c>
      <c r="E587">
        <v>235286.7911</v>
      </c>
      <c r="F587">
        <f t="shared" si="39"/>
        <v>-5.6586898658139262E-2</v>
      </c>
      <c r="G587">
        <f t="shared" si="38"/>
        <v>-1.1064219906528479</v>
      </c>
      <c r="I587" t="str">
        <f t="shared" si="40"/>
        <v/>
      </c>
    </row>
    <row r="588" spans="1:9" x14ac:dyDescent="0.25">
      <c r="A588">
        <v>587</v>
      </c>
      <c r="B588" t="s">
        <v>1</v>
      </c>
      <c r="C588">
        <v>43.093499999999999</v>
      </c>
      <c r="D588">
        <v>438</v>
      </c>
      <c r="E588">
        <v>235153.7249</v>
      </c>
      <c r="F588">
        <f t="shared" si="39"/>
        <v>-2.6262911749839191E-2</v>
      </c>
      <c r="G588">
        <f t="shared" si="38"/>
        <v>-1.0492413588502956</v>
      </c>
      <c r="I588" t="str">
        <f t="shared" si="40"/>
        <v/>
      </c>
    </row>
    <row r="589" spans="1:9" x14ac:dyDescent="0.25">
      <c r="A589">
        <v>588</v>
      </c>
      <c r="B589" t="s">
        <v>1</v>
      </c>
      <c r="C589">
        <v>42.993299999999998</v>
      </c>
      <c r="D589">
        <v>438.1</v>
      </c>
      <c r="E589">
        <v>235091.9829</v>
      </c>
      <c r="F589">
        <f t="shared" si="39"/>
        <v>4.7643653873308267E-2</v>
      </c>
      <c r="G589">
        <f t="shared" si="38"/>
        <v>-1.0227098537141188</v>
      </c>
      <c r="I589" t="str">
        <f t="shared" si="40"/>
        <v/>
      </c>
    </row>
    <row r="590" spans="1:9" x14ac:dyDescent="0.25">
      <c r="A590">
        <v>589</v>
      </c>
      <c r="B590" t="s">
        <v>1</v>
      </c>
      <c r="C590">
        <v>42.898099999999999</v>
      </c>
      <c r="D590">
        <v>438.3</v>
      </c>
      <c r="E590">
        <v>235204.04269999999</v>
      </c>
      <c r="F590">
        <f t="shared" si="39"/>
        <v>-2.4229772755688828E-2</v>
      </c>
      <c r="G590">
        <f t="shared" si="38"/>
        <v>-1.070863706185051</v>
      </c>
      <c r="I590" t="str">
        <f t="shared" si="40"/>
        <v/>
      </c>
    </row>
    <row r="591" spans="1:9" x14ac:dyDescent="0.25">
      <c r="A591">
        <v>590</v>
      </c>
      <c r="B591" t="s">
        <v>1</v>
      </c>
      <c r="C591">
        <v>42.569800000000001</v>
      </c>
      <c r="D591">
        <v>438.5</v>
      </c>
      <c r="E591">
        <v>235147.06709999999</v>
      </c>
      <c r="F591">
        <f t="shared" si="39"/>
        <v>-6.726693670061934E-2</v>
      </c>
      <c r="G591">
        <f t="shared" si="38"/>
        <v>-1.0463803978367849</v>
      </c>
      <c r="I591" t="str">
        <f t="shared" si="40"/>
        <v/>
      </c>
    </row>
    <row r="592" spans="1:9" x14ac:dyDescent="0.25">
      <c r="A592">
        <v>591</v>
      </c>
      <c r="B592" t="s">
        <v>1</v>
      </c>
      <c r="C592">
        <v>42.1372</v>
      </c>
      <c r="D592">
        <v>438.8</v>
      </c>
      <c r="E592">
        <v>234988.99720000001</v>
      </c>
      <c r="F592">
        <f t="shared" si="39"/>
        <v>2.3730755119416358E-2</v>
      </c>
      <c r="G592">
        <f t="shared" si="38"/>
        <v>-0.97845528423947314</v>
      </c>
      <c r="I592" t="str">
        <f t="shared" si="40"/>
        <v/>
      </c>
    </row>
    <row r="593" spans="1:9" x14ac:dyDescent="0.25">
      <c r="A593">
        <v>592</v>
      </c>
      <c r="B593" t="s">
        <v>1</v>
      </c>
      <c r="C593">
        <v>41.968299999999999</v>
      </c>
      <c r="D593">
        <v>439.1</v>
      </c>
      <c r="E593">
        <v>235044.7751</v>
      </c>
      <c r="F593">
        <f t="shared" si="39"/>
        <v>-9.2770707815503783E-2</v>
      </c>
      <c r="G593">
        <f t="shared" si="38"/>
        <v>-1.0024239221251179</v>
      </c>
      <c r="I593" t="str">
        <f t="shared" si="40"/>
        <v/>
      </c>
    </row>
    <row r="594" spans="1:9" x14ac:dyDescent="0.25">
      <c r="A594">
        <v>593</v>
      </c>
      <c r="B594" t="s">
        <v>1</v>
      </c>
      <c r="C594">
        <v>41.4206</v>
      </c>
      <c r="D594">
        <v>439.4</v>
      </c>
      <c r="E594">
        <v>234826.92449999999</v>
      </c>
      <c r="F594">
        <f t="shared" si="39"/>
        <v>9.0270680484110244E-3</v>
      </c>
      <c r="G594">
        <f t="shared" si="38"/>
        <v>-0.9088101047427557</v>
      </c>
      <c r="I594" t="str">
        <f t="shared" si="40"/>
        <v/>
      </c>
    </row>
    <row r="595" spans="1:9" x14ac:dyDescent="0.25">
      <c r="A595">
        <v>594</v>
      </c>
      <c r="B595" t="s">
        <v>1</v>
      </c>
      <c r="C595">
        <v>40.834600000000002</v>
      </c>
      <c r="D595">
        <v>439.9</v>
      </c>
      <c r="E595">
        <v>234848.1244</v>
      </c>
      <c r="F595">
        <f t="shared" si="39"/>
        <v>-0.10046202667490434</v>
      </c>
      <c r="G595">
        <f t="shared" si="38"/>
        <v>-0.91792003405727485</v>
      </c>
      <c r="I595" t="str">
        <f t="shared" si="40"/>
        <v/>
      </c>
    </row>
    <row r="596" spans="1:9" x14ac:dyDescent="0.25">
      <c r="A596">
        <v>595</v>
      </c>
      <c r="B596" t="s">
        <v>1</v>
      </c>
      <c r="C596">
        <v>40.565600000000003</v>
      </c>
      <c r="D596">
        <v>440</v>
      </c>
      <c r="E596">
        <v>234612.42800000001</v>
      </c>
      <c r="F596">
        <f t="shared" si="39"/>
        <v>4.0330354542135183E-2</v>
      </c>
      <c r="G596">
        <f t="shared" si="38"/>
        <v>-0.81663759670213665</v>
      </c>
      <c r="I596" t="str">
        <f t="shared" si="40"/>
        <v/>
      </c>
    </row>
    <row r="597" spans="1:9" x14ac:dyDescent="0.25">
      <c r="A597">
        <v>596</v>
      </c>
      <c r="B597" t="s">
        <v>1</v>
      </c>
      <c r="C597">
        <v>39.976900000000001</v>
      </c>
      <c r="D597">
        <v>440.8</v>
      </c>
      <c r="E597">
        <v>234707.08619999999</v>
      </c>
      <c r="F597">
        <f t="shared" si="39"/>
        <v>-4.6759429034352706E-2</v>
      </c>
      <c r="G597">
        <f t="shared" si="38"/>
        <v>-0.85731370890259484</v>
      </c>
      <c r="I597" t="str">
        <f t="shared" si="40"/>
        <v/>
      </c>
    </row>
    <row r="598" spans="1:9" x14ac:dyDescent="0.25">
      <c r="A598">
        <v>597</v>
      </c>
      <c r="B598" t="s">
        <v>1</v>
      </c>
      <c r="C598">
        <v>39.660400000000003</v>
      </c>
      <c r="D598">
        <v>441</v>
      </c>
      <c r="E598">
        <v>234597.3898</v>
      </c>
      <c r="F598">
        <f t="shared" si="39"/>
        <v>-1.1155758929646709E-2</v>
      </c>
      <c r="G598">
        <f t="shared" si="38"/>
        <v>-0.81017544645531814</v>
      </c>
      <c r="I598" t="str">
        <f t="shared" si="40"/>
        <v/>
      </c>
    </row>
    <row r="599" spans="1:9" x14ac:dyDescent="0.25">
      <c r="A599">
        <v>598</v>
      </c>
      <c r="B599" t="s">
        <v>1</v>
      </c>
      <c r="C599">
        <v>39.440100000000001</v>
      </c>
      <c r="D599">
        <v>441.2</v>
      </c>
      <c r="E599">
        <v>234571.22159999999</v>
      </c>
      <c r="F599">
        <f t="shared" si="39"/>
        <v>3.084669667877904E-2</v>
      </c>
      <c r="G599">
        <f t="shared" si="38"/>
        <v>-0.79893056075830771</v>
      </c>
      <c r="I599" t="str">
        <f t="shared" si="40"/>
        <v/>
      </c>
    </row>
    <row r="600" spans="1:9" x14ac:dyDescent="0.25">
      <c r="A600">
        <v>599</v>
      </c>
      <c r="B600" t="s">
        <v>1</v>
      </c>
      <c r="C600">
        <v>39.152700000000003</v>
      </c>
      <c r="D600">
        <v>441.7</v>
      </c>
      <c r="E600">
        <v>234643.60140000001</v>
      </c>
      <c r="F600">
        <f t="shared" si="39"/>
        <v>4.8406728646668284E-2</v>
      </c>
      <c r="G600">
        <f t="shared" si="38"/>
        <v>-0.8300332952900078</v>
      </c>
      <c r="I600" t="str">
        <f t="shared" si="40"/>
        <v/>
      </c>
    </row>
    <row r="601" spans="1:9" x14ac:dyDescent="0.25">
      <c r="A601">
        <v>600</v>
      </c>
      <c r="B601" t="s">
        <v>1</v>
      </c>
      <c r="C601">
        <v>39.0471</v>
      </c>
      <c r="D601">
        <v>441.8</v>
      </c>
      <c r="E601">
        <v>234757.23970000001</v>
      </c>
      <c r="F601">
        <f t="shared" si="39"/>
        <v>5.3958554415629578E-2</v>
      </c>
      <c r="G601">
        <f t="shared" si="38"/>
        <v>-0.87886545395213034</v>
      </c>
      <c r="I601" t="str">
        <f t="shared" si="40"/>
        <v/>
      </c>
    </row>
    <row r="602" spans="1:9" x14ac:dyDescent="0.25">
      <c r="A602">
        <v>601</v>
      </c>
      <c r="B602" t="s">
        <v>1</v>
      </c>
      <c r="C602">
        <v>38.941800000000001</v>
      </c>
      <c r="D602">
        <v>442.1</v>
      </c>
      <c r="E602">
        <v>234883.9797</v>
      </c>
      <c r="F602">
        <f t="shared" si="39"/>
        <v>-0.110791461991397</v>
      </c>
      <c r="G602">
        <f t="shared" si="38"/>
        <v>-0.93332761845863388</v>
      </c>
      <c r="I602" t="str">
        <f t="shared" si="40"/>
        <v/>
      </c>
    </row>
    <row r="603" spans="1:9" x14ac:dyDescent="0.25">
      <c r="A603">
        <v>602</v>
      </c>
      <c r="B603" t="s">
        <v>1</v>
      </c>
      <c r="C603">
        <v>38.558599999999998</v>
      </c>
      <c r="D603">
        <v>442.3</v>
      </c>
      <c r="E603">
        <v>234624.03630000001</v>
      </c>
      <c r="F603">
        <f t="shared" si="39"/>
        <v>-4.9522467648415613E-2</v>
      </c>
      <c r="G603">
        <f t="shared" si="38"/>
        <v>-0.82162586515913461</v>
      </c>
      <c r="I603" t="str">
        <f t="shared" si="40"/>
        <v/>
      </c>
    </row>
    <row r="604" spans="1:9" x14ac:dyDescent="0.25">
      <c r="A604">
        <v>603</v>
      </c>
      <c r="B604" t="s">
        <v>1</v>
      </c>
      <c r="C604">
        <v>38.014299999999999</v>
      </c>
      <c r="D604">
        <v>442.8</v>
      </c>
      <c r="E604">
        <v>234507.90220000001</v>
      </c>
      <c r="F604">
        <f t="shared" si="39"/>
        <v>-1.1232098352820685E-2</v>
      </c>
      <c r="G604">
        <f t="shared" si="38"/>
        <v>-0.77172122211815974</v>
      </c>
      <c r="I604" t="str">
        <f t="shared" si="40"/>
        <v/>
      </c>
    </row>
    <row r="605" spans="1:9" x14ac:dyDescent="0.25">
      <c r="A605">
        <v>604</v>
      </c>
      <c r="B605" t="s">
        <v>1</v>
      </c>
      <c r="C605">
        <v>37.714500000000001</v>
      </c>
      <c r="D605">
        <v>443.1</v>
      </c>
      <c r="E605">
        <v>234481.565</v>
      </c>
      <c r="F605">
        <f t="shared" si="39"/>
        <v>-4.6890480153479075E-2</v>
      </c>
      <c r="G605">
        <f t="shared" si="38"/>
        <v>-0.76040371447224686</v>
      </c>
      <c r="I605" t="str">
        <f t="shared" si="40"/>
        <v/>
      </c>
    </row>
    <row r="606" spans="1:9" x14ac:dyDescent="0.25">
      <c r="A606">
        <v>605</v>
      </c>
      <c r="B606" t="s">
        <v>1</v>
      </c>
      <c r="C606">
        <v>37.3857</v>
      </c>
      <c r="D606">
        <v>443.3</v>
      </c>
      <c r="E606">
        <v>234371.66699999999</v>
      </c>
      <c r="F606">
        <f t="shared" si="39"/>
        <v>4.126721956373558E-2</v>
      </c>
      <c r="G606">
        <f t="shared" ref="G606:G669" si="41">100-(E606*100/$E$681)</f>
        <v>-0.71317882134509603</v>
      </c>
      <c r="I606" t="str">
        <f t="shared" si="40"/>
        <v/>
      </c>
    </row>
    <row r="607" spans="1:9" x14ac:dyDescent="0.25">
      <c r="A607">
        <v>606</v>
      </c>
      <c r="B607" t="s">
        <v>1</v>
      </c>
      <c r="C607">
        <v>37.330599999999997</v>
      </c>
      <c r="D607">
        <v>443.5</v>
      </c>
      <c r="E607">
        <v>234468.42559999999</v>
      </c>
      <c r="F607">
        <f t="shared" si="39"/>
        <v>-3.9928560063103191E-2</v>
      </c>
      <c r="G607">
        <f t="shared" si="41"/>
        <v>-0.75475750834696953</v>
      </c>
      <c r="I607" t="str">
        <f t="shared" si="40"/>
        <v/>
      </c>
    </row>
    <row r="608" spans="1:9" x14ac:dyDescent="0.25">
      <c r="A608">
        <v>607</v>
      </c>
      <c r="B608" t="s">
        <v>1</v>
      </c>
      <c r="C608">
        <v>37.023499999999999</v>
      </c>
      <c r="D608">
        <v>443.7</v>
      </c>
      <c r="E608">
        <v>234374.8431</v>
      </c>
      <c r="F608">
        <f t="shared" si="39"/>
        <v>-3.2779872949888045E-2</v>
      </c>
      <c r="G608">
        <f t="shared" si="41"/>
        <v>-0.71454364129687065</v>
      </c>
      <c r="I608" t="str">
        <f t="shared" si="40"/>
        <v/>
      </c>
    </row>
    <row r="609" spans="1:9" x14ac:dyDescent="0.25">
      <c r="A609">
        <v>608</v>
      </c>
      <c r="B609" t="s">
        <v>1</v>
      </c>
      <c r="C609">
        <v>36.777999999999999</v>
      </c>
      <c r="D609">
        <v>443.9</v>
      </c>
      <c r="E609">
        <v>234298.0405</v>
      </c>
      <c r="F609">
        <f t="shared" si="39"/>
        <v>-7.6856314413333848E-3</v>
      </c>
      <c r="G609">
        <f t="shared" si="41"/>
        <v>-0.68154036028278142</v>
      </c>
      <c r="I609" t="str">
        <f t="shared" si="40"/>
        <v/>
      </c>
    </row>
    <row r="610" spans="1:9" x14ac:dyDescent="0.25">
      <c r="A610">
        <v>609</v>
      </c>
      <c r="B610" t="s">
        <v>1</v>
      </c>
      <c r="C610">
        <v>36.688499999999998</v>
      </c>
      <c r="D610">
        <v>444</v>
      </c>
      <c r="E610">
        <v>234280.03460000001</v>
      </c>
      <c r="F610">
        <f t="shared" si="39"/>
        <v>-3.577068209470724E-2</v>
      </c>
      <c r="G610">
        <f t="shared" si="41"/>
        <v>-0.67380294283061914</v>
      </c>
      <c r="I610" t="str">
        <f t="shared" si="40"/>
        <v/>
      </c>
    </row>
    <row r="611" spans="1:9" x14ac:dyDescent="0.25">
      <c r="A611">
        <v>610</v>
      </c>
      <c r="B611" t="s">
        <v>1</v>
      </c>
      <c r="C611">
        <v>36.357300000000002</v>
      </c>
      <c r="D611">
        <v>444.1</v>
      </c>
      <c r="E611">
        <v>234196.261</v>
      </c>
      <c r="F611">
        <f t="shared" si="39"/>
        <v>3.7277769861034926E-2</v>
      </c>
      <c r="G611">
        <f t="shared" si="41"/>
        <v>-0.63780411385396008</v>
      </c>
      <c r="I611" t="str">
        <f t="shared" si="40"/>
        <v/>
      </c>
    </row>
    <row r="612" spans="1:9" x14ac:dyDescent="0.25">
      <c r="A612">
        <v>611</v>
      </c>
      <c r="B612" t="s">
        <v>1</v>
      </c>
      <c r="C612">
        <v>36.269500000000001</v>
      </c>
      <c r="D612">
        <v>444.4</v>
      </c>
      <c r="E612">
        <v>234283.59669999999</v>
      </c>
      <c r="F612">
        <f t="shared" si="39"/>
        <v>-0.19018150576280846</v>
      </c>
      <c r="G612">
        <f t="shared" si="41"/>
        <v>-0.67533363303250837</v>
      </c>
      <c r="I612" t="str">
        <f t="shared" si="40"/>
        <v/>
      </c>
    </row>
    <row r="613" spans="1:9" x14ac:dyDescent="0.25">
      <c r="A613">
        <v>612</v>
      </c>
      <c r="B613" t="s">
        <v>1</v>
      </c>
      <c r="C613">
        <v>35.338200000000001</v>
      </c>
      <c r="D613">
        <v>444.6</v>
      </c>
      <c r="E613">
        <v>233838.87839999999</v>
      </c>
      <c r="F613">
        <f t="shared" si="39"/>
        <v>7.6974984440838057E-2</v>
      </c>
      <c r="G613">
        <f t="shared" si="41"/>
        <v>-0.4842312090649159</v>
      </c>
      <c r="I613" t="str">
        <f t="shared" si="40"/>
        <v/>
      </c>
    </row>
    <row r="614" spans="1:9" x14ac:dyDescent="0.25">
      <c r="A614">
        <v>613</v>
      </c>
      <c r="B614" t="s">
        <v>1</v>
      </c>
      <c r="C614">
        <v>35.283099999999997</v>
      </c>
      <c r="D614">
        <v>445.1</v>
      </c>
      <c r="E614">
        <v>234019.01449999999</v>
      </c>
      <c r="F614">
        <f t="shared" si="39"/>
        <v>5.9445363706828402E-2</v>
      </c>
      <c r="G614">
        <f t="shared" si="41"/>
        <v>-0.56163851466504866</v>
      </c>
      <c r="I614" t="str">
        <f t="shared" si="40"/>
        <v/>
      </c>
    </row>
    <row r="615" spans="1:9" x14ac:dyDescent="0.25">
      <c r="A615">
        <v>614</v>
      </c>
      <c r="B615" t="s">
        <v>1</v>
      </c>
      <c r="C615">
        <v>34.616300000000003</v>
      </c>
      <c r="D615">
        <v>446.1</v>
      </c>
      <c r="E615">
        <v>234158.2107</v>
      </c>
      <c r="F615">
        <f t="shared" si="39"/>
        <v>-9.732050886660204E-2</v>
      </c>
      <c r="G615">
        <f t="shared" si="41"/>
        <v>-0.62145330354843509</v>
      </c>
      <c r="I615" t="str">
        <f t="shared" si="40"/>
        <v/>
      </c>
    </row>
    <row r="616" spans="1:9" x14ac:dyDescent="0.25">
      <c r="A616">
        <v>615</v>
      </c>
      <c r="B616" t="s">
        <v>1</v>
      </c>
      <c r="C616">
        <v>34.168599999999998</v>
      </c>
      <c r="D616">
        <v>446.2</v>
      </c>
      <c r="E616">
        <v>233930.54829999999</v>
      </c>
      <c r="F616">
        <f t="shared" si="39"/>
        <v>9.8550010572779456E-2</v>
      </c>
      <c r="G616">
        <f t="shared" si="41"/>
        <v>-0.52362320191717515</v>
      </c>
      <c r="I616" t="str">
        <f t="shared" si="40"/>
        <v/>
      </c>
    </row>
    <row r="617" spans="1:9" x14ac:dyDescent="0.25">
      <c r="A617">
        <v>616</v>
      </c>
      <c r="B617" t="s">
        <v>1</v>
      </c>
      <c r="C617">
        <v>34.1235</v>
      </c>
      <c r="D617">
        <v>446.8</v>
      </c>
      <c r="E617">
        <v>234161.3143</v>
      </c>
      <c r="F617">
        <f t="shared" si="39"/>
        <v>-7.3553221403557245E-2</v>
      </c>
      <c r="G617">
        <f t="shared" si="41"/>
        <v>-0.62278696911386078</v>
      </c>
      <c r="I617" t="str">
        <f t="shared" si="40"/>
        <v/>
      </c>
    </row>
    <row r="618" spans="1:9" x14ac:dyDescent="0.25">
      <c r="A618">
        <v>617</v>
      </c>
      <c r="B618" t="s">
        <v>1</v>
      </c>
      <c r="C618">
        <v>33.675899999999999</v>
      </c>
      <c r="D618">
        <v>446.9</v>
      </c>
      <c r="E618">
        <v>233989.2077</v>
      </c>
      <c r="F618">
        <f t="shared" si="39"/>
        <v>-9.2365388405511339E-2</v>
      </c>
      <c r="G618">
        <f t="shared" si="41"/>
        <v>-0.54883006551708036</v>
      </c>
      <c r="I618" t="str">
        <f t="shared" si="40"/>
        <v/>
      </c>
    </row>
    <row r="619" spans="1:9" x14ac:dyDescent="0.25">
      <c r="A619">
        <v>618</v>
      </c>
      <c r="B619" t="s">
        <v>1</v>
      </c>
      <c r="C619">
        <v>32.817599999999999</v>
      </c>
      <c r="D619">
        <v>447.4</v>
      </c>
      <c r="E619">
        <v>233773.28210000001</v>
      </c>
      <c r="F619">
        <f t="shared" si="39"/>
        <v>-0.13497998938871092</v>
      </c>
      <c r="G619">
        <f t="shared" si="41"/>
        <v>-0.45604345080693065</v>
      </c>
      <c r="I619" t="str">
        <f t="shared" si="40"/>
        <v/>
      </c>
    </row>
    <row r="620" spans="1:9" x14ac:dyDescent="0.25">
      <c r="A620">
        <v>619</v>
      </c>
      <c r="B620" t="s">
        <v>1</v>
      </c>
      <c r="C620">
        <v>32.206400000000002</v>
      </c>
      <c r="D620">
        <v>447.6</v>
      </c>
      <c r="E620">
        <v>233458.16029999999</v>
      </c>
      <c r="F620">
        <f t="shared" si="39"/>
        <v>0.16971974117038258</v>
      </c>
      <c r="G620">
        <f t="shared" si="41"/>
        <v>-0.32063067416824254</v>
      </c>
      <c r="I620" t="str">
        <f t="shared" si="40"/>
        <v/>
      </c>
    </row>
    <row r="621" spans="1:9" x14ac:dyDescent="0.25">
      <c r="A621">
        <v>620</v>
      </c>
      <c r="B621" t="s">
        <v>1</v>
      </c>
      <c r="C621">
        <v>32.128500000000003</v>
      </c>
      <c r="D621">
        <v>448.5</v>
      </c>
      <c r="E621">
        <v>233855.05850000001</v>
      </c>
      <c r="F621">
        <f t="shared" si="39"/>
        <v>8.5405867231003185E-3</v>
      </c>
      <c r="G621">
        <f t="shared" si="41"/>
        <v>-0.49118405163973478</v>
      </c>
      <c r="I621" t="str">
        <f t="shared" si="40"/>
        <v/>
      </c>
    </row>
    <row r="622" spans="1:9" x14ac:dyDescent="0.25">
      <c r="A622">
        <v>621</v>
      </c>
      <c r="B622" t="s">
        <v>1</v>
      </c>
      <c r="C622">
        <v>32.089799999999997</v>
      </c>
      <c r="D622">
        <v>448.6</v>
      </c>
      <c r="E622">
        <v>233875.03279999999</v>
      </c>
      <c r="F622">
        <f t="shared" si="39"/>
        <v>5.0532178820787976E-2</v>
      </c>
      <c r="G622">
        <f t="shared" si="41"/>
        <v>-0.49976732142434344</v>
      </c>
      <c r="I622" t="str">
        <f t="shared" si="40"/>
        <v/>
      </c>
    </row>
    <row r="623" spans="1:9" x14ac:dyDescent="0.25">
      <c r="A623">
        <v>622</v>
      </c>
      <c r="B623" t="s">
        <v>1</v>
      </c>
      <c r="C623">
        <v>31.786000000000001</v>
      </c>
      <c r="D623">
        <v>449.2</v>
      </c>
      <c r="E623">
        <v>233993.27470000001</v>
      </c>
      <c r="F623">
        <f t="shared" si="39"/>
        <v>-8.2069827074604973E-2</v>
      </c>
      <c r="G623">
        <f t="shared" si="41"/>
        <v>-0.55057771916273168</v>
      </c>
      <c r="I623" t="str">
        <f t="shared" si="40"/>
        <v/>
      </c>
    </row>
    <row r="624" spans="1:9" x14ac:dyDescent="0.25">
      <c r="A624">
        <v>623</v>
      </c>
      <c r="B624" t="s">
        <v>1</v>
      </c>
      <c r="C624">
        <v>31.295200000000001</v>
      </c>
      <c r="D624">
        <v>449.3</v>
      </c>
      <c r="E624">
        <v>233801.39430000001</v>
      </c>
      <c r="F624">
        <f t="shared" si="39"/>
        <v>9.7812802115385011E-2</v>
      </c>
      <c r="G624">
        <f t="shared" si="41"/>
        <v>-0.46812370377394075</v>
      </c>
      <c r="I624" t="str">
        <f t="shared" si="40"/>
        <v/>
      </c>
    </row>
    <row r="625" spans="1:9" x14ac:dyDescent="0.25">
      <c r="A625">
        <v>624</v>
      </c>
      <c r="B625" t="s">
        <v>1</v>
      </c>
      <c r="C625">
        <v>31.2376</v>
      </c>
      <c r="D625">
        <v>449.8</v>
      </c>
      <c r="E625">
        <v>234030.30590000001</v>
      </c>
      <c r="F625">
        <f t="shared" si="39"/>
        <v>-1.0222199693117773E-2</v>
      </c>
      <c r="G625">
        <f t="shared" si="41"/>
        <v>-0.56649060622500258</v>
      </c>
      <c r="I625" t="str">
        <f t="shared" si="40"/>
        <v/>
      </c>
    </row>
    <row r="626" spans="1:9" x14ac:dyDescent="0.25">
      <c r="A626">
        <v>625</v>
      </c>
      <c r="B626" t="s">
        <v>1</v>
      </c>
      <c r="C626">
        <v>31.2089</v>
      </c>
      <c r="D626">
        <v>450</v>
      </c>
      <c r="E626">
        <v>234006.38529999999</v>
      </c>
      <c r="F626">
        <f t="shared" si="39"/>
        <v>-0.136451748629284</v>
      </c>
      <c r="G626">
        <f t="shared" si="41"/>
        <v>-0.55621154947658624</v>
      </c>
      <c r="I626" t="str">
        <f t="shared" si="40"/>
        <v/>
      </c>
    </row>
    <row r="627" spans="1:9" x14ac:dyDescent="0.25">
      <c r="A627">
        <v>626</v>
      </c>
      <c r="B627" t="s">
        <v>1</v>
      </c>
      <c r="C627">
        <v>30.448799999999999</v>
      </c>
      <c r="D627">
        <v>450.1</v>
      </c>
      <c r="E627">
        <v>233687.51459999999</v>
      </c>
      <c r="F627">
        <f t="shared" si="39"/>
        <v>-8.600056763744135E-2</v>
      </c>
      <c r="G627">
        <f t="shared" si="41"/>
        <v>-0.41918781174814512</v>
      </c>
      <c r="I627" t="str">
        <f t="shared" si="40"/>
        <v/>
      </c>
    </row>
    <row r="628" spans="1:9" x14ac:dyDescent="0.25">
      <c r="A628">
        <v>627</v>
      </c>
      <c r="B628" t="s">
        <v>1</v>
      </c>
      <c r="C628">
        <v>30.0533</v>
      </c>
      <c r="D628">
        <v>450.3</v>
      </c>
      <c r="E628">
        <v>233486.71470000001</v>
      </c>
      <c r="F628">
        <f t="shared" si="39"/>
        <v>9.7557397889644903E-2</v>
      </c>
      <c r="G628">
        <f t="shared" si="41"/>
        <v>-0.33290094740627296</v>
      </c>
      <c r="I628" t="str">
        <f t="shared" si="40"/>
        <v/>
      </c>
    </row>
    <row r="629" spans="1:9" x14ac:dyDescent="0.25">
      <c r="A629">
        <v>628</v>
      </c>
      <c r="B629" t="s">
        <v>1</v>
      </c>
      <c r="C629">
        <v>29.9954</v>
      </c>
      <c r="D629">
        <v>450.8</v>
      </c>
      <c r="E629">
        <v>233714.72070000001</v>
      </c>
      <c r="F629">
        <f t="shared" si="39"/>
        <v>1.5268122952164731E-2</v>
      </c>
      <c r="G629">
        <f t="shared" si="41"/>
        <v>-0.43087869934305445</v>
      </c>
      <c r="I629" t="str">
        <f t="shared" si="40"/>
        <v/>
      </c>
    </row>
    <row r="630" spans="1:9" x14ac:dyDescent="0.25">
      <c r="A630">
        <v>629</v>
      </c>
      <c r="B630" t="s">
        <v>1</v>
      </c>
      <c r="C630">
        <v>29.822600000000001</v>
      </c>
      <c r="D630">
        <v>451</v>
      </c>
      <c r="E630">
        <v>233750.41</v>
      </c>
      <c r="F630">
        <f t="shared" si="39"/>
        <v>1.8444650524472195E-2</v>
      </c>
      <c r="G630">
        <f t="shared" si="41"/>
        <v>-0.44621495094257568</v>
      </c>
      <c r="I630" t="str">
        <f t="shared" si="40"/>
        <v/>
      </c>
    </row>
    <row r="631" spans="1:9" x14ac:dyDescent="0.25">
      <c r="A631">
        <v>630</v>
      </c>
      <c r="B631" t="s">
        <v>1</v>
      </c>
      <c r="C631">
        <v>29.7377</v>
      </c>
      <c r="D631">
        <v>451.3</v>
      </c>
      <c r="E631">
        <v>233793.5324</v>
      </c>
      <c r="F631">
        <f t="shared" si="39"/>
        <v>-4.7818788391452927E-2</v>
      </c>
      <c r="G631">
        <f t="shared" si="41"/>
        <v>-0.46474532211752262</v>
      </c>
      <c r="I631" t="str">
        <f t="shared" si="40"/>
        <v/>
      </c>
    </row>
    <row r="632" spans="1:9" x14ac:dyDescent="0.25">
      <c r="A632">
        <v>631</v>
      </c>
      <c r="B632" t="s">
        <v>1</v>
      </c>
      <c r="C632">
        <v>29.281700000000001</v>
      </c>
      <c r="D632">
        <v>451.6</v>
      </c>
      <c r="E632">
        <v>233681.7886</v>
      </c>
      <c r="F632">
        <f t="shared" si="39"/>
        <v>6.5137462229401422E-2</v>
      </c>
      <c r="G632">
        <f t="shared" si="41"/>
        <v>-0.4167272597995435</v>
      </c>
      <c r="I632" t="str">
        <f t="shared" si="40"/>
        <v/>
      </c>
    </row>
    <row r="633" spans="1:9" x14ac:dyDescent="0.25">
      <c r="A633">
        <v>632</v>
      </c>
      <c r="B633" t="s">
        <v>1</v>
      </c>
      <c r="C633">
        <v>29.1068</v>
      </c>
      <c r="D633">
        <v>452</v>
      </c>
      <c r="E633">
        <v>233834.10219999999</v>
      </c>
      <c r="F633">
        <f t="shared" si="39"/>
        <v>-0.16874180847462128</v>
      </c>
      <c r="G633">
        <f t="shared" si="41"/>
        <v>-0.48217880106336963</v>
      </c>
      <c r="I633" t="str">
        <f t="shared" si="40"/>
        <v/>
      </c>
    </row>
    <row r="634" spans="1:9" x14ac:dyDescent="0.25">
      <c r="A634">
        <v>633</v>
      </c>
      <c r="B634" t="s">
        <v>1</v>
      </c>
      <c r="C634">
        <v>28.451899999999998</v>
      </c>
      <c r="D634">
        <v>452.1</v>
      </c>
      <c r="E634">
        <v>233440.19099999999</v>
      </c>
      <c r="F634">
        <f t="shared" si="39"/>
        <v>0.12940192515181081</v>
      </c>
      <c r="G634">
        <f t="shared" si="41"/>
        <v>-0.31290898430974323</v>
      </c>
      <c r="I634" t="str">
        <f t="shared" si="40"/>
        <v/>
      </c>
    </row>
    <row r="635" spans="1:9" x14ac:dyDescent="0.25">
      <c r="A635">
        <v>634</v>
      </c>
      <c r="B635" t="s">
        <v>1</v>
      </c>
      <c r="C635">
        <v>28.374600000000001</v>
      </c>
      <c r="D635">
        <v>452.8</v>
      </c>
      <c r="E635">
        <v>233742.65849999999</v>
      </c>
      <c r="F635">
        <f t="shared" si="39"/>
        <v>4.1476114772493133E-2</v>
      </c>
      <c r="G635">
        <f t="shared" si="41"/>
        <v>-0.44288400989654519</v>
      </c>
      <c r="I635" t="str">
        <f t="shared" si="40"/>
        <v/>
      </c>
    </row>
    <row r="636" spans="1:9" x14ac:dyDescent="0.25">
      <c r="A636">
        <v>635</v>
      </c>
      <c r="B636" t="s">
        <v>1</v>
      </c>
      <c r="C636">
        <v>28.122599999999998</v>
      </c>
      <c r="D636">
        <v>453.2</v>
      </c>
      <c r="E636">
        <v>233839.64610000001</v>
      </c>
      <c r="F636">
        <f t="shared" si="39"/>
        <v>-0.17972030825940521</v>
      </c>
      <c r="G636">
        <f t="shared" si="41"/>
        <v>-0.48456110178774736</v>
      </c>
      <c r="I636" t="str">
        <f t="shared" si="40"/>
        <v/>
      </c>
    </row>
    <row r="637" spans="1:9" x14ac:dyDescent="0.25">
      <c r="A637">
        <v>636</v>
      </c>
      <c r="B637" t="s">
        <v>1</v>
      </c>
      <c r="C637">
        <v>27.436499999999999</v>
      </c>
      <c r="D637">
        <v>453.3</v>
      </c>
      <c r="E637">
        <v>233420.1427</v>
      </c>
      <c r="F637">
        <f t="shared" si="39"/>
        <v>-1.1897475233240584E-2</v>
      </c>
      <c r="G637">
        <f t="shared" si="41"/>
        <v>-0.30429391556526753</v>
      </c>
      <c r="I637" t="str">
        <f t="shared" si="40"/>
        <v/>
      </c>
    </row>
    <row r="638" spans="1:9" x14ac:dyDescent="0.25">
      <c r="A638">
        <v>637</v>
      </c>
      <c r="B638" t="s">
        <v>1</v>
      </c>
      <c r="C638">
        <v>27.212</v>
      </c>
      <c r="D638">
        <v>453.5</v>
      </c>
      <c r="E638">
        <v>233392.3749</v>
      </c>
      <c r="F638">
        <f t="shared" si="39"/>
        <v>1.8947713812252687E-2</v>
      </c>
      <c r="G638">
        <f t="shared" si="41"/>
        <v>-0.29236165667633429</v>
      </c>
      <c r="I638" t="str">
        <f t="shared" si="40"/>
        <v/>
      </c>
    </row>
    <row r="639" spans="1:9" x14ac:dyDescent="0.25">
      <c r="A639">
        <v>638</v>
      </c>
      <c r="B639" t="s">
        <v>1</v>
      </c>
      <c r="C639">
        <v>27.186499999999999</v>
      </c>
      <c r="D639">
        <v>453.6</v>
      </c>
      <c r="E639">
        <v>233436.60579999999</v>
      </c>
      <c r="F639">
        <f t="shared" si="39"/>
        <v>0.10411250791050009</v>
      </c>
      <c r="G639">
        <f t="shared" si="41"/>
        <v>-0.31136836767578302</v>
      </c>
      <c r="I639" t="str">
        <f t="shared" si="40"/>
        <v/>
      </c>
    </row>
    <row r="640" spans="1:9" x14ac:dyDescent="0.25">
      <c r="A640">
        <v>639</v>
      </c>
      <c r="B640" t="s">
        <v>1</v>
      </c>
      <c r="C640">
        <v>26.953099999999999</v>
      </c>
      <c r="D640">
        <v>454.3</v>
      </c>
      <c r="E640">
        <v>233679.8958</v>
      </c>
      <c r="F640">
        <f t="shared" si="39"/>
        <v>-1.4181566561148884E-3</v>
      </c>
      <c r="G640">
        <f t="shared" si="41"/>
        <v>-0.41591389397203216</v>
      </c>
      <c r="I640" t="str">
        <f t="shared" si="40"/>
        <v/>
      </c>
    </row>
    <row r="641" spans="1:9" x14ac:dyDescent="0.25">
      <c r="A641">
        <v>640</v>
      </c>
      <c r="B641" t="s">
        <v>1</v>
      </c>
      <c r="C641">
        <v>26.7121</v>
      </c>
      <c r="D641">
        <v>454.7</v>
      </c>
      <c r="E641">
        <v>233676.58189999999</v>
      </c>
      <c r="F641">
        <f t="shared" si="39"/>
        <v>-0.17618018908855504</v>
      </c>
      <c r="G641">
        <f t="shared" si="41"/>
        <v>-0.41448985920038695</v>
      </c>
      <c r="I641" t="str">
        <f t="shared" si="40"/>
        <v/>
      </c>
    </row>
    <row r="642" spans="1:9" x14ac:dyDescent="0.25">
      <c r="A642">
        <v>641</v>
      </c>
      <c r="B642" t="s">
        <v>1</v>
      </c>
      <c r="C642">
        <v>25.877700000000001</v>
      </c>
      <c r="D642">
        <v>454.8</v>
      </c>
      <c r="E642">
        <v>233265.61410000001</v>
      </c>
      <c r="F642">
        <f t="shared" ref="F642:F705" si="42">100-(E642*100/E643)</f>
        <v>-3.0458125461620966E-2</v>
      </c>
      <c r="G642">
        <f t="shared" si="41"/>
        <v>-0.23789055408381898</v>
      </c>
      <c r="I642" t="str">
        <f t="shared" si="40"/>
        <v/>
      </c>
    </row>
    <row r="643" spans="1:9" x14ac:dyDescent="0.25">
      <c r="A643">
        <v>642</v>
      </c>
      <c r="B643" t="s">
        <v>1</v>
      </c>
      <c r="C643">
        <v>25.6372</v>
      </c>
      <c r="D643">
        <v>454.9</v>
      </c>
      <c r="E643">
        <v>233194.58739999999</v>
      </c>
      <c r="F643">
        <f t="shared" si="42"/>
        <v>-8.5608371580150333E-3</v>
      </c>
      <c r="G643">
        <f t="shared" si="41"/>
        <v>-0.20736926783042975</v>
      </c>
      <c r="I643" t="str">
        <f t="shared" ref="I643:I706" si="43">IF(B642=B643,"",A643)</f>
        <v/>
      </c>
    </row>
    <row r="644" spans="1:9" x14ac:dyDescent="0.25">
      <c r="A644">
        <v>643</v>
      </c>
      <c r="B644" t="s">
        <v>1</v>
      </c>
      <c r="C644">
        <v>25.081800000000001</v>
      </c>
      <c r="D644">
        <v>455.6</v>
      </c>
      <c r="E644">
        <v>233174.6257</v>
      </c>
      <c r="F644">
        <f t="shared" si="42"/>
        <v>-0.21139078326146432</v>
      </c>
      <c r="G644">
        <f t="shared" si="41"/>
        <v>-0.19879141246330789</v>
      </c>
      <c r="I644" t="str">
        <f t="shared" si="43"/>
        <v/>
      </c>
    </row>
    <row r="645" spans="1:9" x14ac:dyDescent="0.25">
      <c r="A645">
        <v>644</v>
      </c>
      <c r="B645" t="s">
        <v>1</v>
      </c>
      <c r="C645">
        <v>24.096299999999999</v>
      </c>
      <c r="D645">
        <v>455.8</v>
      </c>
      <c r="E645">
        <v>232682.75580000001</v>
      </c>
      <c r="F645">
        <f t="shared" si="42"/>
        <v>6.2963023611402491E-2</v>
      </c>
      <c r="G645">
        <f t="shared" si="41"/>
        <v>1.2572793072408217E-2</v>
      </c>
      <c r="I645" t="str">
        <f t="shared" si="43"/>
        <v/>
      </c>
    </row>
    <row r="646" spans="1:9" x14ac:dyDescent="0.25">
      <c r="A646">
        <v>645</v>
      </c>
      <c r="B646" t="s">
        <v>1</v>
      </c>
      <c r="C646">
        <v>23.9802</v>
      </c>
      <c r="D646">
        <v>456.1</v>
      </c>
      <c r="E646">
        <v>232829.35219999999</v>
      </c>
      <c r="F646">
        <f t="shared" si="42"/>
        <v>3.5858044224127639E-2</v>
      </c>
      <c r="G646">
        <f t="shared" si="41"/>
        <v>-5.0421977740754187E-2</v>
      </c>
      <c r="I646" t="str">
        <f t="shared" si="43"/>
        <v/>
      </c>
    </row>
    <row r="647" spans="1:9" x14ac:dyDescent="0.25">
      <c r="A647">
        <v>646</v>
      </c>
      <c r="B647" t="s">
        <v>1</v>
      </c>
      <c r="C647">
        <v>23.431000000000001</v>
      </c>
      <c r="D647">
        <v>456.9</v>
      </c>
      <c r="E647">
        <v>232912.8702</v>
      </c>
      <c r="F647">
        <f t="shared" si="42"/>
        <v>-8.1599401092375956E-3</v>
      </c>
      <c r="G647">
        <f t="shared" si="41"/>
        <v>-8.6310971391171165E-2</v>
      </c>
      <c r="I647" t="str">
        <f t="shared" si="43"/>
        <v/>
      </c>
    </row>
    <row r="648" spans="1:9" x14ac:dyDescent="0.25">
      <c r="A648">
        <v>647</v>
      </c>
      <c r="B648" t="s">
        <v>1</v>
      </c>
      <c r="C648">
        <v>23.196899999999999</v>
      </c>
      <c r="D648">
        <v>457.3</v>
      </c>
      <c r="E648">
        <v>232893.86619999999</v>
      </c>
      <c r="F648">
        <f t="shared" si="42"/>
        <v>0.10303611618925856</v>
      </c>
      <c r="G648">
        <f t="shared" si="41"/>
        <v>-7.8144654724908946E-2</v>
      </c>
      <c r="I648" t="str">
        <f t="shared" si="43"/>
        <v/>
      </c>
    </row>
    <row r="649" spans="1:9" x14ac:dyDescent="0.25">
      <c r="A649">
        <v>648</v>
      </c>
      <c r="B649" t="s">
        <v>1</v>
      </c>
      <c r="C649">
        <v>23.175899999999999</v>
      </c>
      <c r="D649">
        <v>457.7</v>
      </c>
      <c r="E649">
        <v>233134.0785</v>
      </c>
      <c r="F649">
        <f t="shared" si="42"/>
        <v>-1.9488679304330958E-2</v>
      </c>
      <c r="G649">
        <f t="shared" si="41"/>
        <v>-0.18136764509169723</v>
      </c>
      <c r="I649" t="str">
        <f t="shared" si="43"/>
        <v/>
      </c>
    </row>
    <row r="650" spans="1:9" x14ac:dyDescent="0.25">
      <c r="A650">
        <v>649</v>
      </c>
      <c r="B650" t="s">
        <v>1</v>
      </c>
      <c r="C650">
        <v>22.855499999999999</v>
      </c>
      <c r="D650">
        <v>458.1</v>
      </c>
      <c r="E650">
        <v>233088.6526</v>
      </c>
      <c r="F650">
        <f t="shared" si="42"/>
        <v>1.5974416013918358E-2</v>
      </c>
      <c r="G650">
        <f t="shared" si="41"/>
        <v>-0.16184742386197115</v>
      </c>
      <c r="I650" t="str">
        <f t="shared" si="43"/>
        <v/>
      </c>
    </row>
    <row r="651" spans="1:9" x14ac:dyDescent="0.25">
      <c r="A651">
        <v>650</v>
      </c>
      <c r="B651" t="s">
        <v>1</v>
      </c>
      <c r="C651">
        <v>22.570599999999999</v>
      </c>
      <c r="D651">
        <v>458.3</v>
      </c>
      <c r="E651">
        <v>233125.89309999999</v>
      </c>
      <c r="F651">
        <f t="shared" si="42"/>
        <v>-7.308731339918495E-3</v>
      </c>
      <c r="G651">
        <f t="shared" si="41"/>
        <v>-0.17785025041477809</v>
      </c>
      <c r="I651" t="str">
        <f t="shared" si="43"/>
        <v/>
      </c>
    </row>
    <row r="652" spans="1:9" x14ac:dyDescent="0.25">
      <c r="A652">
        <v>651</v>
      </c>
      <c r="B652" t="s">
        <v>1</v>
      </c>
      <c r="C652">
        <v>22.7044</v>
      </c>
      <c r="D652">
        <v>458.3</v>
      </c>
      <c r="E652">
        <v>233108.85579999999</v>
      </c>
      <c r="F652">
        <f t="shared" si="42"/>
        <v>-4.4003011317371943E-2</v>
      </c>
      <c r="G652">
        <f t="shared" si="41"/>
        <v>-0.17052905556433018</v>
      </c>
      <c r="I652" t="str">
        <f t="shared" si="43"/>
        <v/>
      </c>
    </row>
    <row r="653" spans="1:9" x14ac:dyDescent="0.25">
      <c r="A653">
        <v>652</v>
      </c>
      <c r="B653" t="s">
        <v>1</v>
      </c>
      <c r="C653">
        <v>22.361599999999999</v>
      </c>
      <c r="D653">
        <v>458.4</v>
      </c>
      <c r="E653">
        <v>233006.326</v>
      </c>
      <c r="F653">
        <f t="shared" si="42"/>
        <v>-4.1192581571465325E-2</v>
      </c>
      <c r="G653">
        <f t="shared" si="41"/>
        <v>-0.12647039346541078</v>
      </c>
      <c r="I653" t="str">
        <f t="shared" si="43"/>
        <v/>
      </c>
    </row>
    <row r="654" spans="1:9" x14ac:dyDescent="0.25">
      <c r="A654">
        <v>653</v>
      </c>
      <c r="B654" t="s">
        <v>1</v>
      </c>
      <c r="C654">
        <v>22.092400000000001</v>
      </c>
      <c r="D654">
        <v>458.6</v>
      </c>
      <c r="E654">
        <v>232910.3842</v>
      </c>
      <c r="F654">
        <f t="shared" si="42"/>
        <v>-0.15670105178881499</v>
      </c>
      <c r="G654">
        <f t="shared" si="41"/>
        <v>-8.5242698225940217E-2</v>
      </c>
      <c r="I654" t="str">
        <f t="shared" si="43"/>
        <v/>
      </c>
    </row>
    <row r="655" spans="1:9" x14ac:dyDescent="0.25">
      <c r="A655">
        <v>654</v>
      </c>
      <c r="B655" t="s">
        <v>1</v>
      </c>
      <c r="C655">
        <v>21.302900000000001</v>
      </c>
      <c r="D655">
        <v>458.8</v>
      </c>
      <c r="E655">
        <v>232545.9822</v>
      </c>
      <c r="F655">
        <f t="shared" si="42"/>
        <v>0.17127243813426674</v>
      </c>
      <c r="G655">
        <f t="shared" si="41"/>
        <v>7.1346552764282478E-2</v>
      </c>
      <c r="I655" t="str">
        <f t="shared" si="43"/>
        <v/>
      </c>
    </row>
    <row r="656" spans="1:9" x14ac:dyDescent="0.25">
      <c r="A656">
        <v>655</v>
      </c>
      <c r="B656" t="s">
        <v>1</v>
      </c>
      <c r="C656">
        <v>21.182400000000001</v>
      </c>
      <c r="D656">
        <v>459.8</v>
      </c>
      <c r="E656">
        <v>232944.95269999999</v>
      </c>
      <c r="F656">
        <f t="shared" si="42"/>
        <v>-1.8522354676477448E-2</v>
      </c>
      <c r="G656">
        <f t="shared" si="41"/>
        <v>-0.10009732449816511</v>
      </c>
      <c r="I656" t="str">
        <f t="shared" si="43"/>
        <v/>
      </c>
    </row>
    <row r="657" spans="1:9" x14ac:dyDescent="0.25">
      <c r="A657">
        <v>656</v>
      </c>
      <c r="B657" t="s">
        <v>1</v>
      </c>
      <c r="C657">
        <v>20.848500000000001</v>
      </c>
      <c r="D657">
        <v>460.1</v>
      </c>
      <c r="E657">
        <v>232901.8138</v>
      </c>
      <c r="F657">
        <f t="shared" si="42"/>
        <v>0.10606474441900104</v>
      </c>
      <c r="G657">
        <f t="shared" si="41"/>
        <v>-8.155986301457574E-2</v>
      </c>
      <c r="I657" t="str">
        <f t="shared" si="43"/>
        <v/>
      </c>
    </row>
    <row r="658" spans="1:9" x14ac:dyDescent="0.25">
      <c r="A658">
        <v>657</v>
      </c>
      <c r="B658" t="s">
        <v>1</v>
      </c>
      <c r="C658">
        <v>20.795200000000001</v>
      </c>
      <c r="D658">
        <v>460.7</v>
      </c>
      <c r="E658">
        <v>233149.10279999999</v>
      </c>
      <c r="F658">
        <f t="shared" si="42"/>
        <v>-0.22640468907447087</v>
      </c>
      <c r="G658">
        <f t="shared" si="41"/>
        <v>-0.1878238222906532</v>
      </c>
      <c r="I658" t="str">
        <f t="shared" si="43"/>
        <v/>
      </c>
    </row>
    <row r="659" spans="1:9" x14ac:dyDescent="0.25">
      <c r="A659">
        <v>658</v>
      </c>
      <c r="B659" t="s">
        <v>1</v>
      </c>
      <c r="C659">
        <v>19.7728</v>
      </c>
      <c r="D659">
        <v>460.8</v>
      </c>
      <c r="E659">
        <v>232622.43470000001</v>
      </c>
      <c r="F659">
        <f t="shared" si="42"/>
        <v>-9.3456297889105144E-3</v>
      </c>
      <c r="G659">
        <f t="shared" si="41"/>
        <v>3.8493715207579271E-2</v>
      </c>
      <c r="I659" t="str">
        <f t="shared" si="43"/>
        <v/>
      </c>
    </row>
    <row r="660" spans="1:9" x14ac:dyDescent="0.25">
      <c r="A660">
        <v>659</v>
      </c>
      <c r="B660" t="s">
        <v>1</v>
      </c>
      <c r="C660">
        <v>19.6799</v>
      </c>
      <c r="D660">
        <v>460.9</v>
      </c>
      <c r="E660">
        <v>232600.6967</v>
      </c>
      <c r="F660">
        <f t="shared" si="42"/>
        <v>0.10595788576256382</v>
      </c>
      <c r="G660">
        <f t="shared" si="41"/>
        <v>4.7834874526216709E-2</v>
      </c>
      <c r="I660" t="str">
        <f t="shared" si="43"/>
        <v/>
      </c>
    </row>
    <row r="661" spans="1:9" x14ac:dyDescent="0.25">
      <c r="A661">
        <v>660</v>
      </c>
      <c r="B661" t="s">
        <v>1</v>
      </c>
      <c r="C661">
        <v>19.6327</v>
      </c>
      <c r="D661">
        <v>461.5</v>
      </c>
      <c r="E661">
        <v>232847.41690000001</v>
      </c>
      <c r="F661">
        <f t="shared" si="42"/>
        <v>1.7039930455879926E-2</v>
      </c>
      <c r="G661">
        <f t="shared" si="41"/>
        <v>-5.8184662474559445E-2</v>
      </c>
      <c r="I661" t="str">
        <f t="shared" si="43"/>
        <v/>
      </c>
    </row>
    <row r="662" spans="1:9" x14ac:dyDescent="0.25">
      <c r="A662">
        <v>661</v>
      </c>
      <c r="B662" t="s">
        <v>1</v>
      </c>
      <c r="C662">
        <v>19.2774</v>
      </c>
      <c r="D662">
        <v>461.9</v>
      </c>
      <c r="E662">
        <v>232887.10070000001</v>
      </c>
      <c r="F662">
        <f t="shared" si="42"/>
        <v>-2.4809373550027658E-2</v>
      </c>
      <c r="G662">
        <f t="shared" si="41"/>
        <v>-7.5237413333340442E-2</v>
      </c>
      <c r="I662" t="str">
        <f t="shared" si="43"/>
        <v/>
      </c>
    </row>
    <row r="663" spans="1:9" x14ac:dyDescent="0.25">
      <c r="A663">
        <v>662</v>
      </c>
      <c r="B663" t="s">
        <v>1</v>
      </c>
      <c r="C663">
        <v>18.932700000000001</v>
      </c>
      <c r="D663">
        <v>462.2</v>
      </c>
      <c r="E663">
        <v>232829.33720000001</v>
      </c>
      <c r="F663">
        <f t="shared" si="42"/>
        <v>-6.372469628136912E-2</v>
      </c>
      <c r="G663">
        <f t="shared" si="41"/>
        <v>-5.0415532005658292E-2</v>
      </c>
      <c r="I663" t="str">
        <f t="shared" si="43"/>
        <v/>
      </c>
    </row>
    <row r="664" spans="1:9" x14ac:dyDescent="0.25">
      <c r="A664">
        <v>663</v>
      </c>
      <c r="B664" t="s">
        <v>1</v>
      </c>
      <c r="C664">
        <v>18.617799999999999</v>
      </c>
      <c r="D664">
        <v>462.3</v>
      </c>
      <c r="E664">
        <v>232681.0619</v>
      </c>
      <c r="F664">
        <f t="shared" si="42"/>
        <v>-0.10751940798462556</v>
      </c>
      <c r="G664">
        <f t="shared" si="41"/>
        <v>1.3300688452375198E-2</v>
      </c>
      <c r="I664" t="str">
        <f t="shared" si="43"/>
        <v/>
      </c>
    </row>
    <row r="665" spans="1:9" x14ac:dyDescent="0.25">
      <c r="A665">
        <v>664</v>
      </c>
      <c r="B665" t="s">
        <v>1</v>
      </c>
      <c r="C665">
        <v>17.671199999999999</v>
      </c>
      <c r="D665">
        <v>463</v>
      </c>
      <c r="E665">
        <v>232431.15330000001</v>
      </c>
      <c r="F665">
        <f t="shared" si="42"/>
        <v>-5.6470389786014152E-2</v>
      </c>
      <c r="G665">
        <f t="shared" si="41"/>
        <v>0.12069033090772052</v>
      </c>
      <c r="I665" t="str">
        <f t="shared" si="43"/>
        <v/>
      </c>
    </row>
    <row r="666" spans="1:9" x14ac:dyDescent="0.25">
      <c r="A666">
        <v>665</v>
      </c>
      <c r="B666" t="s">
        <v>1</v>
      </c>
      <c r="C666">
        <v>16.8689</v>
      </c>
      <c r="D666">
        <v>463.6</v>
      </c>
      <c r="E666">
        <v>232299.97260000001</v>
      </c>
      <c r="F666">
        <f t="shared" si="42"/>
        <v>-0.17774755898680894</v>
      </c>
      <c r="G666">
        <f t="shared" si="41"/>
        <v>0.17706073380718124</v>
      </c>
      <c r="I666" t="str">
        <f t="shared" si="43"/>
        <v/>
      </c>
    </row>
    <row r="667" spans="1:9" x14ac:dyDescent="0.25">
      <c r="A667">
        <v>666</v>
      </c>
      <c r="B667" t="s">
        <v>1</v>
      </c>
      <c r="C667">
        <v>15.722</v>
      </c>
      <c r="D667">
        <v>464.2</v>
      </c>
      <c r="E667">
        <v>231887.7977</v>
      </c>
      <c r="F667">
        <f t="shared" si="42"/>
        <v>7.3384555636650362E-2</v>
      </c>
      <c r="G667">
        <f t="shared" si="41"/>
        <v>0.35417874871370714</v>
      </c>
      <c r="I667" t="str">
        <f t="shared" si="43"/>
        <v/>
      </c>
    </row>
    <row r="668" spans="1:9" x14ac:dyDescent="0.25">
      <c r="A668">
        <v>667</v>
      </c>
      <c r="B668" t="s">
        <v>1</v>
      </c>
      <c r="C668">
        <v>15.670999999999999</v>
      </c>
      <c r="D668">
        <v>464.6</v>
      </c>
      <c r="E668">
        <v>232058.0925</v>
      </c>
      <c r="F668">
        <f t="shared" si="42"/>
        <v>0.15698685301175885</v>
      </c>
      <c r="G668">
        <f t="shared" si="41"/>
        <v>0.28100040397484349</v>
      </c>
      <c r="I668" t="str">
        <f t="shared" si="43"/>
        <v/>
      </c>
    </row>
    <row r="669" spans="1:9" x14ac:dyDescent="0.25">
      <c r="A669">
        <v>668</v>
      </c>
      <c r="B669" t="s">
        <v>1</v>
      </c>
      <c r="C669">
        <v>15.3026</v>
      </c>
      <c r="D669">
        <v>465.7</v>
      </c>
      <c r="E669">
        <v>232422.96599999999</v>
      </c>
      <c r="F669">
        <f t="shared" si="42"/>
        <v>-6.4984623122384733E-2</v>
      </c>
      <c r="G669">
        <f t="shared" si="41"/>
        <v>0.12420854204442833</v>
      </c>
      <c r="I669" t="str">
        <f t="shared" si="43"/>
        <v/>
      </c>
    </row>
    <row r="670" spans="1:9" x14ac:dyDescent="0.25">
      <c r="A670">
        <v>669</v>
      </c>
      <c r="B670" t="s">
        <v>1</v>
      </c>
      <c r="C670">
        <v>14.726699999999999</v>
      </c>
      <c r="D670">
        <v>466.2</v>
      </c>
      <c r="E670">
        <v>232272.02489999999</v>
      </c>
      <c r="F670">
        <f t="shared" si="42"/>
        <v>1.6153145648857503E-2</v>
      </c>
      <c r="G670">
        <f t="shared" ref="G670:G681" si="44">100-(E670*100/$E$681)</f>
        <v>0.18907029854585744</v>
      </c>
      <c r="I670" t="str">
        <f t="shared" si="43"/>
        <v/>
      </c>
    </row>
    <row r="671" spans="1:9" x14ac:dyDescent="0.25">
      <c r="A671">
        <v>670</v>
      </c>
      <c r="B671" t="s">
        <v>1</v>
      </c>
      <c r="C671">
        <v>14.7195</v>
      </c>
      <c r="D671">
        <v>466.2</v>
      </c>
      <c r="E671">
        <v>232309.5502</v>
      </c>
      <c r="F671">
        <f t="shared" si="42"/>
        <v>-5.528255648627578E-2</v>
      </c>
      <c r="G671">
        <f t="shared" si="44"/>
        <v>0.17294508896911509</v>
      </c>
      <c r="I671" t="str">
        <f t="shared" si="43"/>
        <v/>
      </c>
    </row>
    <row r="672" spans="1:9" x14ac:dyDescent="0.25">
      <c r="A672">
        <v>671</v>
      </c>
      <c r="B672" t="s">
        <v>1</v>
      </c>
      <c r="C672">
        <v>14.099500000000001</v>
      </c>
      <c r="D672">
        <v>466.7</v>
      </c>
      <c r="E672">
        <v>232181.19450000001</v>
      </c>
      <c r="F672">
        <f t="shared" si="42"/>
        <v>1.6302710562456468E-2</v>
      </c>
      <c r="G672">
        <f t="shared" si="44"/>
        <v>0.22810154508987068</v>
      </c>
      <c r="I672" t="str">
        <f t="shared" si="43"/>
        <v/>
      </c>
    </row>
    <row r="673" spans="1:9" x14ac:dyDescent="0.25">
      <c r="A673">
        <v>672</v>
      </c>
      <c r="B673" t="s">
        <v>1</v>
      </c>
      <c r="C673">
        <v>13.849500000000001</v>
      </c>
      <c r="D673">
        <v>467.1</v>
      </c>
      <c r="E673">
        <v>232219.05249999999</v>
      </c>
      <c r="F673">
        <f t="shared" si="42"/>
        <v>3.4817057038964094E-2</v>
      </c>
      <c r="G673">
        <f t="shared" si="44"/>
        <v>0.21183336910846151</v>
      </c>
      <c r="I673" t="str">
        <f t="shared" si="43"/>
        <v/>
      </c>
    </row>
    <row r="674" spans="1:9" x14ac:dyDescent="0.25">
      <c r="A674">
        <v>673</v>
      </c>
      <c r="B674" t="s">
        <v>1</v>
      </c>
      <c r="C674">
        <v>13.7753</v>
      </c>
      <c r="D674">
        <v>467.3</v>
      </c>
      <c r="E674">
        <v>232299.9325</v>
      </c>
      <c r="F674">
        <f t="shared" si="42"/>
        <v>-6.2792586592706812E-2</v>
      </c>
      <c r="G674">
        <f t="shared" si="44"/>
        <v>0.17707796540571508</v>
      </c>
      <c r="I674" t="str">
        <f t="shared" si="43"/>
        <v/>
      </c>
    </row>
    <row r="675" spans="1:9" x14ac:dyDescent="0.25">
      <c r="A675">
        <v>674</v>
      </c>
      <c r="B675" t="s">
        <v>1</v>
      </c>
      <c r="C675">
        <v>13.479799999999999</v>
      </c>
      <c r="D675">
        <v>467.4</v>
      </c>
      <c r="E675">
        <v>232154.1569</v>
      </c>
      <c r="F675">
        <f t="shared" si="42"/>
        <v>6.789880507275825E-2</v>
      </c>
      <c r="G675">
        <f t="shared" si="44"/>
        <v>0.23972002559375483</v>
      </c>
      <c r="I675" t="str">
        <f t="shared" si="43"/>
        <v/>
      </c>
    </row>
    <row r="676" spans="1:9" x14ac:dyDescent="0.25">
      <c r="A676">
        <v>675</v>
      </c>
      <c r="B676" t="s">
        <v>1</v>
      </c>
      <c r="C676">
        <v>13.389799999999999</v>
      </c>
      <c r="D676">
        <v>467.8</v>
      </c>
      <c r="E676">
        <v>232311.8939</v>
      </c>
      <c r="F676">
        <f t="shared" si="42"/>
        <v>-2.8859151980412889E-2</v>
      </c>
      <c r="G676">
        <f t="shared" si="44"/>
        <v>0.17193796434425224</v>
      </c>
      <c r="I676" t="str">
        <f t="shared" si="43"/>
        <v/>
      </c>
    </row>
    <row r="677" spans="1:9" x14ac:dyDescent="0.25">
      <c r="A677">
        <v>676</v>
      </c>
      <c r="B677" t="s">
        <v>1</v>
      </c>
      <c r="C677">
        <v>12.749000000000001</v>
      </c>
      <c r="D677">
        <v>468.5</v>
      </c>
      <c r="E677">
        <v>232244.87</v>
      </c>
      <c r="F677">
        <f t="shared" si="42"/>
        <v>-6.7125131465516574E-2</v>
      </c>
      <c r="G677">
        <f t="shared" si="44"/>
        <v>0.20073918469826424</v>
      </c>
      <c r="I677" t="str">
        <f t="shared" si="43"/>
        <v/>
      </c>
    </row>
    <row r="678" spans="1:9" x14ac:dyDescent="0.25">
      <c r="A678">
        <v>677</v>
      </c>
      <c r="B678" t="s">
        <v>1</v>
      </c>
      <c r="C678">
        <v>11.866</v>
      </c>
      <c r="D678">
        <v>469.2</v>
      </c>
      <c r="E678">
        <v>232089.07990000001</v>
      </c>
      <c r="F678">
        <f t="shared" si="42"/>
        <v>-0.16264485885736235</v>
      </c>
      <c r="G678">
        <f t="shared" si="44"/>
        <v>0.26768463250230923</v>
      </c>
      <c r="I678" t="str">
        <f t="shared" si="43"/>
        <v/>
      </c>
    </row>
    <row r="679" spans="1:9" x14ac:dyDescent="0.25">
      <c r="A679">
        <v>678</v>
      </c>
      <c r="B679" t="s">
        <v>1</v>
      </c>
      <c r="C679">
        <v>10.4552</v>
      </c>
      <c r="D679">
        <v>470.1</v>
      </c>
      <c r="E679">
        <v>231712.21189999999</v>
      </c>
      <c r="F679">
        <f t="shared" si="42"/>
        <v>0.26166859683455357</v>
      </c>
      <c r="G679">
        <f t="shared" si="44"/>
        <v>0.42963071908302197</v>
      </c>
      <c r="I679" t="str">
        <f t="shared" si="43"/>
        <v/>
      </c>
    </row>
    <row r="680" spans="1:9" x14ac:dyDescent="0.25">
      <c r="A680">
        <v>679</v>
      </c>
      <c r="B680" t="s">
        <v>1</v>
      </c>
      <c r="C680">
        <v>10.421200000000001</v>
      </c>
      <c r="D680">
        <v>471.4</v>
      </c>
      <c r="E680">
        <v>232320.1207</v>
      </c>
      <c r="F680">
        <f t="shared" si="42"/>
        <v>0.16840277943845194</v>
      </c>
      <c r="G680">
        <f t="shared" si="44"/>
        <v>0.16840277943845194</v>
      </c>
      <c r="I680" t="str">
        <f t="shared" si="43"/>
        <v/>
      </c>
    </row>
    <row r="681" spans="1:9" x14ac:dyDescent="0.25">
      <c r="A681">
        <v>680</v>
      </c>
      <c r="B681" t="s">
        <v>1</v>
      </c>
      <c r="C681">
        <v>9.6666000000000007</v>
      </c>
      <c r="D681">
        <v>473.1</v>
      </c>
      <c r="E681">
        <v>232712.01420000001</v>
      </c>
      <c r="F681">
        <f t="shared" si="42"/>
        <v>-1.7743856973160632</v>
      </c>
      <c r="G681">
        <f t="shared" si="44"/>
        <v>0</v>
      </c>
      <c r="I681" t="str">
        <f t="shared" si="43"/>
        <v/>
      </c>
    </row>
    <row r="682" spans="1:9" x14ac:dyDescent="0.25">
      <c r="A682">
        <v>681</v>
      </c>
      <c r="B682" t="s">
        <v>2</v>
      </c>
      <c r="C682">
        <v>110.2957</v>
      </c>
      <c r="D682">
        <v>342.3</v>
      </c>
      <c r="E682">
        <v>228654.79620000001</v>
      </c>
      <c r="F682">
        <f t="shared" si="42"/>
        <v>-0.4005180923389986</v>
      </c>
      <c r="G682">
        <f t="shared" ref="G682:G745" si="45">100-(E682*100/$E$837)</f>
        <v>-10.159440485416155</v>
      </c>
      <c r="H682">
        <f>G702-G682</f>
        <v>5.6440916406822481</v>
      </c>
      <c r="I682">
        <f t="shared" si="43"/>
        <v>681</v>
      </c>
    </row>
    <row r="683" spans="1:9" x14ac:dyDescent="0.25">
      <c r="A683">
        <v>682</v>
      </c>
      <c r="B683" t="s">
        <v>2</v>
      </c>
      <c r="C683">
        <v>108.6099</v>
      </c>
      <c r="D683">
        <v>342.5</v>
      </c>
      <c r="E683">
        <v>227742.64569999999</v>
      </c>
      <c r="F683">
        <f t="shared" si="42"/>
        <v>-0.31142609682103739</v>
      </c>
      <c r="G683">
        <f t="shared" si="45"/>
        <v>-9.719992066277797</v>
      </c>
      <c r="I683" t="str">
        <f t="shared" si="43"/>
        <v/>
      </c>
    </row>
    <row r="684" spans="1:9" x14ac:dyDescent="0.25">
      <c r="A684">
        <v>683</v>
      </c>
      <c r="B684" t="s">
        <v>2</v>
      </c>
      <c r="C684">
        <v>106.86790000000001</v>
      </c>
      <c r="D684">
        <v>343.1</v>
      </c>
      <c r="E684">
        <v>227035.59760000001</v>
      </c>
      <c r="F684">
        <f t="shared" si="42"/>
        <v>-1.4673498817839459</v>
      </c>
      <c r="G684">
        <f t="shared" si="45"/>
        <v>-9.3793562065158795</v>
      </c>
      <c r="I684" t="str">
        <f t="shared" si="43"/>
        <v/>
      </c>
    </row>
    <row r="685" spans="1:9" x14ac:dyDescent="0.25">
      <c r="A685">
        <v>684</v>
      </c>
      <c r="B685" t="s">
        <v>2</v>
      </c>
      <c r="C685">
        <v>101.1998</v>
      </c>
      <c r="D685">
        <v>343.3</v>
      </c>
      <c r="E685">
        <v>223752.36749999999</v>
      </c>
      <c r="F685">
        <f t="shared" si="42"/>
        <v>-0.32303019301940594</v>
      </c>
      <c r="G685">
        <f t="shared" si="45"/>
        <v>-7.7975884202651713</v>
      </c>
      <c r="I685" t="str">
        <f t="shared" si="43"/>
        <v/>
      </c>
    </row>
    <row r="686" spans="1:9" x14ac:dyDescent="0.25">
      <c r="A686">
        <v>685</v>
      </c>
      <c r="B686" t="s">
        <v>2</v>
      </c>
      <c r="C686">
        <v>99.351600000000005</v>
      </c>
      <c r="D686">
        <v>344</v>
      </c>
      <c r="E686">
        <v>223031.90710000001</v>
      </c>
      <c r="F686">
        <f t="shared" si="42"/>
        <v>-0.50039463472404577</v>
      </c>
      <c r="G686">
        <f t="shared" si="45"/>
        <v>-7.4504908921360027</v>
      </c>
      <c r="I686" t="str">
        <f t="shared" si="43"/>
        <v/>
      </c>
    </row>
    <row r="687" spans="1:9" x14ac:dyDescent="0.25">
      <c r="A687">
        <v>686</v>
      </c>
      <c r="B687" t="s">
        <v>2</v>
      </c>
      <c r="C687">
        <v>97.334800000000001</v>
      </c>
      <c r="D687">
        <v>344.3</v>
      </c>
      <c r="E687">
        <v>221921.42420000001</v>
      </c>
      <c r="F687">
        <f t="shared" si="42"/>
        <v>-0.12082754046569733</v>
      </c>
      <c r="G687">
        <f t="shared" si="45"/>
        <v>-6.9154915089364408</v>
      </c>
      <c r="I687" t="str">
        <f t="shared" si="43"/>
        <v/>
      </c>
    </row>
    <row r="688" spans="1:9" x14ac:dyDescent="0.25">
      <c r="A688">
        <v>687</v>
      </c>
      <c r="B688" t="s">
        <v>2</v>
      </c>
      <c r="C688">
        <v>96.653300000000002</v>
      </c>
      <c r="D688">
        <v>344.5</v>
      </c>
      <c r="E688">
        <v>221653.60560000001</v>
      </c>
      <c r="F688">
        <f t="shared" si="42"/>
        <v>-0.23977085256328223</v>
      </c>
      <c r="G688">
        <f t="shared" si="45"/>
        <v>-6.786464050873505</v>
      </c>
      <c r="I688" t="str">
        <f t="shared" si="43"/>
        <v/>
      </c>
    </row>
    <row r="689" spans="1:9" x14ac:dyDescent="0.25">
      <c r="A689">
        <v>688</v>
      </c>
      <c r="B689" t="s">
        <v>2</v>
      </c>
      <c r="C689">
        <v>95.151600000000002</v>
      </c>
      <c r="D689">
        <v>345.2</v>
      </c>
      <c r="E689">
        <v>221123.4161</v>
      </c>
      <c r="F689">
        <f t="shared" si="42"/>
        <v>-3.1559842735191523E-3</v>
      </c>
      <c r="G689">
        <f t="shared" si="45"/>
        <v>-6.5310336831668963</v>
      </c>
      <c r="I689" t="str">
        <f t="shared" si="43"/>
        <v/>
      </c>
    </row>
    <row r="690" spans="1:9" x14ac:dyDescent="0.25">
      <c r="A690">
        <v>689</v>
      </c>
      <c r="B690" t="s">
        <v>2</v>
      </c>
      <c r="C690">
        <v>94.605900000000005</v>
      </c>
      <c r="D690">
        <v>345.9</v>
      </c>
      <c r="E690">
        <v>221116.43770000001</v>
      </c>
      <c r="F690">
        <f t="shared" si="42"/>
        <v>-0.19555771868827776</v>
      </c>
      <c r="G690">
        <f t="shared" si="45"/>
        <v>-6.5276716866015079</v>
      </c>
      <c r="I690" t="str">
        <f t="shared" si="43"/>
        <v/>
      </c>
    </row>
    <row r="691" spans="1:9" x14ac:dyDescent="0.25">
      <c r="A691">
        <v>690</v>
      </c>
      <c r="B691" t="s">
        <v>2</v>
      </c>
      <c r="C691">
        <v>93.547700000000006</v>
      </c>
      <c r="D691">
        <v>346.4</v>
      </c>
      <c r="E691">
        <v>220684.8714</v>
      </c>
      <c r="F691">
        <f t="shared" si="42"/>
        <v>-0.32290214449552934</v>
      </c>
      <c r="G691">
        <f t="shared" si="45"/>
        <v>-6.3197551988197347</v>
      </c>
      <c r="I691" t="str">
        <f t="shared" si="43"/>
        <v/>
      </c>
    </row>
    <row r="692" spans="1:9" x14ac:dyDescent="0.25">
      <c r="A692">
        <v>691</v>
      </c>
      <c r="B692" t="s">
        <v>2</v>
      </c>
      <c r="C692">
        <v>91.867800000000003</v>
      </c>
      <c r="D692">
        <v>346.8</v>
      </c>
      <c r="E692">
        <v>219974.56880000001</v>
      </c>
      <c r="F692">
        <f t="shared" si="42"/>
        <v>-0.13347528226778138</v>
      </c>
      <c r="G692">
        <f t="shared" si="45"/>
        <v>-5.9775514126245355</v>
      </c>
      <c r="I692" t="str">
        <f t="shared" si="43"/>
        <v/>
      </c>
    </row>
    <row r="693" spans="1:9" x14ac:dyDescent="0.25">
      <c r="A693">
        <v>692</v>
      </c>
      <c r="B693" t="s">
        <v>2</v>
      </c>
      <c r="C693">
        <v>91.167199999999994</v>
      </c>
      <c r="D693">
        <v>347.1</v>
      </c>
      <c r="E693">
        <v>219681.34849999999</v>
      </c>
      <c r="F693">
        <f t="shared" si="42"/>
        <v>-0.22929020327252658</v>
      </c>
      <c r="G693">
        <f t="shared" si="45"/>
        <v>-5.8362861309694836</v>
      </c>
      <c r="I693" t="str">
        <f t="shared" si="43"/>
        <v/>
      </c>
    </row>
    <row r="694" spans="1:9" x14ac:dyDescent="0.25">
      <c r="A694">
        <v>693</v>
      </c>
      <c r="B694" t="s">
        <v>2</v>
      </c>
      <c r="C694">
        <v>90.346000000000004</v>
      </c>
      <c r="D694">
        <v>347.2</v>
      </c>
      <c r="E694">
        <v>219178.79300000001</v>
      </c>
      <c r="F694">
        <f t="shared" si="42"/>
        <v>-0.38612647499894592</v>
      </c>
      <c r="G694">
        <f t="shared" si="45"/>
        <v>-5.5941690461196885</v>
      </c>
      <c r="I694" t="str">
        <f t="shared" si="43"/>
        <v/>
      </c>
    </row>
    <row r="695" spans="1:9" x14ac:dyDescent="0.25">
      <c r="A695">
        <v>694</v>
      </c>
      <c r="B695" t="s">
        <v>2</v>
      </c>
      <c r="C695">
        <v>88.346500000000006</v>
      </c>
      <c r="D695">
        <v>348</v>
      </c>
      <c r="E695">
        <v>218335.7409</v>
      </c>
      <c r="F695">
        <f t="shared" si="42"/>
        <v>-0.20351021313106799</v>
      </c>
      <c r="G695">
        <f t="shared" si="45"/>
        <v>-5.1880102898659004</v>
      </c>
      <c r="I695" t="str">
        <f t="shared" si="43"/>
        <v/>
      </c>
    </row>
    <row r="696" spans="1:9" x14ac:dyDescent="0.25">
      <c r="A696">
        <v>695</v>
      </c>
      <c r="B696" t="s">
        <v>2</v>
      </c>
      <c r="C696">
        <v>86.772000000000006</v>
      </c>
      <c r="D696">
        <v>348.7</v>
      </c>
      <c r="E696">
        <v>217892.30780000001</v>
      </c>
      <c r="F696">
        <f t="shared" si="42"/>
        <v>-0.17085461844331462</v>
      </c>
      <c r="G696">
        <f t="shared" si="45"/>
        <v>-4.9743767120861264</v>
      </c>
      <c r="I696" t="str">
        <f t="shared" si="43"/>
        <v/>
      </c>
    </row>
    <row r="697" spans="1:9" x14ac:dyDescent="0.25">
      <c r="A697">
        <v>696</v>
      </c>
      <c r="B697" t="s">
        <v>2</v>
      </c>
      <c r="C697">
        <v>85.646799999999999</v>
      </c>
      <c r="D697">
        <v>349.4</v>
      </c>
      <c r="E697">
        <v>217520.6637</v>
      </c>
      <c r="F697">
        <f t="shared" si="42"/>
        <v>0.11598174273210304</v>
      </c>
      <c r="G697">
        <f t="shared" si="45"/>
        <v>-4.7953290524870766</v>
      </c>
      <c r="I697" t="str">
        <f t="shared" si="43"/>
        <v/>
      </c>
    </row>
    <row r="698" spans="1:9" x14ac:dyDescent="0.25">
      <c r="A698">
        <v>697</v>
      </c>
      <c r="B698" t="s">
        <v>2</v>
      </c>
      <c r="C698">
        <v>85.377899999999997</v>
      </c>
      <c r="D698">
        <v>350.4</v>
      </c>
      <c r="E698">
        <v>217773.2409</v>
      </c>
      <c r="F698">
        <f t="shared" si="42"/>
        <v>-0.24550650830063603</v>
      </c>
      <c r="G698">
        <f t="shared" si="45"/>
        <v>-4.9170136333214742</v>
      </c>
      <c r="I698" t="str">
        <f t="shared" si="43"/>
        <v/>
      </c>
    </row>
    <row r="699" spans="1:9" x14ac:dyDescent="0.25">
      <c r="A699">
        <v>698</v>
      </c>
      <c r="B699" t="s">
        <v>2</v>
      </c>
      <c r="C699">
        <v>83.966099999999997</v>
      </c>
      <c r="D699">
        <v>350.8</v>
      </c>
      <c r="E699">
        <v>217239.90280000001</v>
      </c>
      <c r="F699">
        <f t="shared" si="42"/>
        <v>-0.25423135046894174</v>
      </c>
      <c r="G699">
        <f t="shared" si="45"/>
        <v>-4.6600663588188098</v>
      </c>
      <c r="I699" t="str">
        <f t="shared" si="43"/>
        <v/>
      </c>
    </row>
    <row r="700" spans="1:9" x14ac:dyDescent="0.25">
      <c r="A700">
        <v>699</v>
      </c>
      <c r="B700" t="s">
        <v>2</v>
      </c>
      <c r="C700">
        <v>82.709199999999996</v>
      </c>
      <c r="D700">
        <v>351.3</v>
      </c>
      <c r="E700">
        <v>216689.01139999999</v>
      </c>
      <c r="F700">
        <f t="shared" si="42"/>
        <v>0.13472559387926708</v>
      </c>
      <c r="G700">
        <f t="shared" si="45"/>
        <v>-4.3946623987848881</v>
      </c>
      <c r="I700" t="str">
        <f t="shared" si="43"/>
        <v/>
      </c>
    </row>
    <row r="701" spans="1:9" x14ac:dyDescent="0.25">
      <c r="A701">
        <v>700</v>
      </c>
      <c r="B701" t="s">
        <v>2</v>
      </c>
      <c r="C701">
        <v>82.696200000000005</v>
      </c>
      <c r="D701">
        <v>352.1</v>
      </c>
      <c r="E701">
        <v>216981.34080000001</v>
      </c>
      <c r="F701">
        <f t="shared" si="42"/>
        <v>-1.9279106276684388E-2</v>
      </c>
      <c r="G701">
        <f t="shared" si="45"/>
        <v>-4.5354984699131506</v>
      </c>
      <c r="I701" t="str">
        <f t="shared" si="43"/>
        <v/>
      </c>
    </row>
    <row r="702" spans="1:9" x14ac:dyDescent="0.25">
      <c r="A702">
        <v>701</v>
      </c>
      <c r="B702" t="s">
        <v>2</v>
      </c>
      <c r="C702">
        <v>82.3626</v>
      </c>
      <c r="D702">
        <v>352.3</v>
      </c>
      <c r="E702">
        <v>216939.51680000001</v>
      </c>
      <c r="F702">
        <f t="shared" si="42"/>
        <v>1.6604813349090364E-3</v>
      </c>
      <c r="G702">
        <f t="shared" si="45"/>
        <v>-4.5153488447339072</v>
      </c>
      <c r="H702">
        <f>G725-G702</f>
        <v>2.0458271341041581</v>
      </c>
      <c r="I702" t="str">
        <f t="shared" si="43"/>
        <v/>
      </c>
    </row>
    <row r="703" spans="1:9" x14ac:dyDescent="0.25">
      <c r="A703">
        <v>702</v>
      </c>
      <c r="B703" t="s">
        <v>2</v>
      </c>
      <c r="C703">
        <v>82.292500000000004</v>
      </c>
      <c r="D703">
        <v>352.5</v>
      </c>
      <c r="E703">
        <v>216943.11910000001</v>
      </c>
      <c r="F703">
        <f t="shared" si="42"/>
        <v>-0.25442158238763568</v>
      </c>
      <c r="G703">
        <f t="shared" si="45"/>
        <v>-4.517084331411013</v>
      </c>
      <c r="I703" t="str">
        <f t="shared" si="43"/>
        <v/>
      </c>
    </row>
    <row r="704" spans="1:9" x14ac:dyDescent="0.25">
      <c r="A704">
        <v>703</v>
      </c>
      <c r="B704" t="s">
        <v>2</v>
      </c>
      <c r="C704">
        <v>81.161000000000001</v>
      </c>
      <c r="D704">
        <v>352.7</v>
      </c>
      <c r="E704">
        <v>216392.56969999999</v>
      </c>
      <c r="F704">
        <f t="shared" si="42"/>
        <v>6.9918916039995338E-2</v>
      </c>
      <c r="G704">
        <f t="shared" si="45"/>
        <v>-4.2518451373442758</v>
      </c>
      <c r="I704" t="str">
        <f t="shared" si="43"/>
        <v/>
      </c>
    </row>
    <row r="705" spans="1:9" x14ac:dyDescent="0.25">
      <c r="A705">
        <v>704</v>
      </c>
      <c r="B705" t="s">
        <v>2</v>
      </c>
      <c r="C705">
        <v>81.151399999999995</v>
      </c>
      <c r="D705">
        <v>353</v>
      </c>
      <c r="E705">
        <v>216543.9749</v>
      </c>
      <c r="F705">
        <f t="shared" si="42"/>
        <v>-0.16677721306689364</v>
      </c>
      <c r="G705">
        <f t="shared" si="45"/>
        <v>-4.3247878982037236</v>
      </c>
      <c r="I705" t="str">
        <f t="shared" si="43"/>
        <v/>
      </c>
    </row>
    <row r="706" spans="1:9" x14ac:dyDescent="0.25">
      <c r="A706">
        <v>705</v>
      </c>
      <c r="B706" t="s">
        <v>2</v>
      </c>
      <c r="C706">
        <v>80.188999999999993</v>
      </c>
      <c r="D706">
        <v>353.4</v>
      </c>
      <c r="E706">
        <v>216183.4302</v>
      </c>
      <c r="F706">
        <f t="shared" ref="F706:F769" si="46">100-(E706*100/E707)</f>
        <v>-0.26931154651539657</v>
      </c>
      <c r="G706">
        <f t="shared" si="45"/>
        <v>-4.1510876168973851</v>
      </c>
      <c r="I706" t="str">
        <f t="shared" si="43"/>
        <v/>
      </c>
    </row>
    <row r="707" spans="1:9" x14ac:dyDescent="0.25">
      <c r="A707">
        <v>706</v>
      </c>
      <c r="B707" t="s">
        <v>2</v>
      </c>
      <c r="C707">
        <v>78.9709</v>
      </c>
      <c r="D707">
        <v>353.6</v>
      </c>
      <c r="E707">
        <v>215602.78700000001</v>
      </c>
      <c r="F707">
        <f t="shared" si="46"/>
        <v>-9.7244330071859508E-2</v>
      </c>
      <c r="G707">
        <f t="shared" si="45"/>
        <v>-3.8713500776169525</v>
      </c>
      <c r="I707" t="str">
        <f t="shared" ref="I707:I770" si="47">IF(B706=B707,"",A707)</f>
        <v/>
      </c>
    </row>
    <row r="708" spans="1:9" x14ac:dyDescent="0.25">
      <c r="A708">
        <v>707</v>
      </c>
      <c r="B708" t="s">
        <v>2</v>
      </c>
      <c r="C708">
        <v>78.452799999999996</v>
      </c>
      <c r="D708">
        <v>353.9</v>
      </c>
      <c r="E708">
        <v>215393.32920000001</v>
      </c>
      <c r="F708">
        <f t="shared" si="46"/>
        <v>3.83873298375903E-2</v>
      </c>
      <c r="G708">
        <f t="shared" si="45"/>
        <v>-3.7704392091953451</v>
      </c>
      <c r="I708" t="str">
        <f t="shared" si="47"/>
        <v/>
      </c>
    </row>
    <row r="709" spans="1:9" x14ac:dyDescent="0.25">
      <c r="A709">
        <v>708</v>
      </c>
      <c r="B709" t="s">
        <v>2</v>
      </c>
      <c r="C709">
        <v>78.281499999999994</v>
      </c>
      <c r="D709">
        <v>354.2</v>
      </c>
      <c r="E709">
        <v>215476.0447</v>
      </c>
      <c r="F709">
        <f t="shared" si="46"/>
        <v>3.3383839809175697E-2</v>
      </c>
      <c r="G709">
        <f t="shared" si="45"/>
        <v>-3.8102892073187036</v>
      </c>
      <c r="I709" t="str">
        <f t="shared" si="47"/>
        <v/>
      </c>
    </row>
    <row r="710" spans="1:9" x14ac:dyDescent="0.25">
      <c r="A710">
        <v>709</v>
      </c>
      <c r="B710" t="s">
        <v>2</v>
      </c>
      <c r="C710">
        <v>77.737899999999996</v>
      </c>
      <c r="D710">
        <v>355</v>
      </c>
      <c r="E710">
        <v>215548.00289999999</v>
      </c>
      <c r="F710">
        <f t="shared" si="46"/>
        <v>-0.29229530875467447</v>
      </c>
      <c r="G710">
        <f t="shared" si="45"/>
        <v>-3.8449566412937486</v>
      </c>
      <c r="I710" t="str">
        <f t="shared" si="47"/>
        <v/>
      </c>
    </row>
    <row r="711" spans="1:9" x14ac:dyDescent="0.25">
      <c r="A711">
        <v>710</v>
      </c>
      <c r="B711" t="s">
        <v>2</v>
      </c>
      <c r="C711">
        <v>76.660200000000003</v>
      </c>
      <c r="D711">
        <v>355.3</v>
      </c>
      <c r="E711">
        <v>214919.80239999999</v>
      </c>
      <c r="F711">
        <f t="shared" si="46"/>
        <v>-2.2606470183333727E-2</v>
      </c>
      <c r="G711">
        <f t="shared" si="45"/>
        <v>-3.5423073343790037</v>
      </c>
      <c r="I711" t="str">
        <f t="shared" si="47"/>
        <v/>
      </c>
    </row>
    <row r="712" spans="1:9" x14ac:dyDescent="0.25">
      <c r="A712">
        <v>711</v>
      </c>
      <c r="B712" t="s">
        <v>2</v>
      </c>
      <c r="C712">
        <v>75.827399999999997</v>
      </c>
      <c r="D712">
        <v>356</v>
      </c>
      <c r="E712">
        <v>214871.22760000001</v>
      </c>
      <c r="F712">
        <f t="shared" si="46"/>
        <v>-0.37430788936212878</v>
      </c>
      <c r="G712">
        <f t="shared" si="45"/>
        <v>-3.5189053639037979</v>
      </c>
      <c r="I712" t="str">
        <f t="shared" si="47"/>
        <v/>
      </c>
    </row>
    <row r="713" spans="1:9" x14ac:dyDescent="0.25">
      <c r="A713">
        <v>712</v>
      </c>
      <c r="B713" t="s">
        <v>2</v>
      </c>
      <c r="C713">
        <v>74.100999999999999</v>
      </c>
      <c r="D713">
        <v>356.4</v>
      </c>
      <c r="E713">
        <v>214069.94690000001</v>
      </c>
      <c r="F713">
        <f t="shared" si="46"/>
        <v>-0.12888143598833324</v>
      </c>
      <c r="G713">
        <f t="shared" si="45"/>
        <v>-3.1328708916307733</v>
      </c>
      <c r="I713" t="str">
        <f t="shared" si="47"/>
        <v/>
      </c>
    </row>
    <row r="714" spans="1:9" x14ac:dyDescent="0.25">
      <c r="A714">
        <v>713</v>
      </c>
      <c r="B714" t="s">
        <v>2</v>
      </c>
      <c r="C714">
        <v>73.144000000000005</v>
      </c>
      <c r="D714">
        <v>357.2</v>
      </c>
      <c r="E714">
        <v>213794.4056</v>
      </c>
      <c r="F714">
        <f t="shared" si="46"/>
        <v>-1.0437704808964554E-2</v>
      </c>
      <c r="G714">
        <f t="shared" si="45"/>
        <v>-3.0001228542264897</v>
      </c>
      <c r="I714" t="str">
        <f t="shared" si="47"/>
        <v/>
      </c>
    </row>
    <row r="715" spans="1:9" x14ac:dyDescent="0.25">
      <c r="A715">
        <v>714</v>
      </c>
      <c r="B715" t="s">
        <v>2</v>
      </c>
      <c r="C715">
        <v>71.901300000000006</v>
      </c>
      <c r="D715">
        <v>358.3</v>
      </c>
      <c r="E715">
        <v>213772.09270000001</v>
      </c>
      <c r="F715">
        <f t="shared" si="46"/>
        <v>0.11581172532815742</v>
      </c>
      <c r="G715">
        <f t="shared" si="45"/>
        <v>-2.9893731274748347</v>
      </c>
      <c r="I715" t="str">
        <f t="shared" si="47"/>
        <v/>
      </c>
    </row>
    <row r="716" spans="1:9" x14ac:dyDescent="0.25">
      <c r="A716">
        <v>715</v>
      </c>
      <c r="B716" t="s">
        <v>2</v>
      </c>
      <c r="C716">
        <v>71.848299999999995</v>
      </c>
      <c r="D716">
        <v>359.2</v>
      </c>
      <c r="E716">
        <v>214019.9529</v>
      </c>
      <c r="F716">
        <f t="shared" si="46"/>
        <v>3.518442798598187E-2</v>
      </c>
      <c r="G716">
        <f t="shared" si="45"/>
        <v>-3.1087851905689377</v>
      </c>
      <c r="I716" t="str">
        <f t="shared" si="47"/>
        <v/>
      </c>
    </row>
    <row r="717" spans="1:9" x14ac:dyDescent="0.25">
      <c r="A717">
        <v>716</v>
      </c>
      <c r="B717" t="s">
        <v>2</v>
      </c>
      <c r="C717">
        <v>71.753</v>
      </c>
      <c r="D717">
        <v>359.3</v>
      </c>
      <c r="E717">
        <v>214095.28109999999</v>
      </c>
      <c r="F717">
        <f t="shared" si="46"/>
        <v>-0.22792773181296866</v>
      </c>
      <c r="G717">
        <f t="shared" si="45"/>
        <v>-3.1450761956240569</v>
      </c>
      <c r="I717" t="str">
        <f t="shared" si="47"/>
        <v/>
      </c>
    </row>
    <row r="718" spans="1:9" x14ac:dyDescent="0.25">
      <c r="A718">
        <v>717</v>
      </c>
      <c r="B718" t="s">
        <v>2</v>
      </c>
      <c r="C718">
        <v>70.729900000000001</v>
      </c>
      <c r="D718">
        <v>359.5</v>
      </c>
      <c r="E718">
        <v>213608.40830000001</v>
      </c>
      <c r="F718">
        <f t="shared" si="46"/>
        <v>1.9776114887832819E-2</v>
      </c>
      <c r="G718">
        <f t="shared" si="45"/>
        <v>-2.9105145939131063</v>
      </c>
      <c r="I718" t="str">
        <f t="shared" si="47"/>
        <v/>
      </c>
    </row>
    <row r="719" spans="1:9" x14ac:dyDescent="0.25">
      <c r="A719">
        <v>718</v>
      </c>
      <c r="B719" t="s">
        <v>2</v>
      </c>
      <c r="C719">
        <v>70.671899999999994</v>
      </c>
      <c r="D719">
        <v>359.9</v>
      </c>
      <c r="E719">
        <v>213650.66010000001</v>
      </c>
      <c r="F719">
        <f t="shared" si="46"/>
        <v>-0.20966804299433761</v>
      </c>
      <c r="G719">
        <f t="shared" si="45"/>
        <v>-2.9308703210828497</v>
      </c>
      <c r="I719" t="str">
        <f t="shared" si="47"/>
        <v/>
      </c>
    </row>
    <row r="720" spans="1:9" x14ac:dyDescent="0.25">
      <c r="A720">
        <v>719</v>
      </c>
      <c r="B720" t="s">
        <v>2</v>
      </c>
      <c r="C720">
        <v>69.617199999999997</v>
      </c>
      <c r="D720">
        <v>360.1</v>
      </c>
      <c r="E720">
        <v>213203.64019999999</v>
      </c>
      <c r="F720">
        <f t="shared" si="46"/>
        <v>-6.2425731991766042E-2</v>
      </c>
      <c r="G720">
        <f t="shared" si="45"/>
        <v>-2.7155087240893749</v>
      </c>
      <c r="I720" t="str">
        <f t="shared" si="47"/>
        <v/>
      </c>
    </row>
    <row r="721" spans="1:9" x14ac:dyDescent="0.25">
      <c r="A721">
        <v>720</v>
      </c>
      <c r="B721" t="s">
        <v>2</v>
      </c>
      <c r="C721">
        <v>68.739900000000006</v>
      </c>
      <c r="D721">
        <v>360.9</v>
      </c>
      <c r="E721">
        <v>213070.6293</v>
      </c>
      <c r="F721">
        <f t="shared" si="46"/>
        <v>0.19252083089929783</v>
      </c>
      <c r="G721">
        <f t="shared" si="45"/>
        <v>-2.6514278188734437</v>
      </c>
      <c r="I721" t="str">
        <f t="shared" si="47"/>
        <v/>
      </c>
    </row>
    <row r="722" spans="1:9" x14ac:dyDescent="0.25">
      <c r="A722">
        <v>721</v>
      </c>
      <c r="B722" t="s">
        <v>2</v>
      </c>
      <c r="C722">
        <v>68.709400000000002</v>
      </c>
      <c r="D722">
        <v>361.7</v>
      </c>
      <c r="E722">
        <v>213481.62590000001</v>
      </c>
      <c r="F722">
        <f t="shared" si="46"/>
        <v>-8.8683580604879353E-2</v>
      </c>
      <c r="G722">
        <f t="shared" si="45"/>
        <v>-2.8494344045643345</v>
      </c>
      <c r="I722" t="str">
        <f t="shared" si="47"/>
        <v/>
      </c>
    </row>
    <row r="723" spans="1:9" x14ac:dyDescent="0.25">
      <c r="A723">
        <v>722</v>
      </c>
      <c r="B723" t="s">
        <v>2</v>
      </c>
      <c r="C723">
        <v>68.384500000000003</v>
      </c>
      <c r="D723">
        <v>361.8</v>
      </c>
      <c r="E723">
        <v>213292.4705</v>
      </c>
      <c r="F723">
        <f t="shared" si="46"/>
        <v>-0.16108960621684787</v>
      </c>
      <c r="G723">
        <f t="shared" si="45"/>
        <v>-2.7583046606224286</v>
      </c>
      <c r="I723" t="str">
        <f t="shared" si="47"/>
        <v/>
      </c>
    </row>
    <row r="724" spans="1:9" x14ac:dyDescent="0.25">
      <c r="A724">
        <v>723</v>
      </c>
      <c r="B724" t="s">
        <v>2</v>
      </c>
      <c r="C724">
        <v>67.794399999999996</v>
      </c>
      <c r="D724">
        <v>361.9</v>
      </c>
      <c r="E724">
        <v>212949.43109999999</v>
      </c>
      <c r="F724">
        <f t="shared" si="46"/>
        <v>-0.12053948052802355</v>
      </c>
      <c r="G724">
        <f t="shared" si="45"/>
        <v>-2.5930379397993022</v>
      </c>
      <c r="I724" t="str">
        <f t="shared" si="47"/>
        <v/>
      </c>
    </row>
    <row r="725" spans="1:9" x14ac:dyDescent="0.25">
      <c r="A725">
        <v>724</v>
      </c>
      <c r="B725" t="s">
        <v>2</v>
      </c>
      <c r="C725">
        <v>66.976600000000005</v>
      </c>
      <c r="D725">
        <v>362.2</v>
      </c>
      <c r="E725">
        <v>212693.052</v>
      </c>
      <c r="F725">
        <f t="shared" si="46"/>
        <v>-2.572311098411717E-2</v>
      </c>
      <c r="G725">
        <f t="shared" si="45"/>
        <v>-2.4695217106297491</v>
      </c>
      <c r="I725" t="str">
        <f t="shared" si="47"/>
        <v/>
      </c>
    </row>
    <row r="726" spans="1:9" x14ac:dyDescent="0.25">
      <c r="A726">
        <v>725</v>
      </c>
      <c r="B726" t="s">
        <v>2</v>
      </c>
      <c r="C726">
        <v>66.2316</v>
      </c>
      <c r="D726">
        <v>362.9</v>
      </c>
      <c r="E726">
        <v>212638.3548</v>
      </c>
      <c r="F726">
        <f t="shared" si="46"/>
        <v>0.10830065235664676</v>
      </c>
      <c r="G726">
        <f t="shared" si="45"/>
        <v>-2.4431701402789372</v>
      </c>
      <c r="I726" t="str">
        <f t="shared" si="47"/>
        <v/>
      </c>
    </row>
    <row r="727" spans="1:9" x14ac:dyDescent="0.25">
      <c r="A727">
        <v>726</v>
      </c>
      <c r="B727" t="s">
        <v>2</v>
      </c>
      <c r="C727">
        <v>66.224400000000003</v>
      </c>
      <c r="D727">
        <v>363.4</v>
      </c>
      <c r="E727">
        <v>212868.89319999999</v>
      </c>
      <c r="F727">
        <f t="shared" si="46"/>
        <v>-0.25271426062907665</v>
      </c>
      <c r="G727">
        <f t="shared" si="45"/>
        <v>-2.554237048021335</v>
      </c>
      <c r="I727" t="str">
        <f t="shared" si="47"/>
        <v/>
      </c>
    </row>
    <row r="728" spans="1:9" x14ac:dyDescent="0.25">
      <c r="A728">
        <v>727</v>
      </c>
      <c r="B728" t="s">
        <v>2</v>
      </c>
      <c r="C728">
        <v>65.274900000000002</v>
      </c>
      <c r="D728">
        <v>363.7</v>
      </c>
      <c r="E728">
        <v>212332.29920000001</v>
      </c>
      <c r="F728">
        <f t="shared" si="46"/>
        <v>0.13843279195204161</v>
      </c>
      <c r="G728">
        <f t="shared" si="45"/>
        <v>-2.2957211726048143</v>
      </c>
      <c r="I728" t="str">
        <f t="shared" si="47"/>
        <v/>
      </c>
    </row>
    <row r="729" spans="1:9" x14ac:dyDescent="0.25">
      <c r="A729">
        <v>728</v>
      </c>
      <c r="B729" t="s">
        <v>2</v>
      </c>
      <c r="C729">
        <v>64.897199999999998</v>
      </c>
      <c r="D729">
        <v>364.6</v>
      </c>
      <c r="E729">
        <v>212626.64420000001</v>
      </c>
      <c r="F729">
        <f t="shared" si="46"/>
        <v>-0.30173907374468456</v>
      </c>
      <c r="G729">
        <f t="shared" si="45"/>
        <v>-2.4375283030413755</v>
      </c>
      <c r="I729" t="str">
        <f t="shared" si="47"/>
        <v/>
      </c>
    </row>
    <row r="730" spans="1:9" x14ac:dyDescent="0.25">
      <c r="A730">
        <v>729</v>
      </c>
      <c r="B730" t="s">
        <v>2</v>
      </c>
      <c r="C730">
        <v>63.790999999999997</v>
      </c>
      <c r="D730">
        <v>364.8</v>
      </c>
      <c r="E730">
        <v>211986.99660000001</v>
      </c>
      <c r="F730">
        <f t="shared" si="46"/>
        <v>7.3596398206746017E-2</v>
      </c>
      <c r="G730">
        <f t="shared" si="45"/>
        <v>-2.1293641057672943</v>
      </c>
      <c r="I730" t="str">
        <f t="shared" si="47"/>
        <v/>
      </c>
    </row>
    <row r="731" spans="1:9" x14ac:dyDescent="0.25">
      <c r="A731">
        <v>730</v>
      </c>
      <c r="B731" t="s">
        <v>2</v>
      </c>
      <c r="C731">
        <v>63.7</v>
      </c>
      <c r="D731">
        <v>365.1</v>
      </c>
      <c r="E731">
        <v>212143.1263</v>
      </c>
      <c r="F731">
        <f t="shared" si="46"/>
        <v>0.20100521622991607</v>
      </c>
      <c r="G731">
        <f t="shared" si="45"/>
        <v>-2.2045829976557911</v>
      </c>
      <c r="I731" t="str">
        <f t="shared" si="47"/>
        <v/>
      </c>
    </row>
    <row r="732" spans="1:9" x14ac:dyDescent="0.25">
      <c r="A732">
        <v>731</v>
      </c>
      <c r="B732" t="s">
        <v>2</v>
      </c>
      <c r="C732">
        <v>63.632800000000003</v>
      </c>
      <c r="D732">
        <v>366.1</v>
      </c>
      <c r="E732">
        <v>212570.4039</v>
      </c>
      <c r="F732">
        <f t="shared" si="46"/>
        <v>-0.18543290643275157</v>
      </c>
      <c r="G732">
        <f t="shared" si="45"/>
        <v>-2.4104333105737084</v>
      </c>
      <c r="I732" t="str">
        <f t="shared" si="47"/>
        <v/>
      </c>
    </row>
    <row r="733" spans="1:9" x14ac:dyDescent="0.25">
      <c r="A733">
        <v>732</v>
      </c>
      <c r="B733" t="s">
        <v>2</v>
      </c>
      <c r="C733">
        <v>62.893700000000003</v>
      </c>
      <c r="D733">
        <v>366.2</v>
      </c>
      <c r="E733">
        <v>212176.95800000001</v>
      </c>
      <c r="F733">
        <f t="shared" si="46"/>
        <v>0.10914092008573562</v>
      </c>
      <c r="G733">
        <f t="shared" si="45"/>
        <v>-2.2208821578072957</v>
      </c>
      <c r="I733" t="str">
        <f t="shared" si="47"/>
        <v/>
      </c>
    </row>
    <row r="734" spans="1:9" x14ac:dyDescent="0.25">
      <c r="A734">
        <v>733</v>
      </c>
      <c r="B734" t="s">
        <v>2</v>
      </c>
      <c r="C734">
        <v>62.816200000000002</v>
      </c>
      <c r="D734">
        <v>366.7</v>
      </c>
      <c r="E734">
        <v>212408.78289999999</v>
      </c>
      <c r="F734">
        <f t="shared" si="46"/>
        <v>0.10363006206074488</v>
      </c>
      <c r="G734">
        <f t="shared" si="45"/>
        <v>-2.3325688650139398</v>
      </c>
      <c r="I734" t="str">
        <f t="shared" si="47"/>
        <v/>
      </c>
    </row>
    <row r="735" spans="1:9" x14ac:dyDescent="0.25">
      <c r="A735">
        <v>734</v>
      </c>
      <c r="B735" t="s">
        <v>2</v>
      </c>
      <c r="C735">
        <v>62.755400000000002</v>
      </c>
      <c r="D735">
        <v>367.1</v>
      </c>
      <c r="E735">
        <v>212629.1306</v>
      </c>
      <c r="F735">
        <f t="shared" si="46"/>
        <v>-0.11441533491148448</v>
      </c>
      <c r="G735">
        <f t="shared" si="45"/>
        <v>-2.4387261805290592</v>
      </c>
      <c r="I735" t="str">
        <f t="shared" si="47"/>
        <v/>
      </c>
    </row>
    <row r="736" spans="1:9" x14ac:dyDescent="0.25">
      <c r="A736">
        <v>735</v>
      </c>
      <c r="B736" t="s">
        <v>2</v>
      </c>
      <c r="C736">
        <v>62.438600000000001</v>
      </c>
      <c r="D736">
        <v>367.3</v>
      </c>
      <c r="E736">
        <v>212386.12830000001</v>
      </c>
      <c r="F736">
        <f t="shared" si="46"/>
        <v>4.4598551541184861E-2</v>
      </c>
      <c r="G736">
        <f t="shared" si="45"/>
        <v>-2.3216545168266691</v>
      </c>
      <c r="I736" t="str">
        <f t="shared" si="47"/>
        <v/>
      </c>
    </row>
    <row r="737" spans="1:9" x14ac:dyDescent="0.25">
      <c r="A737">
        <v>736</v>
      </c>
      <c r="B737" t="s">
        <v>2</v>
      </c>
      <c r="C737">
        <v>62.358899999999998</v>
      </c>
      <c r="D737">
        <v>367.4</v>
      </c>
      <c r="E737">
        <v>212480.89170000001</v>
      </c>
      <c r="F737">
        <f t="shared" si="46"/>
        <v>-0.32511617892910749</v>
      </c>
      <c r="G737">
        <f t="shared" si="45"/>
        <v>-2.3673088538271685</v>
      </c>
      <c r="I737" t="str">
        <f t="shared" si="47"/>
        <v/>
      </c>
    </row>
    <row r="738" spans="1:9" x14ac:dyDescent="0.25">
      <c r="A738">
        <v>737</v>
      </c>
      <c r="B738" t="s">
        <v>2</v>
      </c>
      <c r="C738">
        <v>61.097999999999999</v>
      </c>
      <c r="D738">
        <v>367.5</v>
      </c>
      <c r="E738">
        <v>211792.32060000001</v>
      </c>
      <c r="F738">
        <f t="shared" si="46"/>
        <v>0.11120487949723667</v>
      </c>
      <c r="G738">
        <f t="shared" si="45"/>
        <v>-2.0355746922394076</v>
      </c>
      <c r="I738" t="str">
        <f t="shared" si="47"/>
        <v/>
      </c>
    </row>
    <row r="739" spans="1:9" x14ac:dyDescent="0.25">
      <c r="A739">
        <v>738</v>
      </c>
      <c r="B739" t="s">
        <v>2</v>
      </c>
      <c r="C739">
        <v>60.765700000000002</v>
      </c>
      <c r="D739">
        <v>368.3</v>
      </c>
      <c r="E739">
        <v>212028.10620000001</v>
      </c>
      <c r="F739">
        <f t="shared" si="46"/>
        <v>-0.40125825668330606</v>
      </c>
      <c r="G739">
        <f t="shared" si="45"/>
        <v>-2.1491695531484112</v>
      </c>
      <c r="I739" t="str">
        <f t="shared" si="47"/>
        <v/>
      </c>
    </row>
    <row r="740" spans="1:9" x14ac:dyDescent="0.25">
      <c r="A740">
        <v>739</v>
      </c>
      <c r="B740" t="s">
        <v>2</v>
      </c>
      <c r="C740">
        <v>59.3416</v>
      </c>
      <c r="D740">
        <v>368.5</v>
      </c>
      <c r="E740">
        <v>211180.7261</v>
      </c>
      <c r="F740">
        <f t="shared" si="46"/>
        <v>0.20410840731548774</v>
      </c>
      <c r="G740">
        <f t="shared" si="45"/>
        <v>-1.7409256883976951</v>
      </c>
      <c r="I740" t="str">
        <f t="shared" si="47"/>
        <v/>
      </c>
    </row>
    <row r="741" spans="1:9" x14ac:dyDescent="0.25">
      <c r="A741">
        <v>740</v>
      </c>
      <c r="B741" t="s">
        <v>2</v>
      </c>
      <c r="C741">
        <v>59.188899999999997</v>
      </c>
      <c r="D741">
        <v>369.4</v>
      </c>
      <c r="E741">
        <v>211612.6453</v>
      </c>
      <c r="F741">
        <f t="shared" si="46"/>
        <v>-0.15806359791970692</v>
      </c>
      <c r="G741">
        <f t="shared" si="45"/>
        <v>-1.9490121934596374</v>
      </c>
      <c r="I741" t="str">
        <f t="shared" si="47"/>
        <v/>
      </c>
    </row>
    <row r="742" spans="1:9" x14ac:dyDescent="0.25">
      <c r="A742">
        <v>741</v>
      </c>
      <c r="B742" t="s">
        <v>2</v>
      </c>
      <c r="C742">
        <v>58.079700000000003</v>
      </c>
      <c r="D742">
        <v>370.1</v>
      </c>
      <c r="E742">
        <v>211278.6906</v>
      </c>
      <c r="F742">
        <f t="shared" si="46"/>
        <v>3.0828813527406851E-2</v>
      </c>
      <c r="G742">
        <f t="shared" si="45"/>
        <v>-1.7881222252155453</v>
      </c>
      <c r="I742" t="str">
        <f t="shared" si="47"/>
        <v/>
      </c>
    </row>
    <row r="743" spans="1:9" x14ac:dyDescent="0.25">
      <c r="A743">
        <v>742</v>
      </c>
      <c r="B743" t="s">
        <v>2</v>
      </c>
      <c r="C743">
        <v>57.673999999999999</v>
      </c>
      <c r="D743">
        <v>370.9</v>
      </c>
      <c r="E743">
        <v>211343.84539999999</v>
      </c>
      <c r="F743">
        <f t="shared" si="46"/>
        <v>0.11386509712936288</v>
      </c>
      <c r="G743">
        <f t="shared" si="45"/>
        <v>-1.8195119726961195</v>
      </c>
      <c r="I743" t="str">
        <f t="shared" si="47"/>
        <v/>
      </c>
    </row>
    <row r="744" spans="1:9" x14ac:dyDescent="0.25">
      <c r="A744">
        <v>743</v>
      </c>
      <c r="B744" t="s">
        <v>2</v>
      </c>
      <c r="C744">
        <v>57.55</v>
      </c>
      <c r="D744">
        <v>371.4</v>
      </c>
      <c r="E744">
        <v>211584.7666</v>
      </c>
      <c r="F744">
        <f t="shared" si="46"/>
        <v>-4.7404700504003472E-2</v>
      </c>
      <c r="G744">
        <f t="shared" si="45"/>
        <v>-1.935581021035091</v>
      </c>
      <c r="I744" t="str">
        <f t="shared" si="47"/>
        <v/>
      </c>
    </row>
    <row r="745" spans="1:9" x14ac:dyDescent="0.25">
      <c r="A745">
        <v>744</v>
      </c>
      <c r="B745" t="s">
        <v>2</v>
      </c>
      <c r="C745">
        <v>57.187899999999999</v>
      </c>
      <c r="D745">
        <v>371.5</v>
      </c>
      <c r="E745">
        <v>211484.51300000001</v>
      </c>
      <c r="F745">
        <f t="shared" si="46"/>
        <v>-3.1487346354765577E-2</v>
      </c>
      <c r="G745">
        <f t="shared" si="45"/>
        <v>-1.8872816603123539</v>
      </c>
      <c r="I745" t="str">
        <f t="shared" si="47"/>
        <v/>
      </c>
    </row>
    <row r="746" spans="1:9" x14ac:dyDescent="0.25">
      <c r="A746">
        <v>745</v>
      </c>
      <c r="B746" t="s">
        <v>2</v>
      </c>
      <c r="C746">
        <v>57.2044</v>
      </c>
      <c r="D746">
        <v>371.5</v>
      </c>
      <c r="E746">
        <v>211417.9431</v>
      </c>
      <c r="F746">
        <f t="shared" si="46"/>
        <v>3.0990552581371844E-2</v>
      </c>
      <c r="G746">
        <f t="shared" ref="G746:G809" si="48">100-(E746*100/$E$837)</f>
        <v>-1.8552101575096884</v>
      </c>
      <c r="I746" t="str">
        <f t="shared" si="47"/>
        <v/>
      </c>
    </row>
    <row r="747" spans="1:9" x14ac:dyDescent="0.25">
      <c r="A747">
        <v>746</v>
      </c>
      <c r="B747" t="s">
        <v>2</v>
      </c>
      <c r="C747">
        <v>56.756100000000004</v>
      </c>
      <c r="D747">
        <v>372.1</v>
      </c>
      <c r="E747">
        <v>211483.48300000001</v>
      </c>
      <c r="F747">
        <f t="shared" si="46"/>
        <v>-1.5708138040437802E-2</v>
      </c>
      <c r="G747">
        <f t="shared" si="48"/>
        <v>-1.886785435323489</v>
      </c>
      <c r="I747" t="str">
        <f t="shared" si="47"/>
        <v/>
      </c>
    </row>
    <row r="748" spans="1:9" x14ac:dyDescent="0.25">
      <c r="A748">
        <v>747</v>
      </c>
      <c r="B748" t="s">
        <v>2</v>
      </c>
      <c r="C748">
        <v>56.603099999999998</v>
      </c>
      <c r="D748">
        <v>372.2</v>
      </c>
      <c r="E748">
        <v>211450.26809999999</v>
      </c>
      <c r="F748">
        <f t="shared" si="46"/>
        <v>5.494111648017963E-2</v>
      </c>
      <c r="G748">
        <f t="shared" si="48"/>
        <v>-1.8707834320391044</v>
      </c>
      <c r="I748" t="str">
        <f t="shared" si="47"/>
        <v/>
      </c>
    </row>
    <row r="749" spans="1:9" x14ac:dyDescent="0.25">
      <c r="A749">
        <v>748</v>
      </c>
      <c r="B749" t="s">
        <v>2</v>
      </c>
      <c r="C749">
        <v>56.5687</v>
      </c>
      <c r="D749">
        <v>372.6</v>
      </c>
      <c r="E749">
        <v>211566.50510000001</v>
      </c>
      <c r="F749">
        <f t="shared" si="46"/>
        <v>9.3969655641501504E-3</v>
      </c>
      <c r="G749">
        <f t="shared" si="48"/>
        <v>-1.9267831446911288</v>
      </c>
      <c r="I749" t="str">
        <f t="shared" si="47"/>
        <v/>
      </c>
    </row>
    <row r="750" spans="1:9" x14ac:dyDescent="0.25">
      <c r="A750">
        <v>749</v>
      </c>
      <c r="B750" t="s">
        <v>2</v>
      </c>
      <c r="C750">
        <v>56.447800000000001</v>
      </c>
      <c r="D750">
        <v>372.7</v>
      </c>
      <c r="E750">
        <v>211586.3878</v>
      </c>
      <c r="F750">
        <f t="shared" si="46"/>
        <v>7.1926110854363401E-2</v>
      </c>
      <c r="G750">
        <f t="shared" si="48"/>
        <v>-1.9363620695321515</v>
      </c>
      <c r="I750" t="str">
        <f t="shared" si="47"/>
        <v/>
      </c>
    </row>
    <row r="751" spans="1:9" x14ac:dyDescent="0.25">
      <c r="A751">
        <v>750</v>
      </c>
      <c r="B751" t="s">
        <v>2</v>
      </c>
      <c r="C751">
        <v>56.341799999999999</v>
      </c>
      <c r="D751">
        <v>373</v>
      </c>
      <c r="E751">
        <v>211738.6832</v>
      </c>
      <c r="F751">
        <f t="shared" si="46"/>
        <v>-0.31632206219651948</v>
      </c>
      <c r="G751">
        <f t="shared" si="48"/>
        <v>-2.0097337036780942</v>
      </c>
      <c r="I751" t="str">
        <f t="shared" si="47"/>
        <v/>
      </c>
    </row>
    <row r="752" spans="1:9" x14ac:dyDescent="0.25">
      <c r="A752">
        <v>751</v>
      </c>
      <c r="B752" t="s">
        <v>2</v>
      </c>
      <c r="C752">
        <v>55.322800000000001</v>
      </c>
      <c r="D752">
        <v>373.1</v>
      </c>
      <c r="E752">
        <v>211071.019</v>
      </c>
      <c r="F752">
        <f t="shared" si="46"/>
        <v>-1.0122262412025407E-2</v>
      </c>
      <c r="G752">
        <f t="shared" si="48"/>
        <v>-1.6880718976435816</v>
      </c>
      <c r="I752" t="str">
        <f t="shared" si="47"/>
        <v/>
      </c>
    </row>
    <row r="753" spans="1:9" x14ac:dyDescent="0.25">
      <c r="A753">
        <v>752</v>
      </c>
      <c r="B753" t="s">
        <v>2</v>
      </c>
      <c r="C753">
        <v>55.2254</v>
      </c>
      <c r="D753">
        <v>373.3</v>
      </c>
      <c r="E753">
        <v>211049.65599999999</v>
      </c>
      <c r="F753">
        <f t="shared" si="46"/>
        <v>2.8542004359053408E-2</v>
      </c>
      <c r="G753">
        <f t="shared" si="48"/>
        <v>-1.6777798059569022</v>
      </c>
      <c r="I753" t="str">
        <f t="shared" si="47"/>
        <v/>
      </c>
    </row>
    <row r="754" spans="1:9" x14ac:dyDescent="0.25">
      <c r="A754">
        <v>753</v>
      </c>
      <c r="B754" t="s">
        <v>2</v>
      </c>
      <c r="C754">
        <v>55.030900000000003</v>
      </c>
      <c r="D754">
        <v>373.5</v>
      </c>
      <c r="E754">
        <v>211109.91099999999</v>
      </c>
      <c r="F754">
        <f t="shared" si="46"/>
        <v>7.7751715693210599E-2</v>
      </c>
      <c r="G754">
        <f t="shared" si="48"/>
        <v>-1.7068089678059408</v>
      </c>
      <c r="I754" t="str">
        <f t="shared" si="47"/>
        <v/>
      </c>
    </row>
    <row r="755" spans="1:9" x14ac:dyDescent="0.25">
      <c r="A755">
        <v>754</v>
      </c>
      <c r="B755" t="s">
        <v>2</v>
      </c>
      <c r="C755">
        <v>54.956899999999997</v>
      </c>
      <c r="D755">
        <v>373.9</v>
      </c>
      <c r="E755">
        <v>211274.18030000001</v>
      </c>
      <c r="F755">
        <f t="shared" si="46"/>
        <v>-3.5007345803521162E-2</v>
      </c>
      <c r="G755">
        <f t="shared" si="48"/>
        <v>-1.7859492897133151</v>
      </c>
      <c r="I755" t="str">
        <f t="shared" si="47"/>
        <v/>
      </c>
    </row>
    <row r="756" spans="1:9" x14ac:dyDescent="0.25">
      <c r="A756">
        <v>755</v>
      </c>
      <c r="B756" t="s">
        <v>2</v>
      </c>
      <c r="C756">
        <v>54.593699999999998</v>
      </c>
      <c r="D756">
        <v>374.2</v>
      </c>
      <c r="E756">
        <v>211200.24470000001</v>
      </c>
      <c r="F756">
        <f t="shared" si="46"/>
        <v>1.7539611088807305E-2</v>
      </c>
      <c r="G756">
        <f t="shared" si="48"/>
        <v>-1.7503292001140238</v>
      </c>
      <c r="I756" t="str">
        <f t="shared" si="47"/>
        <v/>
      </c>
    </row>
    <row r="757" spans="1:9" x14ac:dyDescent="0.25">
      <c r="A757">
        <v>756</v>
      </c>
      <c r="B757" t="s">
        <v>2</v>
      </c>
      <c r="C757">
        <v>54.210599999999999</v>
      </c>
      <c r="D757">
        <v>374.5</v>
      </c>
      <c r="E757">
        <v>211237.29490000001</v>
      </c>
      <c r="F757">
        <f t="shared" si="46"/>
        <v>-0.29605567904752661</v>
      </c>
      <c r="G757">
        <f t="shared" si="48"/>
        <v>-1.7681789429127832</v>
      </c>
      <c r="I757" t="str">
        <f t="shared" si="47"/>
        <v/>
      </c>
    </row>
    <row r="758" spans="1:9" x14ac:dyDescent="0.25">
      <c r="A758">
        <v>757</v>
      </c>
      <c r="B758" t="s">
        <v>2</v>
      </c>
      <c r="C758">
        <v>53.091900000000003</v>
      </c>
      <c r="D758">
        <v>374.7</v>
      </c>
      <c r="E758">
        <v>210613.76089999999</v>
      </c>
      <c r="F758">
        <f t="shared" si="46"/>
        <v>-0.26896053030530709</v>
      </c>
      <c r="G758">
        <f t="shared" si="48"/>
        <v>-1.467777824260736</v>
      </c>
      <c r="I758" t="str">
        <f t="shared" si="47"/>
        <v/>
      </c>
    </row>
    <row r="759" spans="1:9" x14ac:dyDescent="0.25">
      <c r="A759">
        <v>758</v>
      </c>
      <c r="B759" t="s">
        <v>2</v>
      </c>
      <c r="C759">
        <v>51.602200000000003</v>
      </c>
      <c r="D759">
        <v>375.4</v>
      </c>
      <c r="E759">
        <v>210048.8125</v>
      </c>
      <c r="F759">
        <f t="shared" si="46"/>
        <v>0.22595753976074207</v>
      </c>
      <c r="G759">
        <f t="shared" si="48"/>
        <v>-1.1956015975582943</v>
      </c>
      <c r="I759" t="str">
        <f t="shared" si="47"/>
        <v/>
      </c>
    </row>
    <row r="760" spans="1:9" x14ac:dyDescent="0.25">
      <c r="A760">
        <v>759</v>
      </c>
      <c r="B760" t="s">
        <v>2</v>
      </c>
      <c r="C760">
        <v>51.155799999999999</v>
      </c>
      <c r="D760">
        <v>376.9</v>
      </c>
      <c r="E760">
        <v>210524.5085</v>
      </c>
      <c r="F760">
        <f t="shared" si="46"/>
        <v>-0.17592661079589789</v>
      </c>
      <c r="G760">
        <f t="shared" si="48"/>
        <v>-1.4247785318366226</v>
      </c>
      <c r="I760" t="str">
        <f t="shared" si="47"/>
        <v/>
      </c>
    </row>
    <row r="761" spans="1:9" x14ac:dyDescent="0.25">
      <c r="A761">
        <v>760</v>
      </c>
      <c r="B761" t="s">
        <v>2</v>
      </c>
      <c r="C761">
        <v>50.521099999999997</v>
      </c>
      <c r="D761">
        <v>377</v>
      </c>
      <c r="E761">
        <v>210154.79029999999</v>
      </c>
      <c r="F761">
        <f t="shared" si="46"/>
        <v>0.25093847393048918</v>
      </c>
      <c r="G761">
        <f t="shared" si="48"/>
        <v>-1.2466587166124015</v>
      </c>
      <c r="I761" t="str">
        <f t="shared" si="47"/>
        <v/>
      </c>
    </row>
    <row r="762" spans="1:9" x14ac:dyDescent="0.25">
      <c r="A762">
        <v>761</v>
      </c>
      <c r="B762" t="s">
        <v>2</v>
      </c>
      <c r="C762">
        <v>50.4268</v>
      </c>
      <c r="D762">
        <v>378.1</v>
      </c>
      <c r="E762">
        <v>210683.4762</v>
      </c>
      <c r="F762">
        <f t="shared" si="46"/>
        <v>-0.10586091395545338</v>
      </c>
      <c r="G762">
        <f t="shared" si="48"/>
        <v>-1.5013646921896111</v>
      </c>
      <c r="I762" t="str">
        <f t="shared" si="47"/>
        <v/>
      </c>
    </row>
    <row r="763" spans="1:9" x14ac:dyDescent="0.25">
      <c r="A763">
        <v>762</v>
      </c>
      <c r="B763" t="s">
        <v>2</v>
      </c>
      <c r="C763">
        <v>50.021299999999997</v>
      </c>
      <c r="D763">
        <v>378.2</v>
      </c>
      <c r="E763">
        <v>210460.68059999999</v>
      </c>
      <c r="F763">
        <f t="shared" si="46"/>
        <v>2.6143606180255574E-2</v>
      </c>
      <c r="G763">
        <f t="shared" si="48"/>
        <v>-1.3940280474023865</v>
      </c>
      <c r="I763" t="str">
        <f t="shared" si="47"/>
        <v/>
      </c>
    </row>
    <row r="764" spans="1:9" x14ac:dyDescent="0.25">
      <c r="A764">
        <v>763</v>
      </c>
      <c r="B764" t="s">
        <v>2</v>
      </c>
      <c r="C764">
        <v>50.011299999999999</v>
      </c>
      <c r="D764">
        <v>378.3</v>
      </c>
      <c r="E764">
        <v>210515.717</v>
      </c>
      <c r="F764">
        <f t="shared" si="46"/>
        <v>7.7144320863055782E-2</v>
      </c>
      <c r="G764">
        <f t="shared" si="48"/>
        <v>-1.4205430347592625</v>
      </c>
      <c r="I764" t="str">
        <f t="shared" si="47"/>
        <v/>
      </c>
    </row>
    <row r="765" spans="1:9" x14ac:dyDescent="0.25">
      <c r="A765">
        <v>764</v>
      </c>
      <c r="B765" t="s">
        <v>2</v>
      </c>
      <c r="C765">
        <v>49.955500000000001</v>
      </c>
      <c r="D765">
        <v>378.7</v>
      </c>
      <c r="E765">
        <v>210678.2433</v>
      </c>
      <c r="F765">
        <f t="shared" si="46"/>
        <v>-1.1622721591351137E-2</v>
      </c>
      <c r="G765">
        <f t="shared" si="48"/>
        <v>-1.498843628360234</v>
      </c>
      <c r="I765" t="str">
        <f t="shared" si="47"/>
        <v/>
      </c>
    </row>
    <row r="766" spans="1:9" x14ac:dyDescent="0.25">
      <c r="A766">
        <v>765</v>
      </c>
      <c r="B766" t="s">
        <v>2</v>
      </c>
      <c r="C766">
        <v>49.794800000000002</v>
      </c>
      <c r="D766">
        <v>378.9</v>
      </c>
      <c r="E766">
        <v>210653.75959999999</v>
      </c>
      <c r="F766">
        <f t="shared" si="46"/>
        <v>-0.13395392738897272</v>
      </c>
      <c r="G766">
        <f t="shared" si="48"/>
        <v>-1.4870480713116194</v>
      </c>
      <c r="I766" t="str">
        <f t="shared" si="47"/>
        <v/>
      </c>
    </row>
    <row r="767" spans="1:9" x14ac:dyDescent="0.25">
      <c r="A767">
        <v>766</v>
      </c>
      <c r="B767" t="s">
        <v>2</v>
      </c>
      <c r="C767">
        <v>49.1614</v>
      </c>
      <c r="D767">
        <v>379.1</v>
      </c>
      <c r="E767">
        <v>210371.95809999999</v>
      </c>
      <c r="F767">
        <f t="shared" si="46"/>
        <v>0.11132310650350519</v>
      </c>
      <c r="G767">
        <f t="shared" si="48"/>
        <v>-1.3512840458730295</v>
      </c>
      <c r="I767" t="str">
        <f t="shared" si="47"/>
        <v/>
      </c>
    </row>
    <row r="768" spans="1:9" x14ac:dyDescent="0.25">
      <c r="A768">
        <v>767</v>
      </c>
      <c r="B768" t="s">
        <v>2</v>
      </c>
      <c r="C768">
        <v>48.677399999999999</v>
      </c>
      <c r="D768">
        <v>380.2</v>
      </c>
      <c r="E768">
        <v>210606.4117</v>
      </c>
      <c r="F768">
        <f t="shared" si="46"/>
        <v>-6.1592136728876312E-3</v>
      </c>
      <c r="G768">
        <f t="shared" si="48"/>
        <v>-1.46423718669935</v>
      </c>
      <c r="I768" t="str">
        <f t="shared" si="47"/>
        <v/>
      </c>
    </row>
    <row r="769" spans="1:9" x14ac:dyDescent="0.25">
      <c r="A769">
        <v>768</v>
      </c>
      <c r="B769" t="s">
        <v>2</v>
      </c>
      <c r="C769">
        <v>48.697200000000002</v>
      </c>
      <c r="D769">
        <v>380.2</v>
      </c>
      <c r="E769">
        <v>210593.44080000001</v>
      </c>
      <c r="F769">
        <f t="shared" si="46"/>
        <v>-6.0445280787888578E-2</v>
      </c>
      <c r="G769">
        <f t="shared" si="48"/>
        <v>-1.45798817241959</v>
      </c>
      <c r="I769" t="str">
        <f t="shared" si="47"/>
        <v/>
      </c>
    </row>
    <row r="770" spans="1:9" x14ac:dyDescent="0.25">
      <c r="A770">
        <v>769</v>
      </c>
      <c r="B770" t="s">
        <v>2</v>
      </c>
      <c r="C770">
        <v>48.242100000000001</v>
      </c>
      <c r="D770">
        <v>380.4</v>
      </c>
      <c r="E770">
        <v>210466.22390000001</v>
      </c>
      <c r="F770">
        <f t="shared" ref="F770:F833" si="49">100-(E770*100/E771)</f>
        <v>-0.22170236403675858</v>
      </c>
      <c r="G770">
        <f t="shared" si="48"/>
        <v>-1.3966986532090147</v>
      </c>
      <c r="I770" t="str">
        <f t="shared" si="47"/>
        <v/>
      </c>
    </row>
    <row r="771" spans="1:9" x14ac:dyDescent="0.25">
      <c r="A771">
        <v>770</v>
      </c>
      <c r="B771" t="s">
        <v>2</v>
      </c>
      <c r="C771">
        <v>47.112000000000002</v>
      </c>
      <c r="D771">
        <v>380.6</v>
      </c>
      <c r="E771">
        <v>210000.64749999999</v>
      </c>
      <c r="F771">
        <f t="shared" si="49"/>
        <v>-0.16548192850115129</v>
      </c>
      <c r="G771">
        <f t="shared" si="48"/>
        <v>-1.1723970571805893</v>
      </c>
      <c r="I771" t="str">
        <f t="shared" ref="I771:I834" si="50">IF(B770=B771,"",A771)</f>
        <v/>
      </c>
    </row>
    <row r="772" spans="1:9" x14ac:dyDescent="0.25">
      <c r="A772">
        <v>771</v>
      </c>
      <c r="B772" t="s">
        <v>2</v>
      </c>
      <c r="C772">
        <v>45.865200000000002</v>
      </c>
      <c r="D772">
        <v>381.5</v>
      </c>
      <c r="E772">
        <v>209653.70850000001</v>
      </c>
      <c r="F772">
        <f t="shared" si="49"/>
        <v>0.12826828623073538</v>
      </c>
      <c r="G772">
        <f t="shared" si="48"/>
        <v>-1.0052516189141585</v>
      </c>
      <c r="I772" t="str">
        <f t="shared" si="50"/>
        <v/>
      </c>
    </row>
    <row r="773" spans="1:9" x14ac:dyDescent="0.25">
      <c r="A773">
        <v>772</v>
      </c>
      <c r="B773" t="s">
        <v>2</v>
      </c>
      <c r="C773">
        <v>45.7622</v>
      </c>
      <c r="D773">
        <v>382.2</v>
      </c>
      <c r="E773">
        <v>209922.9731</v>
      </c>
      <c r="F773">
        <f t="shared" si="49"/>
        <v>-0.2696355704421336</v>
      </c>
      <c r="G773">
        <f t="shared" si="48"/>
        <v>-1.1349757190488532</v>
      </c>
      <c r="I773" t="str">
        <f t="shared" si="50"/>
        <v/>
      </c>
    </row>
    <row r="774" spans="1:9" x14ac:dyDescent="0.25">
      <c r="A774">
        <v>773</v>
      </c>
      <c r="B774" t="s">
        <v>2</v>
      </c>
      <c r="C774">
        <v>44.478400000000001</v>
      </c>
      <c r="D774">
        <v>382.6</v>
      </c>
      <c r="E774">
        <v>209358.4682</v>
      </c>
      <c r="F774">
        <f t="shared" si="49"/>
        <v>3.1261182968322032E-2</v>
      </c>
      <c r="G774">
        <f t="shared" si="48"/>
        <v>-0.86301315815474311</v>
      </c>
      <c r="I774" t="str">
        <f t="shared" si="50"/>
        <v/>
      </c>
    </row>
    <row r="775" spans="1:9" x14ac:dyDescent="0.25">
      <c r="A775">
        <v>774</v>
      </c>
      <c r="B775" t="s">
        <v>2</v>
      </c>
      <c r="C775">
        <v>43.682499999999997</v>
      </c>
      <c r="D775">
        <v>383.7</v>
      </c>
      <c r="E775">
        <v>209423.93659999999</v>
      </c>
      <c r="F775">
        <f t="shared" si="49"/>
        <v>-0.21388870007886851</v>
      </c>
      <c r="G775">
        <f t="shared" si="48"/>
        <v>-0.89455398928240015</v>
      </c>
      <c r="I775" t="str">
        <f t="shared" si="50"/>
        <v/>
      </c>
    </row>
    <row r="776" spans="1:9" x14ac:dyDescent="0.25">
      <c r="A776">
        <v>775</v>
      </c>
      <c r="B776" t="s">
        <v>2</v>
      </c>
      <c r="C776">
        <v>42.228999999999999</v>
      </c>
      <c r="D776">
        <v>384.6</v>
      </c>
      <c r="E776">
        <v>208976.95850000001</v>
      </c>
      <c r="F776">
        <f t="shared" si="49"/>
        <v>0.13650861295724326</v>
      </c>
      <c r="G776">
        <f t="shared" si="48"/>
        <v>-0.67921253035160589</v>
      </c>
      <c r="I776" t="str">
        <f t="shared" si="50"/>
        <v/>
      </c>
    </row>
    <row r="777" spans="1:9" x14ac:dyDescent="0.25">
      <c r="A777">
        <v>776</v>
      </c>
      <c r="B777" t="s">
        <v>2</v>
      </c>
      <c r="C777">
        <v>41.354799999999997</v>
      </c>
      <c r="D777">
        <v>386.2</v>
      </c>
      <c r="E777">
        <v>209262.62</v>
      </c>
      <c r="F777">
        <f t="shared" si="49"/>
        <v>-0.11916428356160225</v>
      </c>
      <c r="G777">
        <f t="shared" si="48"/>
        <v>-0.81683619506887339</v>
      </c>
      <c r="I777" t="str">
        <f t="shared" si="50"/>
        <v/>
      </c>
    </row>
    <row r="778" spans="1:9" x14ac:dyDescent="0.25">
      <c r="A778">
        <v>777</v>
      </c>
      <c r="B778" t="s">
        <v>2</v>
      </c>
      <c r="C778">
        <v>40.428899999999999</v>
      </c>
      <c r="D778">
        <v>386.6</v>
      </c>
      <c r="E778">
        <v>209013.55050000001</v>
      </c>
      <c r="F778">
        <f t="shared" si="49"/>
        <v>5.9817254774642947E-2</v>
      </c>
      <c r="G778">
        <f t="shared" si="48"/>
        <v>-0.69684152529609378</v>
      </c>
      <c r="I778" t="str">
        <f t="shared" si="50"/>
        <v/>
      </c>
    </row>
    <row r="779" spans="1:9" x14ac:dyDescent="0.25">
      <c r="A779">
        <v>778</v>
      </c>
      <c r="B779" t="s">
        <v>2</v>
      </c>
      <c r="C779">
        <v>40.1492</v>
      </c>
      <c r="D779">
        <v>387.2</v>
      </c>
      <c r="E779">
        <v>209138.65150000001</v>
      </c>
      <c r="F779">
        <f t="shared" si="49"/>
        <v>0.12710567213316892</v>
      </c>
      <c r="G779">
        <f t="shared" si="48"/>
        <v>-0.75711166348341408</v>
      </c>
      <c r="I779" t="str">
        <f t="shared" si="50"/>
        <v/>
      </c>
    </row>
    <row r="780" spans="1:9" x14ac:dyDescent="0.25">
      <c r="A780">
        <v>779</v>
      </c>
      <c r="B780" t="s">
        <v>2</v>
      </c>
      <c r="C780">
        <v>40.086399999999998</v>
      </c>
      <c r="D780">
        <v>387.9</v>
      </c>
      <c r="E780">
        <v>209404.81690000001</v>
      </c>
      <c r="F780">
        <f t="shared" si="49"/>
        <v>-2.398906031748993E-2</v>
      </c>
      <c r="G780">
        <f t="shared" si="48"/>
        <v>-0.88534265635061615</v>
      </c>
      <c r="I780" t="str">
        <f t="shared" si="50"/>
        <v/>
      </c>
    </row>
    <row r="781" spans="1:9" x14ac:dyDescent="0.25">
      <c r="A781">
        <v>780</v>
      </c>
      <c r="B781" t="s">
        <v>2</v>
      </c>
      <c r="C781">
        <v>39.975099999999998</v>
      </c>
      <c r="D781">
        <v>388</v>
      </c>
      <c r="E781">
        <v>209354.59469999999</v>
      </c>
      <c r="F781">
        <f t="shared" si="49"/>
        <v>2.9110206120520843E-2</v>
      </c>
      <c r="G781">
        <f t="shared" si="48"/>
        <v>-0.86114701495628765</v>
      </c>
      <c r="I781" t="str">
        <f t="shared" si="50"/>
        <v/>
      </c>
    </row>
    <row r="782" spans="1:9" x14ac:dyDescent="0.25">
      <c r="A782">
        <v>781</v>
      </c>
      <c r="B782" t="s">
        <v>2</v>
      </c>
      <c r="C782">
        <v>39.775300000000001</v>
      </c>
      <c r="D782">
        <v>388.4</v>
      </c>
      <c r="E782">
        <v>209415.55600000001</v>
      </c>
      <c r="F782">
        <f t="shared" si="49"/>
        <v>6.7978360708821128E-2</v>
      </c>
      <c r="G782">
        <f t="shared" si="48"/>
        <v>-0.89051645225158893</v>
      </c>
      <c r="I782" t="str">
        <f t="shared" si="50"/>
        <v/>
      </c>
    </row>
    <row r="783" spans="1:9" x14ac:dyDescent="0.25">
      <c r="A783">
        <v>782</v>
      </c>
      <c r="B783" t="s">
        <v>2</v>
      </c>
      <c r="C783">
        <v>39.572000000000003</v>
      </c>
      <c r="D783">
        <v>388.8</v>
      </c>
      <c r="E783">
        <v>209558.01010000001</v>
      </c>
      <c r="F783">
        <f t="shared" si="49"/>
        <v>-0.18831935039931125</v>
      </c>
      <c r="G783">
        <f t="shared" si="48"/>
        <v>-0.95914682524900741</v>
      </c>
      <c r="I783" t="str">
        <f t="shared" si="50"/>
        <v/>
      </c>
    </row>
    <row r="784" spans="1:9" x14ac:dyDescent="0.25">
      <c r="A784">
        <v>783</v>
      </c>
      <c r="B784" t="s">
        <v>2</v>
      </c>
      <c r="C784">
        <v>38.861499999999999</v>
      </c>
      <c r="D784">
        <v>388.9</v>
      </c>
      <c r="E784">
        <v>209164.11360000001</v>
      </c>
      <c r="F784">
        <f t="shared" si="49"/>
        <v>-0.12004461693396706</v>
      </c>
      <c r="G784">
        <f t="shared" si="48"/>
        <v>-0.76937858609423415</v>
      </c>
      <c r="I784" t="str">
        <f t="shared" si="50"/>
        <v/>
      </c>
    </row>
    <row r="785" spans="1:9" x14ac:dyDescent="0.25">
      <c r="A785">
        <v>784</v>
      </c>
      <c r="B785" t="s">
        <v>2</v>
      </c>
      <c r="C785">
        <v>38.196899999999999</v>
      </c>
      <c r="D785">
        <v>389.2</v>
      </c>
      <c r="E785">
        <v>208913.32440000001</v>
      </c>
      <c r="F785">
        <f t="shared" si="49"/>
        <v>9.3785388840771589E-2</v>
      </c>
      <c r="G785">
        <f t="shared" si="48"/>
        <v>-0.64855541329878008</v>
      </c>
      <c r="I785" t="str">
        <f t="shared" si="50"/>
        <v/>
      </c>
    </row>
    <row r="786" spans="1:9" x14ac:dyDescent="0.25">
      <c r="A786">
        <v>785</v>
      </c>
      <c r="B786" t="s">
        <v>2</v>
      </c>
      <c r="C786">
        <v>38.157400000000003</v>
      </c>
      <c r="D786">
        <v>389.7</v>
      </c>
      <c r="E786">
        <v>209109.43849999999</v>
      </c>
      <c r="F786">
        <f t="shared" si="49"/>
        <v>-3.7240260629687327E-3</v>
      </c>
      <c r="G786">
        <f t="shared" si="48"/>
        <v>-0.74303766290093165</v>
      </c>
      <c r="I786" t="str">
        <f t="shared" si="50"/>
        <v/>
      </c>
    </row>
    <row r="787" spans="1:9" x14ac:dyDescent="0.25">
      <c r="A787">
        <v>786</v>
      </c>
      <c r="B787" t="s">
        <v>2</v>
      </c>
      <c r="C787">
        <v>38.1599</v>
      </c>
      <c r="D787">
        <v>389.7</v>
      </c>
      <c r="E787">
        <v>209101.65150000001</v>
      </c>
      <c r="F787">
        <f t="shared" si="49"/>
        <v>-0.28142241038725047</v>
      </c>
      <c r="G787">
        <f t="shared" si="48"/>
        <v>-0.73928610563071118</v>
      </c>
      <c r="I787" t="str">
        <f t="shared" si="50"/>
        <v/>
      </c>
    </row>
    <row r="788" spans="1:9" x14ac:dyDescent="0.25">
      <c r="A788">
        <v>787</v>
      </c>
      <c r="B788" t="s">
        <v>2</v>
      </c>
      <c r="C788">
        <v>36.695099999999996</v>
      </c>
      <c r="D788">
        <v>390.1</v>
      </c>
      <c r="E788">
        <v>208514.84400000001</v>
      </c>
      <c r="F788">
        <f t="shared" si="49"/>
        <v>-3.1965781520824521E-2</v>
      </c>
      <c r="G788">
        <f t="shared" si="48"/>
        <v>-0.45657878023480691</v>
      </c>
      <c r="I788" t="str">
        <f t="shared" si="50"/>
        <v/>
      </c>
    </row>
    <row r="789" spans="1:9" x14ac:dyDescent="0.25">
      <c r="A789">
        <v>788</v>
      </c>
      <c r="B789" t="s">
        <v>2</v>
      </c>
      <c r="C789">
        <v>35.512099999999997</v>
      </c>
      <c r="D789">
        <v>391.4</v>
      </c>
      <c r="E789">
        <v>208448.21189999999</v>
      </c>
      <c r="F789">
        <f t="shared" si="49"/>
        <v>0.25773268872056576</v>
      </c>
      <c r="G789">
        <f t="shared" si="48"/>
        <v>-0.42447731122406651</v>
      </c>
      <c r="I789" t="str">
        <f t="shared" si="50"/>
        <v/>
      </c>
    </row>
    <row r="790" spans="1:9" x14ac:dyDescent="0.25">
      <c r="A790">
        <v>789</v>
      </c>
      <c r="B790" t="s">
        <v>2</v>
      </c>
      <c r="C790">
        <v>35.393799999999999</v>
      </c>
      <c r="D790">
        <v>392.7</v>
      </c>
      <c r="E790">
        <v>208986.83929999999</v>
      </c>
      <c r="F790">
        <f t="shared" si="49"/>
        <v>-3.4777868509237919E-2</v>
      </c>
      <c r="G790">
        <f t="shared" si="48"/>
        <v>-0.68397282148757199</v>
      </c>
      <c r="I790" t="str">
        <f t="shared" si="50"/>
        <v/>
      </c>
    </row>
    <row r="791" spans="1:9" x14ac:dyDescent="0.25">
      <c r="A791">
        <v>790</v>
      </c>
      <c r="B791" t="s">
        <v>2</v>
      </c>
      <c r="C791">
        <v>34.907200000000003</v>
      </c>
      <c r="D791">
        <v>393</v>
      </c>
      <c r="E791">
        <v>208914.18340000001</v>
      </c>
      <c r="F791">
        <f t="shared" si="49"/>
        <v>-9.6510105710862604E-2</v>
      </c>
      <c r="G791">
        <f t="shared" si="48"/>
        <v>-0.64896925530405269</v>
      </c>
      <c r="I791" t="str">
        <f t="shared" si="50"/>
        <v/>
      </c>
    </row>
    <row r="792" spans="1:9" x14ac:dyDescent="0.25">
      <c r="A792">
        <v>791</v>
      </c>
      <c r="B792" t="s">
        <v>2</v>
      </c>
      <c r="C792">
        <v>34.263800000000003</v>
      </c>
      <c r="D792">
        <v>393.5</v>
      </c>
      <c r="E792">
        <v>208712.75450000001</v>
      </c>
      <c r="F792">
        <f t="shared" si="49"/>
        <v>3.4944105619857169E-2</v>
      </c>
      <c r="G792">
        <f t="shared" si="48"/>
        <v>-0.55192648475930639</v>
      </c>
      <c r="I792" t="str">
        <f t="shared" si="50"/>
        <v/>
      </c>
    </row>
    <row r="793" spans="1:9" x14ac:dyDescent="0.25">
      <c r="A793">
        <v>792</v>
      </c>
      <c r="B793" t="s">
        <v>2</v>
      </c>
      <c r="C793">
        <v>34.200899999999997</v>
      </c>
      <c r="D793">
        <v>393.7</v>
      </c>
      <c r="E793">
        <v>208785.71280000001</v>
      </c>
      <c r="F793">
        <f t="shared" si="49"/>
        <v>-7.9484456740743781E-3</v>
      </c>
      <c r="G793">
        <f t="shared" si="48"/>
        <v>-0.58707573874538355</v>
      </c>
      <c r="I793" t="str">
        <f t="shared" si="50"/>
        <v/>
      </c>
    </row>
    <row r="794" spans="1:9" x14ac:dyDescent="0.25">
      <c r="A794">
        <v>793</v>
      </c>
      <c r="B794" t="s">
        <v>2</v>
      </c>
      <c r="C794">
        <v>33.817100000000003</v>
      </c>
      <c r="D794">
        <v>394.2</v>
      </c>
      <c r="E794">
        <v>208769.1189</v>
      </c>
      <c r="F794">
        <f t="shared" si="49"/>
        <v>-0.2578850474880312</v>
      </c>
      <c r="G794">
        <f t="shared" si="48"/>
        <v>-0.57908126511155444</v>
      </c>
      <c r="I794" t="str">
        <f t="shared" si="50"/>
        <v/>
      </c>
    </row>
    <row r="795" spans="1:9" x14ac:dyDescent="0.25">
      <c r="A795">
        <v>794</v>
      </c>
      <c r="B795" t="s">
        <v>2</v>
      </c>
      <c r="C795">
        <v>32.541800000000002</v>
      </c>
      <c r="D795">
        <v>394.4</v>
      </c>
      <c r="E795">
        <v>208232.1194</v>
      </c>
      <c r="F795">
        <f t="shared" si="49"/>
        <v>0.22704147054614054</v>
      </c>
      <c r="G795">
        <f t="shared" si="48"/>
        <v>-0.32037003121638463</v>
      </c>
      <c r="I795" t="str">
        <f t="shared" si="50"/>
        <v/>
      </c>
    </row>
    <row r="796" spans="1:9" x14ac:dyDescent="0.25">
      <c r="A796">
        <v>795</v>
      </c>
      <c r="B796" t="s">
        <v>2</v>
      </c>
      <c r="C796">
        <v>32.390599999999999</v>
      </c>
      <c r="D796">
        <v>395.6</v>
      </c>
      <c r="E796">
        <v>208705.96849999999</v>
      </c>
      <c r="F796">
        <f t="shared" si="49"/>
        <v>-7.2017186673647871E-2</v>
      </c>
      <c r="G796">
        <f t="shared" si="48"/>
        <v>-0.5486571810947396</v>
      </c>
      <c r="I796" t="str">
        <f t="shared" si="50"/>
        <v/>
      </c>
    </row>
    <row r="797" spans="1:9" x14ac:dyDescent="0.25">
      <c r="A797">
        <v>796</v>
      </c>
      <c r="B797" t="s">
        <v>2</v>
      </c>
      <c r="C797">
        <v>32.1188</v>
      </c>
      <c r="D797">
        <v>395.7</v>
      </c>
      <c r="E797">
        <v>208555.77249999999</v>
      </c>
      <c r="F797">
        <f t="shared" si="49"/>
        <v>-5.9840269439163762E-2</v>
      </c>
      <c r="G797">
        <f t="shared" si="48"/>
        <v>-0.47629697873681209</v>
      </c>
      <c r="I797" t="str">
        <f t="shared" si="50"/>
        <v/>
      </c>
    </row>
    <row r="798" spans="1:9" x14ac:dyDescent="0.25">
      <c r="A798">
        <v>797</v>
      </c>
      <c r="B798" t="s">
        <v>2</v>
      </c>
      <c r="C798">
        <v>31.8535</v>
      </c>
      <c r="D798">
        <v>395.8</v>
      </c>
      <c r="E798">
        <v>208431.04680000001</v>
      </c>
      <c r="F798">
        <f t="shared" si="49"/>
        <v>0.10729260639460847</v>
      </c>
      <c r="G798">
        <f t="shared" si="48"/>
        <v>-0.41620764951873923</v>
      </c>
      <c r="I798" t="str">
        <f t="shared" si="50"/>
        <v/>
      </c>
    </row>
    <row r="799" spans="1:9" x14ac:dyDescent="0.25">
      <c r="A799">
        <v>798</v>
      </c>
      <c r="B799" t="s">
        <v>2</v>
      </c>
      <c r="C799">
        <v>31.774000000000001</v>
      </c>
      <c r="D799">
        <v>396.2</v>
      </c>
      <c r="E799">
        <v>208654.91810000001</v>
      </c>
      <c r="F799">
        <f t="shared" si="49"/>
        <v>-0.29052367175913218</v>
      </c>
      <c r="G799">
        <f t="shared" si="48"/>
        <v>-0.52406253626764965</v>
      </c>
      <c r="I799" t="str">
        <f t="shared" si="50"/>
        <v/>
      </c>
    </row>
    <row r="800" spans="1:9" x14ac:dyDescent="0.25">
      <c r="A800">
        <v>799</v>
      </c>
      <c r="B800" t="s">
        <v>2</v>
      </c>
      <c r="C800">
        <v>30.6936</v>
      </c>
      <c r="D800">
        <v>396.3</v>
      </c>
      <c r="E800">
        <v>208050.4822</v>
      </c>
      <c r="F800">
        <f t="shared" si="49"/>
        <v>0.21609934172630574</v>
      </c>
      <c r="G800">
        <f t="shared" si="48"/>
        <v>-0.23286234427577313</v>
      </c>
      <c r="I800" t="str">
        <f t="shared" si="50"/>
        <v/>
      </c>
    </row>
    <row r="801" spans="1:9" x14ac:dyDescent="0.25">
      <c r="A801">
        <v>800</v>
      </c>
      <c r="B801" t="s">
        <v>2</v>
      </c>
      <c r="C801">
        <v>30.674700000000001</v>
      </c>
      <c r="D801">
        <v>397.5</v>
      </c>
      <c r="E801">
        <v>208501.05160000001</v>
      </c>
      <c r="F801">
        <f t="shared" si="49"/>
        <v>-0.14314436889435456</v>
      </c>
      <c r="G801">
        <f t="shared" si="48"/>
        <v>-0.449933990393518</v>
      </c>
      <c r="I801" t="str">
        <f t="shared" si="50"/>
        <v/>
      </c>
    </row>
    <row r="802" spans="1:9" x14ac:dyDescent="0.25">
      <c r="A802">
        <v>801</v>
      </c>
      <c r="B802" t="s">
        <v>2</v>
      </c>
      <c r="C802">
        <v>29.9908</v>
      </c>
      <c r="D802">
        <v>397.7</v>
      </c>
      <c r="E802">
        <v>208203.02069999999</v>
      </c>
      <c r="F802">
        <f t="shared" si="49"/>
        <v>-1.7673327637538705E-2</v>
      </c>
      <c r="G802">
        <f t="shared" si="48"/>
        <v>-0.30635109715453268</v>
      </c>
      <c r="I802" t="str">
        <f t="shared" si="50"/>
        <v/>
      </c>
    </row>
    <row r="803" spans="1:9" x14ac:dyDescent="0.25">
      <c r="A803">
        <v>802</v>
      </c>
      <c r="B803" t="s">
        <v>2</v>
      </c>
      <c r="C803">
        <v>29.503499999999999</v>
      </c>
      <c r="D803">
        <v>398.1</v>
      </c>
      <c r="E803">
        <v>208166.23079999999</v>
      </c>
      <c r="F803">
        <f t="shared" si="49"/>
        <v>3.8063344236761054E-2</v>
      </c>
      <c r="G803">
        <f t="shared" si="48"/>
        <v>-0.28862675956412431</v>
      </c>
      <c r="I803" t="str">
        <f t="shared" si="50"/>
        <v/>
      </c>
    </row>
    <row r="804" spans="1:9" x14ac:dyDescent="0.25">
      <c r="A804">
        <v>803</v>
      </c>
      <c r="B804" t="s">
        <v>2</v>
      </c>
      <c r="C804">
        <v>29.4663</v>
      </c>
      <c r="D804">
        <v>398.3</v>
      </c>
      <c r="E804">
        <v>208245.49600000001</v>
      </c>
      <c r="F804">
        <f t="shared" si="49"/>
        <v>-5.228396224507037E-2</v>
      </c>
      <c r="G804">
        <f t="shared" si="48"/>
        <v>-0.32681450032916359</v>
      </c>
      <c r="I804" t="str">
        <f t="shared" si="50"/>
        <v/>
      </c>
    </row>
    <row r="805" spans="1:9" x14ac:dyDescent="0.25">
      <c r="A805">
        <v>804</v>
      </c>
      <c r="B805" t="s">
        <v>2</v>
      </c>
      <c r="C805">
        <v>29.105699999999999</v>
      </c>
      <c r="D805">
        <v>398.6</v>
      </c>
      <c r="E805">
        <v>208136.67389999999</v>
      </c>
      <c r="F805">
        <f t="shared" si="49"/>
        <v>-0.17176440182062436</v>
      </c>
      <c r="G805">
        <f t="shared" si="48"/>
        <v>-0.27438707764801507</v>
      </c>
      <c r="I805" t="str">
        <f t="shared" si="50"/>
        <v/>
      </c>
    </row>
    <row r="806" spans="1:9" x14ac:dyDescent="0.25">
      <c r="A806">
        <v>805</v>
      </c>
      <c r="B806" t="s">
        <v>2</v>
      </c>
      <c r="C806">
        <v>28.155799999999999</v>
      </c>
      <c r="D806">
        <v>398.8</v>
      </c>
      <c r="E806">
        <v>207779.78219999999</v>
      </c>
      <c r="F806">
        <f t="shared" si="49"/>
        <v>0.22523128422358241</v>
      </c>
      <c r="G806">
        <f t="shared" si="48"/>
        <v>-0.10244670885074925</v>
      </c>
      <c r="I806" t="str">
        <f t="shared" si="50"/>
        <v/>
      </c>
    </row>
    <row r="807" spans="1:9" x14ac:dyDescent="0.25">
      <c r="A807">
        <v>806</v>
      </c>
      <c r="B807" t="s">
        <v>2</v>
      </c>
      <c r="C807">
        <v>27.970099999999999</v>
      </c>
      <c r="D807">
        <v>400.1</v>
      </c>
      <c r="E807">
        <v>208248.82370000001</v>
      </c>
      <c r="F807">
        <f t="shared" si="49"/>
        <v>3.4258801039683817E-2</v>
      </c>
      <c r="G807">
        <f t="shared" si="48"/>
        <v>-0.32841769246068964</v>
      </c>
      <c r="I807" t="str">
        <f t="shared" si="50"/>
        <v/>
      </c>
    </row>
    <row r="808" spans="1:9" x14ac:dyDescent="0.25">
      <c r="A808">
        <v>807</v>
      </c>
      <c r="B808" t="s">
        <v>2</v>
      </c>
      <c r="C808">
        <v>27.716000000000001</v>
      </c>
      <c r="D808">
        <v>400.6</v>
      </c>
      <c r="E808">
        <v>208320.1917</v>
      </c>
      <c r="F808">
        <f t="shared" si="49"/>
        <v>6.6285129701441292E-2</v>
      </c>
      <c r="G808">
        <f t="shared" si="48"/>
        <v>-0.36280078469935972</v>
      </c>
      <c r="I808" t="str">
        <f t="shared" si="50"/>
        <v/>
      </c>
    </row>
    <row r="809" spans="1:9" x14ac:dyDescent="0.25">
      <c r="A809">
        <v>808</v>
      </c>
      <c r="B809" t="s">
        <v>2</v>
      </c>
      <c r="C809">
        <v>27.673100000000002</v>
      </c>
      <c r="D809">
        <v>401</v>
      </c>
      <c r="E809">
        <v>208458.36859999999</v>
      </c>
      <c r="F809">
        <f t="shared" si="49"/>
        <v>2.174431371247465E-2</v>
      </c>
      <c r="G809">
        <f t="shared" si="48"/>
        <v>-0.42937052320900193</v>
      </c>
      <c r="I809" t="str">
        <f t="shared" si="50"/>
        <v/>
      </c>
    </row>
    <row r="810" spans="1:9" x14ac:dyDescent="0.25">
      <c r="A810">
        <v>809</v>
      </c>
      <c r="B810" t="s">
        <v>2</v>
      </c>
      <c r="C810">
        <v>27.5869</v>
      </c>
      <c r="D810">
        <v>401.1</v>
      </c>
      <c r="E810">
        <v>208503.70629999999</v>
      </c>
      <c r="F810">
        <f t="shared" si="49"/>
        <v>-0.26530555370509035</v>
      </c>
      <c r="G810">
        <f t="shared" ref="G810:G837" si="51">100-(E810*100/$E$837)</f>
        <v>-0.45121295008084417</v>
      </c>
      <c r="I810" t="str">
        <f t="shared" si="50"/>
        <v/>
      </c>
    </row>
    <row r="811" spans="1:9" x14ac:dyDescent="0.25">
      <c r="A811">
        <v>810</v>
      </c>
      <c r="B811" t="s">
        <v>2</v>
      </c>
      <c r="C811">
        <v>26.554200000000002</v>
      </c>
      <c r="D811">
        <v>401.2</v>
      </c>
      <c r="E811">
        <v>207951.9981</v>
      </c>
      <c r="F811">
        <f t="shared" si="49"/>
        <v>-0.21200401128292867</v>
      </c>
      <c r="G811">
        <f t="shared" si="51"/>
        <v>-0.18541547881304155</v>
      </c>
      <c r="I811" t="str">
        <f t="shared" si="50"/>
        <v/>
      </c>
    </row>
    <row r="812" spans="1:9" x14ac:dyDescent="0.25">
      <c r="A812">
        <v>811</v>
      </c>
      <c r="B812" t="s">
        <v>2</v>
      </c>
      <c r="C812">
        <v>25.679099999999998</v>
      </c>
      <c r="D812">
        <v>401.4</v>
      </c>
      <c r="E812">
        <v>207512.06419999999</v>
      </c>
      <c r="F812">
        <f t="shared" si="49"/>
        <v>0.34057514444258175</v>
      </c>
      <c r="G812">
        <f t="shared" si="51"/>
        <v>2.6532282965717968E-2</v>
      </c>
      <c r="I812" t="str">
        <f t="shared" si="50"/>
        <v/>
      </c>
    </row>
    <row r="813" spans="1:9" x14ac:dyDescent="0.25">
      <c r="A813">
        <v>812</v>
      </c>
      <c r="B813" t="s">
        <v>2</v>
      </c>
      <c r="C813">
        <v>25.505299999999998</v>
      </c>
      <c r="D813">
        <v>403</v>
      </c>
      <c r="E813">
        <v>208221.2139</v>
      </c>
      <c r="F813">
        <f t="shared" si="49"/>
        <v>-0.26794547696677284</v>
      </c>
      <c r="G813">
        <f t="shared" si="51"/>
        <v>-0.31511606848226847</v>
      </c>
      <c r="I813" t="str">
        <f t="shared" si="50"/>
        <v/>
      </c>
    </row>
    <row r="814" spans="1:9" x14ac:dyDescent="0.25">
      <c r="A814">
        <v>813</v>
      </c>
      <c r="B814" t="s">
        <v>2</v>
      </c>
      <c r="C814">
        <v>24.4453</v>
      </c>
      <c r="D814">
        <v>403.2</v>
      </c>
      <c r="E814">
        <v>207664.7855</v>
      </c>
      <c r="F814">
        <f t="shared" si="49"/>
        <v>-1.5893375801226739E-2</v>
      </c>
      <c r="G814">
        <f t="shared" si="51"/>
        <v>-4.7044537804282527E-2</v>
      </c>
      <c r="I814" t="str">
        <f t="shared" si="50"/>
        <v/>
      </c>
    </row>
    <row r="815" spans="1:9" x14ac:dyDescent="0.25">
      <c r="A815">
        <v>814</v>
      </c>
      <c r="B815" t="s">
        <v>2</v>
      </c>
      <c r="C815">
        <v>23.6737</v>
      </c>
      <c r="D815">
        <v>403.9</v>
      </c>
      <c r="E815">
        <v>207631.78580000001</v>
      </c>
      <c r="F815">
        <f t="shared" si="49"/>
        <v>-3.885408606400631E-2</v>
      </c>
      <c r="G815">
        <f t="shared" si="51"/>
        <v>-3.1146211818565916E-2</v>
      </c>
      <c r="I815" t="str">
        <f t="shared" si="50"/>
        <v/>
      </c>
    </row>
    <row r="816" spans="1:9" x14ac:dyDescent="0.25">
      <c r="A816">
        <v>815</v>
      </c>
      <c r="B816" t="s">
        <v>2</v>
      </c>
      <c r="C816">
        <v>23.513200000000001</v>
      </c>
      <c r="D816">
        <v>404</v>
      </c>
      <c r="E816">
        <v>207551.14369999999</v>
      </c>
      <c r="F816">
        <f t="shared" si="49"/>
        <v>-1.4676705495560327E-2</v>
      </c>
      <c r="G816">
        <f t="shared" si="51"/>
        <v>7.7048805845123525E-3</v>
      </c>
      <c r="I816" t="str">
        <f t="shared" si="50"/>
        <v/>
      </c>
    </row>
    <row r="817" spans="1:9" x14ac:dyDescent="0.25">
      <c r="A817">
        <v>816</v>
      </c>
      <c r="B817" t="s">
        <v>2</v>
      </c>
      <c r="C817">
        <v>23.4148</v>
      </c>
      <c r="D817">
        <v>404.1</v>
      </c>
      <c r="E817">
        <v>207520.68650000001</v>
      </c>
      <c r="F817">
        <f t="shared" si="49"/>
        <v>0.14196289744654678</v>
      </c>
      <c r="G817">
        <f t="shared" si="51"/>
        <v>2.2378301682635993E-2</v>
      </c>
      <c r="I817" t="str">
        <f t="shared" si="50"/>
        <v/>
      </c>
    </row>
    <row r="818" spans="1:9" x14ac:dyDescent="0.25">
      <c r="A818">
        <v>817</v>
      </c>
      <c r="B818" t="s">
        <v>2</v>
      </c>
      <c r="C818">
        <v>23.3081</v>
      </c>
      <c r="D818">
        <v>404.8</v>
      </c>
      <c r="E818">
        <v>207815.7077</v>
      </c>
      <c r="F818">
        <f t="shared" si="49"/>
        <v>1.9718729828895221E-2</v>
      </c>
      <c r="G818">
        <f t="shared" si="51"/>
        <v>-0.11975460286797102</v>
      </c>
      <c r="I818" t="str">
        <f t="shared" si="50"/>
        <v/>
      </c>
    </row>
    <row r="819" spans="1:9" x14ac:dyDescent="0.25">
      <c r="A819">
        <v>818</v>
      </c>
      <c r="B819" t="s">
        <v>2</v>
      </c>
      <c r="C819">
        <v>23.235600000000002</v>
      </c>
      <c r="D819">
        <v>404.9</v>
      </c>
      <c r="E819">
        <v>207856.69440000001</v>
      </c>
      <c r="F819">
        <f t="shared" si="49"/>
        <v>4.3293733608408047E-2</v>
      </c>
      <c r="G819">
        <f t="shared" si="51"/>
        <v>-0.13950084049072586</v>
      </c>
      <c r="I819" t="str">
        <f t="shared" si="50"/>
        <v/>
      </c>
    </row>
    <row r="820" spans="1:9" x14ac:dyDescent="0.25">
      <c r="A820">
        <v>819</v>
      </c>
      <c r="B820" t="s">
        <v>2</v>
      </c>
      <c r="C820">
        <v>23.187000000000001</v>
      </c>
      <c r="D820">
        <v>405.2</v>
      </c>
      <c r="E820">
        <v>207946.72229999999</v>
      </c>
      <c r="F820">
        <f t="shared" si="49"/>
        <v>-7.2263756192185724E-2</v>
      </c>
      <c r="G820">
        <f t="shared" si="51"/>
        <v>-0.18287374697199255</v>
      </c>
      <c r="I820" t="str">
        <f t="shared" si="50"/>
        <v/>
      </c>
    </row>
    <row r="821" spans="1:9" x14ac:dyDescent="0.25">
      <c r="A821">
        <v>820</v>
      </c>
      <c r="B821" t="s">
        <v>2</v>
      </c>
      <c r="C821">
        <v>22.917899999999999</v>
      </c>
      <c r="D821">
        <v>405.3</v>
      </c>
      <c r="E821">
        <v>207796.5607</v>
      </c>
      <c r="F821">
        <f t="shared" si="49"/>
        <v>-8.9075336642139291E-3</v>
      </c>
      <c r="G821">
        <f t="shared" si="51"/>
        <v>-0.11053011756511921</v>
      </c>
      <c r="I821" t="str">
        <f t="shared" si="50"/>
        <v/>
      </c>
    </row>
    <row r="822" spans="1:9" x14ac:dyDescent="0.25">
      <c r="A822">
        <v>821</v>
      </c>
      <c r="B822" t="s">
        <v>2</v>
      </c>
      <c r="C822">
        <v>22.529199999999999</v>
      </c>
      <c r="D822">
        <v>405.7</v>
      </c>
      <c r="E822">
        <v>207778.0528</v>
      </c>
      <c r="F822">
        <f t="shared" si="49"/>
        <v>-0.21878040034034996</v>
      </c>
      <c r="G822">
        <f t="shared" si="51"/>
        <v>-0.10161353264129502</v>
      </c>
      <c r="I822" t="str">
        <f t="shared" si="50"/>
        <v/>
      </c>
    </row>
    <row r="823" spans="1:9" x14ac:dyDescent="0.25">
      <c r="A823">
        <v>822</v>
      </c>
      <c r="B823" t="s">
        <v>2</v>
      </c>
      <c r="C823">
        <v>21.405999999999999</v>
      </c>
      <c r="D823">
        <v>406</v>
      </c>
      <c r="E823">
        <v>207324.4675</v>
      </c>
      <c r="F823">
        <f t="shared" si="49"/>
        <v>2.0443526934514011E-2</v>
      </c>
      <c r="G823">
        <f t="shared" si="51"/>
        <v>0.11691108915017878</v>
      </c>
      <c r="I823" t="str">
        <f t="shared" si="50"/>
        <v/>
      </c>
    </row>
    <row r="824" spans="1:9" x14ac:dyDescent="0.25">
      <c r="A824">
        <v>823</v>
      </c>
      <c r="B824" t="s">
        <v>2</v>
      </c>
      <c r="C824">
        <v>21.082699999999999</v>
      </c>
      <c r="D824">
        <v>406.6</v>
      </c>
      <c r="E824">
        <v>207366.86060000001</v>
      </c>
      <c r="F824">
        <f t="shared" si="49"/>
        <v>-1.0447022686605578E-2</v>
      </c>
      <c r="G824">
        <f t="shared" si="51"/>
        <v>9.6487287620291795E-2</v>
      </c>
      <c r="I824" t="str">
        <f t="shared" si="50"/>
        <v/>
      </c>
    </row>
    <row r="825" spans="1:9" x14ac:dyDescent="0.25">
      <c r="A825">
        <v>824</v>
      </c>
      <c r="B825" t="s">
        <v>2</v>
      </c>
      <c r="C825">
        <v>20.702300000000001</v>
      </c>
      <c r="D825">
        <v>406.9</v>
      </c>
      <c r="E825">
        <v>207345.1992</v>
      </c>
      <c r="F825">
        <f t="shared" si="49"/>
        <v>-0.19383028600391583</v>
      </c>
      <c r="G825">
        <f t="shared" si="51"/>
        <v>0.10692314002220371</v>
      </c>
      <c r="I825" t="str">
        <f t="shared" si="50"/>
        <v/>
      </c>
    </row>
    <row r="826" spans="1:9" x14ac:dyDescent="0.25">
      <c r="A826">
        <v>825</v>
      </c>
      <c r="B826" t="s">
        <v>2</v>
      </c>
      <c r="C826">
        <v>19.994800000000001</v>
      </c>
      <c r="D826">
        <v>407</v>
      </c>
      <c r="E826">
        <v>206944.07889999999</v>
      </c>
      <c r="F826">
        <f t="shared" si="49"/>
        <v>0.1236529650734326</v>
      </c>
      <c r="G826">
        <f t="shared" si="51"/>
        <v>0.30017160255037822</v>
      </c>
      <c r="I826" t="str">
        <f t="shared" si="50"/>
        <v/>
      </c>
    </row>
    <row r="827" spans="1:9" x14ac:dyDescent="0.25">
      <c r="A827">
        <v>826</v>
      </c>
      <c r="B827" t="s">
        <v>2</v>
      </c>
      <c r="C827">
        <v>19.3569</v>
      </c>
      <c r="D827">
        <v>408.3</v>
      </c>
      <c r="E827">
        <v>207200.28820000001</v>
      </c>
      <c r="F827">
        <f t="shared" si="49"/>
        <v>0.24977666704667456</v>
      </c>
      <c r="G827">
        <f t="shared" si="51"/>
        <v>0.17673717823822699</v>
      </c>
      <c r="I827" t="str">
        <f t="shared" si="50"/>
        <v/>
      </c>
    </row>
    <row r="828" spans="1:9" x14ac:dyDescent="0.25">
      <c r="A828">
        <v>827</v>
      </c>
      <c r="B828" t="s">
        <v>2</v>
      </c>
      <c r="C828">
        <v>19.115300000000001</v>
      </c>
      <c r="D828">
        <v>409.7</v>
      </c>
      <c r="E828">
        <v>207719.12210000001</v>
      </c>
      <c r="F828">
        <f t="shared" si="49"/>
        <v>-3.4968851547347413E-2</v>
      </c>
      <c r="G828">
        <f t="shared" si="51"/>
        <v>-7.3222381231829559E-2</v>
      </c>
      <c r="I828" t="str">
        <f t="shared" si="50"/>
        <v/>
      </c>
    </row>
    <row r="829" spans="1:9" x14ac:dyDescent="0.25">
      <c r="A829">
        <v>828</v>
      </c>
      <c r="B829" t="s">
        <v>2</v>
      </c>
      <c r="C829">
        <v>18.764600000000002</v>
      </c>
      <c r="D829">
        <v>410</v>
      </c>
      <c r="E829">
        <v>207646.5105</v>
      </c>
      <c r="F829">
        <f t="shared" si="49"/>
        <v>-0.12749827375532163</v>
      </c>
      <c r="G829">
        <f t="shared" si="51"/>
        <v>-3.8240157540556652E-2</v>
      </c>
      <c r="I829" t="str">
        <f t="shared" si="50"/>
        <v/>
      </c>
    </row>
    <row r="830" spans="1:9" x14ac:dyDescent="0.25">
      <c r="A830">
        <v>829</v>
      </c>
      <c r="B830" t="s">
        <v>2</v>
      </c>
      <c r="C830">
        <v>17.752600000000001</v>
      </c>
      <c r="D830">
        <v>410.6</v>
      </c>
      <c r="E830">
        <v>207382.10190000001</v>
      </c>
      <c r="F830">
        <f t="shared" si="49"/>
        <v>-1.7059492603650028E-2</v>
      </c>
      <c r="G830">
        <f t="shared" si="51"/>
        <v>8.9144458568938489E-2</v>
      </c>
      <c r="I830" t="str">
        <f t="shared" si="50"/>
        <v/>
      </c>
    </row>
    <row r="831" spans="1:9" x14ac:dyDescent="0.25">
      <c r="A831">
        <v>830</v>
      </c>
      <c r="B831" t="s">
        <v>2</v>
      </c>
      <c r="C831">
        <v>17.2667</v>
      </c>
      <c r="D831">
        <v>411.1</v>
      </c>
      <c r="E831">
        <v>207346.72959999999</v>
      </c>
      <c r="F831">
        <f t="shared" si="49"/>
        <v>4.9066872558185537E-2</v>
      </c>
      <c r="G831">
        <f t="shared" si="51"/>
        <v>0.10618583640767554</v>
      </c>
      <c r="I831" t="str">
        <f t="shared" si="50"/>
        <v/>
      </c>
    </row>
    <row r="832" spans="1:9" x14ac:dyDescent="0.25">
      <c r="A832">
        <v>831</v>
      </c>
      <c r="B832" t="s">
        <v>2</v>
      </c>
      <c r="C832">
        <v>16.693200000000001</v>
      </c>
      <c r="D832">
        <v>412.1</v>
      </c>
      <c r="E832">
        <v>207448.51809999999</v>
      </c>
      <c r="F832">
        <f t="shared" si="49"/>
        <v>-0.22468631654579951</v>
      </c>
      <c r="G832">
        <f t="shared" si="51"/>
        <v>5.7147004097160448E-2</v>
      </c>
      <c r="I832" t="str">
        <f t="shared" si="50"/>
        <v/>
      </c>
    </row>
    <row r="833" spans="1:9" x14ac:dyDescent="0.25">
      <c r="A833">
        <v>832</v>
      </c>
      <c r="B833" t="s">
        <v>2</v>
      </c>
      <c r="C833">
        <v>15.553800000000001</v>
      </c>
      <c r="D833">
        <v>412.4</v>
      </c>
      <c r="E833">
        <v>206983.4546</v>
      </c>
      <c r="F833">
        <f t="shared" si="49"/>
        <v>0.10510449068159744</v>
      </c>
      <c r="G833">
        <f t="shared" si="51"/>
        <v>0.28120149935197958</v>
      </c>
      <c r="I833" t="str">
        <f t="shared" si="50"/>
        <v/>
      </c>
    </row>
    <row r="834" spans="1:9" x14ac:dyDescent="0.25">
      <c r="A834">
        <v>833</v>
      </c>
      <c r="B834" t="s">
        <v>2</v>
      </c>
      <c r="C834">
        <v>15.1229</v>
      </c>
      <c r="D834">
        <v>413.4</v>
      </c>
      <c r="E834">
        <v>207201.23240000001</v>
      </c>
      <c r="F834">
        <f t="shared" ref="F834:F897" si="52">100-(E834*100/E835)</f>
        <v>0.32427274912505766</v>
      </c>
      <c r="G834">
        <f t="shared" si="51"/>
        <v>0.17628228927269163</v>
      </c>
      <c r="I834" t="str">
        <f t="shared" si="50"/>
        <v/>
      </c>
    </row>
    <row r="835" spans="1:9" x14ac:dyDescent="0.25">
      <c r="A835">
        <v>834</v>
      </c>
      <c r="B835" t="s">
        <v>2</v>
      </c>
      <c r="C835">
        <v>14.6334</v>
      </c>
      <c r="D835">
        <v>415.4</v>
      </c>
      <c r="E835">
        <v>207875.31539999999</v>
      </c>
      <c r="F835">
        <f t="shared" si="52"/>
        <v>-0.40035345121049204</v>
      </c>
      <c r="G835">
        <f t="shared" si="51"/>
        <v>-0.14847191380896163</v>
      </c>
      <c r="I835" t="str">
        <f t="shared" ref="I835:I898" si="53">IF(B834=B835,"",A835)</f>
        <v/>
      </c>
    </row>
    <row r="836" spans="1:9" x14ac:dyDescent="0.25">
      <c r="A836">
        <v>835</v>
      </c>
      <c r="B836" t="s">
        <v>2</v>
      </c>
      <c r="C836">
        <v>12.804</v>
      </c>
      <c r="D836">
        <v>415.9</v>
      </c>
      <c r="E836">
        <v>207046.39799999999</v>
      </c>
      <c r="F836">
        <f t="shared" si="52"/>
        <v>0.25087714210482659</v>
      </c>
      <c r="G836">
        <f t="shared" si="51"/>
        <v>0.25087714210482659</v>
      </c>
      <c r="I836" t="str">
        <f t="shared" si="53"/>
        <v/>
      </c>
    </row>
    <row r="837" spans="1:9" x14ac:dyDescent="0.25">
      <c r="A837">
        <v>836</v>
      </c>
      <c r="B837" t="s">
        <v>2</v>
      </c>
      <c r="C837">
        <v>11.5183</v>
      </c>
      <c r="D837">
        <v>418.5</v>
      </c>
      <c r="E837">
        <v>207567.13649999999</v>
      </c>
      <c r="F837">
        <f t="shared" si="52"/>
        <v>37.653591143174239</v>
      </c>
      <c r="G837">
        <f t="shared" si="51"/>
        <v>0</v>
      </c>
      <c r="I837" t="str">
        <f t="shared" si="53"/>
        <v/>
      </c>
    </row>
    <row r="838" spans="1:9" x14ac:dyDescent="0.25">
      <c r="A838">
        <v>837</v>
      </c>
      <c r="B838" t="s">
        <v>3</v>
      </c>
      <c r="C838">
        <v>175.95070000000001</v>
      </c>
      <c r="D838">
        <v>478.8</v>
      </c>
      <c r="E838">
        <v>332925.56910000002</v>
      </c>
      <c r="F838">
        <f t="shared" si="52"/>
        <v>0.15921391087250925</v>
      </c>
      <c r="G838">
        <f>100-(E838*100/$E$1160)</f>
        <v>-3.8815611515800441</v>
      </c>
      <c r="H838">
        <f>G849-G838</f>
        <v>0.72187007293864269</v>
      </c>
      <c r="I838">
        <f t="shared" si="53"/>
        <v>837</v>
      </c>
    </row>
    <row r="839" spans="1:9" x14ac:dyDescent="0.25">
      <c r="A839">
        <v>838</v>
      </c>
      <c r="B839" t="s">
        <v>3</v>
      </c>
      <c r="C839">
        <v>175.7944</v>
      </c>
      <c r="D839">
        <v>480.3</v>
      </c>
      <c r="E839">
        <v>333456.47820000001</v>
      </c>
      <c r="F839">
        <f t="shared" si="52"/>
        <v>-0.18166950630892131</v>
      </c>
      <c r="G839">
        <f t="shared" ref="G839:G902" si="54">100-(E839*100/$E$1160)</f>
        <v>-4.0472187977820653</v>
      </c>
      <c r="I839" t="str">
        <f t="shared" si="53"/>
        <v/>
      </c>
    </row>
    <row r="840" spans="1:9" x14ac:dyDescent="0.25">
      <c r="A840">
        <v>839</v>
      </c>
      <c r="B840" t="s">
        <v>3</v>
      </c>
      <c r="C840">
        <v>174.64019999999999</v>
      </c>
      <c r="D840">
        <v>480.4</v>
      </c>
      <c r="E840">
        <v>332851.788</v>
      </c>
      <c r="F840">
        <f t="shared" si="52"/>
        <v>0.15461415150790003</v>
      </c>
      <c r="G840">
        <f t="shared" si="54"/>
        <v>-3.8585395018094744</v>
      </c>
      <c r="I840" t="str">
        <f t="shared" si="53"/>
        <v/>
      </c>
    </row>
    <row r="841" spans="1:9" x14ac:dyDescent="0.25">
      <c r="A841">
        <v>840</v>
      </c>
      <c r="B841" t="s">
        <v>3</v>
      </c>
      <c r="C841">
        <v>173.60820000000001</v>
      </c>
      <c r="D841">
        <v>482.7</v>
      </c>
      <c r="E841">
        <v>333367.22090000001</v>
      </c>
      <c r="F841">
        <f t="shared" si="52"/>
        <v>3.6481456019757275E-2</v>
      </c>
      <c r="G841">
        <f t="shared" si="54"/>
        <v>-4.01936816530214</v>
      </c>
      <c r="I841" t="str">
        <f t="shared" si="53"/>
        <v/>
      </c>
    </row>
    <row r="842" spans="1:9" x14ac:dyDescent="0.25">
      <c r="A842">
        <v>841</v>
      </c>
      <c r="B842" t="s">
        <v>3</v>
      </c>
      <c r="C842">
        <v>173.42189999999999</v>
      </c>
      <c r="D842">
        <v>483.1</v>
      </c>
      <c r="E842">
        <v>333488.88250000001</v>
      </c>
      <c r="F842">
        <f t="shared" si="52"/>
        <v>-0.6571313988533376</v>
      </c>
      <c r="G842">
        <f t="shared" si="54"/>
        <v>-4.0573297943063693</v>
      </c>
      <c r="I842" t="str">
        <f t="shared" si="53"/>
        <v/>
      </c>
    </row>
    <row r="843" spans="1:9" x14ac:dyDescent="0.25">
      <c r="A843">
        <v>842</v>
      </c>
      <c r="B843" t="s">
        <v>3</v>
      </c>
      <c r="C843">
        <v>169.69309999999999</v>
      </c>
      <c r="D843">
        <v>483.2</v>
      </c>
      <c r="E843">
        <v>331311.7291</v>
      </c>
      <c r="F843">
        <f t="shared" si="52"/>
        <v>-2.7750302351634559E-2</v>
      </c>
      <c r="G843">
        <f t="shared" si="54"/>
        <v>-3.3780004935564563</v>
      </c>
      <c r="I843" t="str">
        <f t="shared" si="53"/>
        <v/>
      </c>
    </row>
    <row r="844" spans="1:9" x14ac:dyDescent="0.25">
      <c r="A844">
        <v>843</v>
      </c>
      <c r="B844" t="s">
        <v>3</v>
      </c>
      <c r="C844">
        <v>169.04429999999999</v>
      </c>
      <c r="D844">
        <v>483.8</v>
      </c>
      <c r="E844">
        <v>331219.81459999998</v>
      </c>
      <c r="F844">
        <f t="shared" si="52"/>
        <v>6.7293078786619276E-2</v>
      </c>
      <c r="G844">
        <f t="shared" si="54"/>
        <v>-3.3493207445714859</v>
      </c>
      <c r="I844" t="str">
        <f t="shared" si="53"/>
        <v/>
      </c>
    </row>
    <row r="845" spans="1:9" x14ac:dyDescent="0.25">
      <c r="A845">
        <v>844</v>
      </c>
      <c r="B845" t="s">
        <v>3</v>
      </c>
      <c r="C845">
        <v>168.18520000000001</v>
      </c>
      <c r="D845">
        <v>485.5</v>
      </c>
      <c r="E845">
        <v>331442.85269999999</v>
      </c>
      <c r="F845">
        <f t="shared" si="52"/>
        <v>0.1912362997186392</v>
      </c>
      <c r="G845">
        <f t="shared" si="54"/>
        <v>-3.4189145161971339</v>
      </c>
      <c r="I845" t="str">
        <f t="shared" si="53"/>
        <v/>
      </c>
    </row>
    <row r="846" spans="1:9" x14ac:dyDescent="0.25">
      <c r="A846">
        <v>845</v>
      </c>
      <c r="B846" t="s">
        <v>3</v>
      </c>
      <c r="C846">
        <v>167.76300000000001</v>
      </c>
      <c r="D846">
        <v>487.2</v>
      </c>
      <c r="E846">
        <v>332077.90620000003</v>
      </c>
      <c r="F846">
        <f t="shared" si="52"/>
        <v>-0.34258303338476992</v>
      </c>
      <c r="G846">
        <f t="shared" si="54"/>
        <v>-3.617067962846221</v>
      </c>
      <c r="I846" t="str">
        <f t="shared" si="53"/>
        <v/>
      </c>
    </row>
    <row r="847" spans="1:9" x14ac:dyDescent="0.25">
      <c r="A847">
        <v>846</v>
      </c>
      <c r="B847" t="s">
        <v>3</v>
      </c>
      <c r="C847">
        <v>165.7294</v>
      </c>
      <c r="D847">
        <v>487.7</v>
      </c>
      <c r="E847">
        <v>330944.14769999997</v>
      </c>
      <c r="F847">
        <f t="shared" si="52"/>
        <v>-0.16432215089608349</v>
      </c>
      <c r="G847">
        <f t="shared" si="54"/>
        <v>-3.2633053988375025</v>
      </c>
      <c r="I847" t="str">
        <f t="shared" si="53"/>
        <v/>
      </c>
    </row>
    <row r="848" spans="1:9" x14ac:dyDescent="0.25">
      <c r="A848">
        <v>847</v>
      </c>
      <c r="B848" t="s">
        <v>3</v>
      </c>
      <c r="C848">
        <v>163.88310000000001</v>
      </c>
      <c r="D848">
        <v>488.3</v>
      </c>
      <c r="E848">
        <v>330401.22529999999</v>
      </c>
      <c r="F848">
        <f t="shared" si="52"/>
        <v>6.3776647511758711E-2</v>
      </c>
      <c r="G848">
        <f t="shared" si="54"/>
        <v>-3.0938992860879608</v>
      </c>
      <c r="I848" t="str">
        <f t="shared" si="53"/>
        <v/>
      </c>
    </row>
    <row r="849" spans="1:9" x14ac:dyDescent="0.25">
      <c r="A849">
        <v>848</v>
      </c>
      <c r="B849" t="s">
        <v>3</v>
      </c>
      <c r="C849">
        <v>163.82499999999999</v>
      </c>
      <c r="D849">
        <v>489</v>
      </c>
      <c r="E849">
        <v>330612.07860000001</v>
      </c>
      <c r="F849">
        <f t="shared" si="52"/>
        <v>1.6790003128875242E-2</v>
      </c>
      <c r="G849">
        <f t="shared" si="54"/>
        <v>-3.1596910786414014</v>
      </c>
      <c r="H849">
        <f>G867-G849</f>
        <v>0.82609715054577748</v>
      </c>
      <c r="I849" t="str">
        <f t="shared" si="53"/>
        <v/>
      </c>
    </row>
    <row r="850" spans="1:9" x14ac:dyDescent="0.25">
      <c r="A850">
        <v>849</v>
      </c>
      <c r="B850" t="s">
        <v>3</v>
      </c>
      <c r="C850">
        <v>163.5676</v>
      </c>
      <c r="D850">
        <v>489.2</v>
      </c>
      <c r="E850">
        <v>330667.59769999998</v>
      </c>
      <c r="F850">
        <f t="shared" si="52"/>
        <v>3.5735964913541807E-2</v>
      </c>
      <c r="G850">
        <f t="shared" si="54"/>
        <v>-3.1770145026046634</v>
      </c>
      <c r="I850" t="str">
        <f t="shared" si="53"/>
        <v/>
      </c>
    </row>
    <row r="851" spans="1:9" x14ac:dyDescent="0.25">
      <c r="A851">
        <v>850</v>
      </c>
      <c r="B851" t="s">
        <v>3</v>
      </c>
      <c r="C851">
        <v>163.54220000000001</v>
      </c>
      <c r="D851">
        <v>489.7</v>
      </c>
      <c r="E851">
        <v>330785.80719999998</v>
      </c>
      <c r="F851">
        <f t="shared" si="52"/>
        <v>-4.5465568043738358E-2</v>
      </c>
      <c r="G851">
        <f t="shared" si="54"/>
        <v>-3.2138989853319657</v>
      </c>
      <c r="I851" t="str">
        <f t="shared" si="53"/>
        <v/>
      </c>
    </row>
    <row r="852" spans="1:9" x14ac:dyDescent="0.25">
      <c r="A852">
        <v>851</v>
      </c>
      <c r="B852" t="s">
        <v>3</v>
      </c>
      <c r="C852">
        <v>163.2423</v>
      </c>
      <c r="D852">
        <v>489.8</v>
      </c>
      <c r="E852">
        <v>330635.48190000001</v>
      </c>
      <c r="F852">
        <f t="shared" si="52"/>
        <v>8.2982693978408406E-3</v>
      </c>
      <c r="G852">
        <f t="shared" si="54"/>
        <v>-3.1669935256918649</v>
      </c>
      <c r="I852" t="str">
        <f t="shared" si="53"/>
        <v/>
      </c>
    </row>
    <row r="853" spans="1:9" x14ac:dyDescent="0.25">
      <c r="A853">
        <v>852</v>
      </c>
      <c r="B853" t="s">
        <v>3</v>
      </c>
      <c r="C853">
        <v>163.15119999999999</v>
      </c>
      <c r="D853">
        <v>490.1</v>
      </c>
      <c r="E853">
        <v>330662.92119999998</v>
      </c>
      <c r="F853">
        <f t="shared" si="52"/>
        <v>-0.16076299579083297</v>
      </c>
      <c r="G853">
        <f t="shared" si="54"/>
        <v>-3.1755553112243149</v>
      </c>
      <c r="I853" t="str">
        <f t="shared" si="53"/>
        <v/>
      </c>
    </row>
    <row r="854" spans="1:9" x14ac:dyDescent="0.25">
      <c r="A854">
        <v>853</v>
      </c>
      <c r="B854" t="s">
        <v>3</v>
      </c>
      <c r="C854">
        <v>161.2286</v>
      </c>
      <c r="D854">
        <v>490.9</v>
      </c>
      <c r="E854">
        <v>330132.19079999998</v>
      </c>
      <c r="F854">
        <f t="shared" si="52"/>
        <v>-0.19956200914126043</v>
      </c>
      <c r="G854">
        <f t="shared" si="54"/>
        <v>-3.0099534241369383</v>
      </c>
      <c r="I854" t="str">
        <f t="shared" si="53"/>
        <v/>
      </c>
    </row>
    <row r="855" spans="1:9" x14ac:dyDescent="0.25">
      <c r="A855">
        <v>854</v>
      </c>
      <c r="B855" t="s">
        <v>3</v>
      </c>
      <c r="C855">
        <v>160.2157</v>
      </c>
      <c r="D855">
        <v>491.1</v>
      </c>
      <c r="E855">
        <v>329474.68449999997</v>
      </c>
      <c r="F855">
        <f t="shared" si="52"/>
        <v>-4.5766939832418529E-2</v>
      </c>
      <c r="G855">
        <f t="shared" si="54"/>
        <v>-2.8047941115144539</v>
      </c>
      <c r="I855" t="str">
        <f t="shared" si="53"/>
        <v/>
      </c>
    </row>
    <row r="856" spans="1:9" x14ac:dyDescent="0.25">
      <c r="A856">
        <v>855</v>
      </c>
      <c r="B856" t="s">
        <v>3</v>
      </c>
      <c r="C856">
        <v>159.09700000000001</v>
      </c>
      <c r="D856">
        <v>492.2</v>
      </c>
      <c r="E856">
        <v>329323.96299999999</v>
      </c>
      <c r="F856">
        <f t="shared" si="52"/>
        <v>-1.1803024281036301E-2</v>
      </c>
      <c r="G856">
        <f t="shared" si="54"/>
        <v>-2.7577650270213923</v>
      </c>
      <c r="I856" t="str">
        <f t="shared" si="53"/>
        <v/>
      </c>
    </row>
    <row r="857" spans="1:9" x14ac:dyDescent="0.25">
      <c r="A857">
        <v>856</v>
      </c>
      <c r="B857" t="s">
        <v>3</v>
      </c>
      <c r="C857">
        <v>159.01130000000001</v>
      </c>
      <c r="D857">
        <v>492.5</v>
      </c>
      <c r="E857">
        <v>329285.09740000003</v>
      </c>
      <c r="F857">
        <f t="shared" si="52"/>
        <v>6.0784965482838516E-3</v>
      </c>
      <c r="G857">
        <f t="shared" si="54"/>
        <v>-2.745637934428288</v>
      </c>
      <c r="I857" t="str">
        <f t="shared" si="53"/>
        <v/>
      </c>
    </row>
    <row r="858" spans="1:9" x14ac:dyDescent="0.25">
      <c r="A858">
        <v>857</v>
      </c>
      <c r="B858" t="s">
        <v>3</v>
      </c>
      <c r="C858">
        <v>158.15710000000001</v>
      </c>
      <c r="D858">
        <v>493.5</v>
      </c>
      <c r="E858">
        <v>329305.11420000001</v>
      </c>
      <c r="F858">
        <f t="shared" si="52"/>
        <v>-0.10274896668779832</v>
      </c>
      <c r="G858">
        <f t="shared" si="54"/>
        <v>-2.7518837041325526</v>
      </c>
      <c r="I858" t="str">
        <f t="shared" si="53"/>
        <v/>
      </c>
    </row>
    <row r="859" spans="1:9" x14ac:dyDescent="0.25">
      <c r="A859">
        <v>858</v>
      </c>
      <c r="B859" t="s">
        <v>3</v>
      </c>
      <c r="C859">
        <v>157.1063</v>
      </c>
      <c r="D859">
        <v>494.1</v>
      </c>
      <c r="E859">
        <v>328967.10389999999</v>
      </c>
      <c r="F859">
        <f t="shared" si="52"/>
        <v>0.10090768697722297</v>
      </c>
      <c r="G859">
        <f t="shared" si="54"/>
        <v>-2.6464155727894507</v>
      </c>
      <c r="I859" t="str">
        <f t="shared" si="53"/>
        <v/>
      </c>
    </row>
    <row r="860" spans="1:9" x14ac:dyDescent="0.25">
      <c r="A860">
        <v>859</v>
      </c>
      <c r="B860" t="s">
        <v>3</v>
      </c>
      <c r="C860">
        <v>157.05119999999999</v>
      </c>
      <c r="D860">
        <v>494.8</v>
      </c>
      <c r="E860">
        <v>329299.39230000001</v>
      </c>
      <c r="F860">
        <f t="shared" si="52"/>
        <v>5.1465486315265707E-2</v>
      </c>
      <c r="G860">
        <f t="shared" si="54"/>
        <v>-2.7500983203713645</v>
      </c>
      <c r="I860" t="str">
        <f t="shared" si="53"/>
        <v/>
      </c>
    </row>
    <row r="861" spans="1:9" x14ac:dyDescent="0.25">
      <c r="A861">
        <v>860</v>
      </c>
      <c r="B861" t="s">
        <v>3</v>
      </c>
      <c r="C861">
        <v>156.8674</v>
      </c>
      <c r="D861">
        <v>495</v>
      </c>
      <c r="E861">
        <v>329468.95510000002</v>
      </c>
      <c r="F861">
        <f t="shared" si="52"/>
        <v>-0.11113811851284083</v>
      </c>
      <c r="G861">
        <f t="shared" si="54"/>
        <v>-2.8030063875554276</v>
      </c>
      <c r="I861" t="str">
        <f t="shared" si="53"/>
        <v/>
      </c>
    </row>
    <row r="862" spans="1:9" x14ac:dyDescent="0.25">
      <c r="A862">
        <v>861</v>
      </c>
      <c r="B862" t="s">
        <v>3</v>
      </c>
      <c r="C862">
        <v>156.0591</v>
      </c>
      <c r="D862">
        <v>495.5</v>
      </c>
      <c r="E862">
        <v>329103.196</v>
      </c>
      <c r="F862">
        <f t="shared" si="52"/>
        <v>4.6942159100240133E-2</v>
      </c>
      <c r="G862">
        <f t="shared" si="54"/>
        <v>-2.6888798985143154</v>
      </c>
      <c r="I862" t="str">
        <f t="shared" si="53"/>
        <v/>
      </c>
    </row>
    <row r="863" spans="1:9" x14ac:dyDescent="0.25">
      <c r="A863">
        <v>862</v>
      </c>
      <c r="B863" t="s">
        <v>3</v>
      </c>
      <c r="C863">
        <v>155.77979999999999</v>
      </c>
      <c r="D863">
        <v>496.3</v>
      </c>
      <c r="E863">
        <v>329257.75670000003</v>
      </c>
      <c r="F863">
        <f t="shared" si="52"/>
        <v>-6.8114890277129803E-2</v>
      </c>
      <c r="G863">
        <f t="shared" si="54"/>
        <v>-2.7371069146971934</v>
      </c>
      <c r="I863" t="str">
        <f t="shared" si="53"/>
        <v/>
      </c>
    </row>
    <row r="864" spans="1:9" x14ac:dyDescent="0.25">
      <c r="A864">
        <v>863</v>
      </c>
      <c r="B864" t="s">
        <v>3</v>
      </c>
      <c r="C864">
        <v>155.30250000000001</v>
      </c>
      <c r="D864">
        <v>496.7</v>
      </c>
      <c r="E864">
        <v>329033.63579999999</v>
      </c>
      <c r="F864">
        <f t="shared" si="52"/>
        <v>-0.23619249421093969</v>
      </c>
      <c r="G864">
        <f t="shared" si="54"/>
        <v>-2.6671752809039759</v>
      </c>
      <c r="I864" t="str">
        <f t="shared" si="53"/>
        <v/>
      </c>
    </row>
    <row r="865" spans="1:9" x14ac:dyDescent="0.25">
      <c r="A865">
        <v>864</v>
      </c>
      <c r="B865" t="s">
        <v>3</v>
      </c>
      <c r="C865">
        <v>153.64570000000001</v>
      </c>
      <c r="D865">
        <v>496.8</v>
      </c>
      <c r="E865">
        <v>328258.31430000003</v>
      </c>
      <c r="F865">
        <f t="shared" si="52"/>
        <v>-7.1144767305213463E-3</v>
      </c>
      <c r="G865">
        <f t="shared" si="54"/>
        <v>-2.4252545175570646</v>
      </c>
      <c r="I865" t="str">
        <f t="shared" si="53"/>
        <v/>
      </c>
    </row>
    <row r="866" spans="1:9" x14ac:dyDescent="0.25">
      <c r="A866">
        <v>865</v>
      </c>
      <c r="B866" t="s">
        <v>3</v>
      </c>
      <c r="C866">
        <v>153.2002</v>
      </c>
      <c r="D866">
        <v>497.3</v>
      </c>
      <c r="E866">
        <v>328234.9621</v>
      </c>
      <c r="F866">
        <f t="shared" si="52"/>
        <v>-8.2450037881415028E-2</v>
      </c>
      <c r="G866">
        <f t="shared" si="54"/>
        <v>-2.417968015054754</v>
      </c>
      <c r="I866" t="str">
        <f t="shared" si="53"/>
        <v/>
      </c>
    </row>
    <row r="867" spans="1:9" x14ac:dyDescent="0.25">
      <c r="A867">
        <v>866</v>
      </c>
      <c r="B867" t="s">
        <v>3</v>
      </c>
      <c r="C867">
        <v>151.91929999999999</v>
      </c>
      <c r="D867">
        <v>498</v>
      </c>
      <c r="E867">
        <v>327964.5552</v>
      </c>
      <c r="F867">
        <f t="shared" si="52"/>
        <v>-6.7523495598194927E-2</v>
      </c>
      <c r="G867">
        <f t="shared" si="54"/>
        <v>-2.3335939280956239</v>
      </c>
      <c r="I867" t="str">
        <f t="shared" si="53"/>
        <v/>
      </c>
    </row>
    <row r="868" spans="1:9" x14ac:dyDescent="0.25">
      <c r="A868">
        <v>867</v>
      </c>
      <c r="B868" t="s">
        <v>3</v>
      </c>
      <c r="C868">
        <v>150.93369999999999</v>
      </c>
      <c r="D868">
        <v>499.1</v>
      </c>
      <c r="E868">
        <v>327743.25150000001</v>
      </c>
      <c r="F868">
        <f t="shared" si="52"/>
        <v>-1.6484821694575658E-3</v>
      </c>
      <c r="G868">
        <f t="shared" si="54"/>
        <v>-2.2645413350287669</v>
      </c>
      <c r="I868" t="str">
        <f t="shared" si="53"/>
        <v/>
      </c>
    </row>
    <row r="869" spans="1:9" x14ac:dyDescent="0.25">
      <c r="A869">
        <v>868</v>
      </c>
      <c r="B869" t="s">
        <v>3</v>
      </c>
      <c r="C869">
        <v>150.20689999999999</v>
      </c>
      <c r="D869">
        <v>500</v>
      </c>
      <c r="E869">
        <v>327737.84879999998</v>
      </c>
      <c r="F869">
        <f t="shared" si="52"/>
        <v>-0.12252466691563768</v>
      </c>
      <c r="G869">
        <f t="shared" si="54"/>
        <v>-2.2628555500890428</v>
      </c>
      <c r="I869" t="str">
        <f t="shared" si="53"/>
        <v/>
      </c>
    </row>
    <row r="870" spans="1:9" x14ac:dyDescent="0.25">
      <c r="A870">
        <v>869</v>
      </c>
      <c r="B870" t="s">
        <v>3</v>
      </c>
      <c r="C870">
        <v>148.98490000000001</v>
      </c>
      <c r="D870">
        <v>500.4</v>
      </c>
      <c r="E870">
        <v>327336.78049999999</v>
      </c>
      <c r="F870">
        <f t="shared" si="52"/>
        <v>-0.18519338933433005</v>
      </c>
      <c r="G870">
        <f t="shared" si="54"/>
        <v>-2.137711659083493</v>
      </c>
      <c r="I870" t="str">
        <f t="shared" si="53"/>
        <v/>
      </c>
    </row>
    <row r="871" spans="1:9" x14ac:dyDescent="0.25">
      <c r="A871">
        <v>870</v>
      </c>
      <c r="B871" t="s">
        <v>3</v>
      </c>
      <c r="C871">
        <v>147.7022</v>
      </c>
      <c r="D871">
        <v>500.8</v>
      </c>
      <c r="E871">
        <v>326731.69500000001</v>
      </c>
      <c r="F871">
        <f t="shared" si="52"/>
        <v>2.5690537933428459E-2</v>
      </c>
      <c r="G871">
        <f t="shared" si="54"/>
        <v>-1.9489090190816825</v>
      </c>
      <c r="I871" t="str">
        <f t="shared" si="53"/>
        <v/>
      </c>
    </row>
    <row r="872" spans="1:9" x14ac:dyDescent="0.25">
      <c r="A872">
        <v>871</v>
      </c>
      <c r="B872" t="s">
        <v>3</v>
      </c>
      <c r="C872">
        <v>146.75309999999999</v>
      </c>
      <c r="D872">
        <v>502.1</v>
      </c>
      <c r="E872">
        <v>326815.6557</v>
      </c>
      <c r="F872">
        <f t="shared" si="52"/>
        <v>0.1434736938027612</v>
      </c>
      <c r="G872">
        <f t="shared" si="54"/>
        <v>-1.9751069726211483</v>
      </c>
      <c r="I872" t="str">
        <f t="shared" si="53"/>
        <v/>
      </c>
    </row>
    <row r="873" spans="1:9" x14ac:dyDescent="0.25">
      <c r="A873">
        <v>872</v>
      </c>
      <c r="B873" t="s">
        <v>3</v>
      </c>
      <c r="C873">
        <v>146.17310000000001</v>
      </c>
      <c r="D873">
        <v>503.7</v>
      </c>
      <c r="E873">
        <v>327285.22389999998</v>
      </c>
      <c r="F873">
        <f t="shared" si="52"/>
        <v>2.2614298853042669E-2</v>
      </c>
      <c r="G873">
        <f t="shared" si="54"/>
        <v>-2.121624639663068</v>
      </c>
      <c r="I873" t="str">
        <f t="shared" si="53"/>
        <v/>
      </c>
    </row>
    <row r="874" spans="1:9" x14ac:dyDescent="0.25">
      <c r="A874">
        <v>873</v>
      </c>
      <c r="B874" t="s">
        <v>3</v>
      </c>
      <c r="C874">
        <v>146.149</v>
      </c>
      <c r="D874">
        <v>504.2</v>
      </c>
      <c r="E874">
        <v>327359.25390000001</v>
      </c>
      <c r="F874">
        <f t="shared" si="52"/>
        <v>-2.7345056111457211E-2</v>
      </c>
      <c r="G874">
        <f t="shared" si="54"/>
        <v>-2.1447239528003621</v>
      </c>
      <c r="I874" t="str">
        <f t="shared" si="53"/>
        <v/>
      </c>
    </row>
    <row r="875" spans="1:9" x14ac:dyDescent="0.25">
      <c r="A875">
        <v>874</v>
      </c>
      <c r="B875" t="s">
        <v>3</v>
      </c>
      <c r="C875">
        <v>145.64510000000001</v>
      </c>
      <c r="D875">
        <v>504.5</v>
      </c>
      <c r="E875">
        <v>327269.76179999998</v>
      </c>
      <c r="F875">
        <f t="shared" si="52"/>
        <v>-1.1384840813320807E-2</v>
      </c>
      <c r="G875">
        <f t="shared" si="54"/>
        <v>-2.1168000565256904</v>
      </c>
      <c r="I875" t="str">
        <f t="shared" si="53"/>
        <v/>
      </c>
    </row>
    <row r="876" spans="1:9" x14ac:dyDescent="0.25">
      <c r="A876">
        <v>875</v>
      </c>
      <c r="B876" t="s">
        <v>3</v>
      </c>
      <c r="C876">
        <v>145.7774</v>
      </c>
      <c r="D876">
        <v>504.6</v>
      </c>
      <c r="E876">
        <v>327232.50689999998</v>
      </c>
      <c r="F876">
        <f t="shared" si="52"/>
        <v>6.3942614441685919E-2</v>
      </c>
      <c r="G876">
        <f t="shared" si="54"/>
        <v>-2.1051755448277447</v>
      </c>
      <c r="I876" t="str">
        <f t="shared" si="53"/>
        <v/>
      </c>
    </row>
    <row r="877" spans="1:9" x14ac:dyDescent="0.25">
      <c r="A877">
        <v>876</v>
      </c>
      <c r="B877" t="s">
        <v>3</v>
      </c>
      <c r="C877">
        <v>145.6095</v>
      </c>
      <c r="D877">
        <v>505</v>
      </c>
      <c r="E877">
        <v>327441.88179999997</v>
      </c>
      <c r="F877">
        <f t="shared" si="52"/>
        <v>-5.4755768786733938E-2</v>
      </c>
      <c r="G877">
        <f t="shared" si="54"/>
        <v>-2.1705060375764731</v>
      </c>
      <c r="I877" t="str">
        <f t="shared" si="53"/>
        <v/>
      </c>
    </row>
    <row r="878" spans="1:9" x14ac:dyDescent="0.25">
      <c r="A878">
        <v>877</v>
      </c>
      <c r="B878" t="s">
        <v>3</v>
      </c>
      <c r="C878">
        <v>144.9271</v>
      </c>
      <c r="D878">
        <v>505.5</v>
      </c>
      <c r="E878">
        <v>327262.68660000002</v>
      </c>
      <c r="F878">
        <f t="shared" si="52"/>
        <v>-8.2671902020038601E-2</v>
      </c>
      <c r="G878">
        <f t="shared" si="54"/>
        <v>-2.1145924074603215</v>
      </c>
      <c r="I878" t="str">
        <f t="shared" si="53"/>
        <v/>
      </c>
    </row>
    <row r="879" spans="1:9" x14ac:dyDescent="0.25">
      <c r="A879">
        <v>878</v>
      </c>
      <c r="B879" t="s">
        <v>3</v>
      </c>
      <c r="C879">
        <v>144.30770000000001</v>
      </c>
      <c r="D879">
        <v>505.6</v>
      </c>
      <c r="E879">
        <v>326992.35580000002</v>
      </c>
      <c r="F879">
        <f t="shared" si="52"/>
        <v>-0.14518978640990099</v>
      </c>
      <c r="G879">
        <f t="shared" si="54"/>
        <v>-2.0302420657089613</v>
      </c>
      <c r="I879" t="str">
        <f t="shared" si="53"/>
        <v/>
      </c>
    </row>
    <row r="880" spans="1:9" x14ac:dyDescent="0.25">
      <c r="A880">
        <v>879</v>
      </c>
      <c r="B880" t="s">
        <v>3</v>
      </c>
      <c r="C880">
        <v>143.422</v>
      </c>
      <c r="D880">
        <v>506.1</v>
      </c>
      <c r="E880">
        <v>326518.28460000001</v>
      </c>
      <c r="F880">
        <f t="shared" si="52"/>
        <v>0.14416185900472556</v>
      </c>
      <c r="G880">
        <f t="shared" si="54"/>
        <v>-1.8823193438641539</v>
      </c>
      <c r="I880" t="str">
        <f t="shared" si="53"/>
        <v/>
      </c>
    </row>
    <row r="881" spans="1:9" x14ac:dyDescent="0.25">
      <c r="A881">
        <v>880</v>
      </c>
      <c r="B881" t="s">
        <v>3</v>
      </c>
      <c r="C881">
        <v>143.14410000000001</v>
      </c>
      <c r="D881">
        <v>507.4</v>
      </c>
      <c r="E881">
        <v>326989.679</v>
      </c>
      <c r="F881">
        <f t="shared" si="52"/>
        <v>-2.5321306928333343E-2</v>
      </c>
      <c r="G881">
        <f t="shared" si="54"/>
        <v>-2.029406833486803</v>
      </c>
      <c r="I881" t="str">
        <f t="shared" si="53"/>
        <v/>
      </c>
    </row>
    <row r="882" spans="1:9" x14ac:dyDescent="0.25">
      <c r="A882">
        <v>881</v>
      </c>
      <c r="B882" t="s">
        <v>3</v>
      </c>
      <c r="C882">
        <v>142.67439999999999</v>
      </c>
      <c r="D882">
        <v>507.5</v>
      </c>
      <c r="E882">
        <v>326906.9019</v>
      </c>
      <c r="F882">
        <f t="shared" si="52"/>
        <v>1.1045502858124223E-2</v>
      </c>
      <c r="G882">
        <f t="shared" si="54"/>
        <v>-2.0035781943743274</v>
      </c>
      <c r="I882" t="str">
        <f t="shared" si="53"/>
        <v/>
      </c>
    </row>
    <row r="883" spans="1:9" x14ac:dyDescent="0.25">
      <c r="A883">
        <v>882</v>
      </c>
      <c r="B883" t="s">
        <v>3</v>
      </c>
      <c r="C883">
        <v>142.61199999999999</v>
      </c>
      <c r="D883">
        <v>507.5</v>
      </c>
      <c r="E883">
        <v>326943.01439999999</v>
      </c>
      <c r="F883">
        <f t="shared" si="52"/>
        <v>3.1956537230826143E-4</v>
      </c>
      <c r="G883">
        <f t="shared" si="54"/>
        <v>-2.0148462471322546</v>
      </c>
      <c r="I883" t="str">
        <f t="shared" si="53"/>
        <v/>
      </c>
    </row>
    <row r="884" spans="1:9" x14ac:dyDescent="0.25">
      <c r="A884">
        <v>883</v>
      </c>
      <c r="B884" t="s">
        <v>3</v>
      </c>
      <c r="C884">
        <v>142.52520000000001</v>
      </c>
      <c r="D884">
        <v>507.6</v>
      </c>
      <c r="E884">
        <v>326944.05920000002</v>
      </c>
      <c r="F884">
        <f t="shared" si="52"/>
        <v>-4.1661905357926798E-2</v>
      </c>
      <c r="G884">
        <f t="shared" si="54"/>
        <v>-2.0151722522972761</v>
      </c>
      <c r="I884" t="str">
        <f t="shared" si="53"/>
        <v/>
      </c>
    </row>
    <row r="885" spans="1:9" x14ac:dyDescent="0.25">
      <c r="A885">
        <v>884</v>
      </c>
      <c r="B885" t="s">
        <v>3</v>
      </c>
      <c r="C885">
        <v>142.61670000000001</v>
      </c>
      <c r="D885">
        <v>507.6</v>
      </c>
      <c r="E885">
        <v>326807.90480000002</v>
      </c>
      <c r="F885">
        <f t="shared" si="52"/>
        <v>-4.268564421749943E-5</v>
      </c>
      <c r="G885">
        <f t="shared" si="54"/>
        <v>-1.9726884873287531</v>
      </c>
      <c r="I885" t="str">
        <f t="shared" si="53"/>
        <v/>
      </c>
    </row>
    <row r="886" spans="1:9" x14ac:dyDescent="0.25">
      <c r="A886">
        <v>885</v>
      </c>
      <c r="B886" t="s">
        <v>3</v>
      </c>
      <c r="C886">
        <v>142.11689999999999</v>
      </c>
      <c r="D886">
        <v>508.1</v>
      </c>
      <c r="E886">
        <v>326807.76530000003</v>
      </c>
      <c r="F886">
        <f t="shared" si="52"/>
        <v>-1.54171877279623E-2</v>
      </c>
      <c r="G886">
        <f t="shared" si="54"/>
        <v>-1.9726449596483207</v>
      </c>
      <c r="I886" t="str">
        <f t="shared" si="53"/>
        <v/>
      </c>
    </row>
    <row r="887" spans="1:9" x14ac:dyDescent="0.25">
      <c r="A887">
        <v>886</v>
      </c>
      <c r="B887" t="s">
        <v>3</v>
      </c>
      <c r="C887">
        <v>141.7704</v>
      </c>
      <c r="D887">
        <v>508.3</v>
      </c>
      <c r="E887">
        <v>326757.3885</v>
      </c>
      <c r="F887">
        <f t="shared" si="52"/>
        <v>-4.1192434094668329E-2</v>
      </c>
      <c r="G887">
        <f t="shared" si="54"/>
        <v>-1.9569260689546155</v>
      </c>
      <c r="I887" t="str">
        <f t="shared" si="53"/>
        <v/>
      </c>
    </row>
    <row r="888" spans="1:9" x14ac:dyDescent="0.25">
      <c r="A888">
        <v>887</v>
      </c>
      <c r="B888" t="s">
        <v>3</v>
      </c>
      <c r="C888">
        <v>141.5685</v>
      </c>
      <c r="D888">
        <v>508.6</v>
      </c>
      <c r="E888">
        <v>326622.84460000001</v>
      </c>
      <c r="F888">
        <f t="shared" si="52"/>
        <v>-6.697124856900416E-2</v>
      </c>
      <c r="G888">
        <f t="shared" si="54"/>
        <v>-1.9149448224760022</v>
      </c>
      <c r="I888" t="str">
        <f t="shared" si="53"/>
        <v/>
      </c>
    </row>
    <row r="889" spans="1:9" x14ac:dyDescent="0.25">
      <c r="A889">
        <v>888</v>
      </c>
      <c r="B889" t="s">
        <v>3</v>
      </c>
      <c r="C889">
        <v>140.96629999999999</v>
      </c>
      <c r="D889">
        <v>508.9</v>
      </c>
      <c r="E889">
        <v>326404.2476</v>
      </c>
      <c r="F889">
        <f t="shared" si="52"/>
        <v>8.9607531501485482E-3</v>
      </c>
      <c r="G889">
        <f t="shared" si="54"/>
        <v>-1.846736791220124</v>
      </c>
      <c r="I889" t="str">
        <f t="shared" si="53"/>
        <v/>
      </c>
    </row>
    <row r="890" spans="1:9" x14ac:dyDescent="0.25">
      <c r="A890">
        <v>889</v>
      </c>
      <c r="B890" t="s">
        <v>3</v>
      </c>
      <c r="C890">
        <v>140.90719999999999</v>
      </c>
      <c r="D890">
        <v>509.2</v>
      </c>
      <c r="E890">
        <v>326433.49849999999</v>
      </c>
      <c r="F890">
        <f t="shared" si="52"/>
        <v>-2.0130385848773358E-3</v>
      </c>
      <c r="G890">
        <f t="shared" si="54"/>
        <v>-1.8558638437481108</v>
      </c>
      <c r="I890" t="str">
        <f t="shared" si="53"/>
        <v/>
      </c>
    </row>
    <row r="891" spans="1:9" x14ac:dyDescent="0.25">
      <c r="A891">
        <v>890</v>
      </c>
      <c r="B891" t="s">
        <v>3</v>
      </c>
      <c r="C891">
        <v>140.40979999999999</v>
      </c>
      <c r="D891">
        <v>509.5</v>
      </c>
      <c r="E891">
        <v>326426.92739999999</v>
      </c>
      <c r="F891">
        <f t="shared" si="52"/>
        <v>5.9743698239174137E-2</v>
      </c>
      <c r="G891">
        <f t="shared" si="54"/>
        <v>-1.8538134871824496</v>
      </c>
      <c r="I891" t="str">
        <f t="shared" si="53"/>
        <v/>
      </c>
    </row>
    <row r="892" spans="1:9" x14ac:dyDescent="0.25">
      <c r="A892">
        <v>891</v>
      </c>
      <c r="B892" t="s">
        <v>3</v>
      </c>
      <c r="C892">
        <v>140.1123</v>
      </c>
      <c r="D892">
        <v>510.1</v>
      </c>
      <c r="E892">
        <v>326622.06349999999</v>
      </c>
      <c r="F892">
        <f t="shared" si="52"/>
        <v>-7.0381460951409736E-2</v>
      </c>
      <c r="G892">
        <f t="shared" si="54"/>
        <v>-1.9147010986681892</v>
      </c>
      <c r="I892" t="str">
        <f t="shared" si="53"/>
        <v/>
      </c>
    </row>
    <row r="893" spans="1:9" x14ac:dyDescent="0.25">
      <c r="A893">
        <v>892</v>
      </c>
      <c r="B893" t="s">
        <v>3</v>
      </c>
      <c r="C893">
        <v>139.74019999999999</v>
      </c>
      <c r="D893">
        <v>510.2</v>
      </c>
      <c r="E893">
        <v>326392.34379999997</v>
      </c>
      <c r="F893">
        <f t="shared" si="52"/>
        <v>-3.7383995262445069E-2</v>
      </c>
      <c r="G893">
        <f t="shared" si="54"/>
        <v>-1.8430224915615554</v>
      </c>
      <c r="I893" t="str">
        <f t="shared" si="53"/>
        <v/>
      </c>
    </row>
    <row r="894" spans="1:9" x14ac:dyDescent="0.25">
      <c r="A894">
        <v>893</v>
      </c>
      <c r="B894" t="s">
        <v>3</v>
      </c>
      <c r="C894">
        <v>139.51750000000001</v>
      </c>
      <c r="D894">
        <v>510.4</v>
      </c>
      <c r="E894">
        <v>326270.37089999998</v>
      </c>
      <c r="F894">
        <f t="shared" si="52"/>
        <v>-3.6312523888611281E-2</v>
      </c>
      <c r="G894">
        <f t="shared" si="54"/>
        <v>-1.8049637287442692</v>
      </c>
      <c r="I894" t="str">
        <f t="shared" si="53"/>
        <v/>
      </c>
    </row>
    <row r="895" spans="1:9" x14ac:dyDescent="0.25">
      <c r="A895">
        <v>894</v>
      </c>
      <c r="B895" t="s">
        <v>3</v>
      </c>
      <c r="C895">
        <v>139.3673</v>
      </c>
      <c r="D895">
        <v>510.5</v>
      </c>
      <c r="E895">
        <v>326151.93689999997</v>
      </c>
      <c r="F895">
        <f t="shared" si="52"/>
        <v>-0.20326262423260744</v>
      </c>
      <c r="G895">
        <f t="shared" si="54"/>
        <v>-1.7680091960939706</v>
      </c>
      <c r="I895" t="str">
        <f t="shared" si="53"/>
        <v/>
      </c>
    </row>
    <row r="896" spans="1:9" x14ac:dyDescent="0.25">
      <c r="A896">
        <v>895</v>
      </c>
      <c r="B896" t="s">
        <v>3</v>
      </c>
      <c r="C896">
        <v>137.79150000000001</v>
      </c>
      <c r="D896">
        <v>510.9</v>
      </c>
      <c r="E896">
        <v>325490.33669999999</v>
      </c>
      <c r="F896">
        <f t="shared" si="52"/>
        <v>0.16437158998756729</v>
      </c>
      <c r="G896">
        <f t="shared" si="54"/>
        <v>-1.5615724786619296</v>
      </c>
      <c r="I896" t="str">
        <f t="shared" si="53"/>
        <v/>
      </c>
    </row>
    <row r="897" spans="1:9" x14ac:dyDescent="0.25">
      <c r="A897">
        <v>896</v>
      </c>
      <c r="B897" t="s">
        <v>3</v>
      </c>
      <c r="C897">
        <v>137.79089999999999</v>
      </c>
      <c r="D897">
        <v>512.1</v>
      </c>
      <c r="E897">
        <v>326026.23119999998</v>
      </c>
      <c r="F897">
        <f t="shared" si="52"/>
        <v>-0.1648690159361621</v>
      </c>
      <c r="G897">
        <f t="shared" si="54"/>
        <v>-1.7287857011940275</v>
      </c>
      <c r="I897" t="str">
        <f t="shared" si="53"/>
        <v/>
      </c>
    </row>
    <row r="898" spans="1:9" x14ac:dyDescent="0.25">
      <c r="A898">
        <v>897</v>
      </c>
      <c r="B898" t="s">
        <v>3</v>
      </c>
      <c r="C898">
        <v>136.3424</v>
      </c>
      <c r="D898">
        <v>512.5</v>
      </c>
      <c r="E898">
        <v>325489.59970000002</v>
      </c>
      <c r="F898">
        <f t="shared" ref="F898:F961" si="55">100-(E898*100/E899)</f>
        <v>-0.15684996173004606</v>
      </c>
      <c r="G898">
        <f t="shared" si="54"/>
        <v>-1.5613425152176319</v>
      </c>
      <c r="I898" t="str">
        <f t="shared" si="53"/>
        <v/>
      </c>
    </row>
    <row r="899" spans="1:9" x14ac:dyDescent="0.25">
      <c r="A899">
        <v>898</v>
      </c>
      <c r="B899" t="s">
        <v>3</v>
      </c>
      <c r="C899">
        <v>135.49170000000001</v>
      </c>
      <c r="D899">
        <v>512.6</v>
      </c>
      <c r="E899">
        <v>324979.8689</v>
      </c>
      <c r="F899">
        <f t="shared" si="55"/>
        <v>0.11372394292178001</v>
      </c>
      <c r="G899">
        <f t="shared" si="54"/>
        <v>-1.4022930573637638</v>
      </c>
      <c r="I899" t="str">
        <f t="shared" ref="I899:I962" si="56">IF(B898=B899,"",A899)</f>
        <v/>
      </c>
    </row>
    <row r="900" spans="1:9" x14ac:dyDescent="0.25">
      <c r="A900">
        <v>899</v>
      </c>
      <c r="B900" t="s">
        <v>3</v>
      </c>
      <c r="C900">
        <v>135.1979</v>
      </c>
      <c r="D900">
        <v>513.6</v>
      </c>
      <c r="E900">
        <v>325349.86959999998</v>
      </c>
      <c r="F900">
        <f t="shared" si="55"/>
        <v>-8.3629894571259911E-3</v>
      </c>
      <c r="G900">
        <f t="shared" si="54"/>
        <v>-1.5177430375112095</v>
      </c>
      <c r="I900" t="str">
        <f t="shared" si="56"/>
        <v/>
      </c>
    </row>
    <row r="901" spans="1:9" x14ac:dyDescent="0.25">
      <c r="A901">
        <v>900</v>
      </c>
      <c r="B901" t="s">
        <v>3</v>
      </c>
      <c r="C901">
        <v>135.1447</v>
      </c>
      <c r="D901">
        <v>513.9</v>
      </c>
      <c r="E901">
        <v>325322.6629</v>
      </c>
      <c r="F901">
        <f t="shared" si="55"/>
        <v>-5.7317715290182036E-2</v>
      </c>
      <c r="G901">
        <f t="shared" si="54"/>
        <v>-1.5092538293154547</v>
      </c>
      <c r="I901" t="str">
        <f t="shared" si="56"/>
        <v/>
      </c>
    </row>
    <row r="902" spans="1:9" x14ac:dyDescent="0.25">
      <c r="A902">
        <v>901</v>
      </c>
      <c r="B902" t="s">
        <v>3</v>
      </c>
      <c r="C902">
        <v>134.3382</v>
      </c>
      <c r="D902">
        <v>514.29999999999995</v>
      </c>
      <c r="E902">
        <v>325136.30219999998</v>
      </c>
      <c r="F902">
        <f t="shared" si="55"/>
        <v>-1.8602428843379926E-2</v>
      </c>
      <c r="G902">
        <f t="shared" si="54"/>
        <v>-1.4511043741515408</v>
      </c>
      <c r="I902" t="str">
        <f t="shared" si="56"/>
        <v/>
      </c>
    </row>
    <row r="903" spans="1:9" x14ac:dyDescent="0.25">
      <c r="A903">
        <v>902</v>
      </c>
      <c r="B903" t="s">
        <v>3</v>
      </c>
      <c r="C903">
        <v>133.45070000000001</v>
      </c>
      <c r="D903">
        <v>515.1</v>
      </c>
      <c r="E903">
        <v>325075.83020000003</v>
      </c>
      <c r="F903">
        <f t="shared" si="55"/>
        <v>-8.0636694159323952E-2</v>
      </c>
      <c r="G903">
        <f t="shared" ref="G903:G966" si="57">100-(E903*100/$E$1160)</f>
        <v>-1.4322355147156713</v>
      </c>
      <c r="I903" t="str">
        <f t="shared" si="56"/>
        <v/>
      </c>
    </row>
    <row r="904" spans="1:9" x14ac:dyDescent="0.25">
      <c r="A904">
        <v>903</v>
      </c>
      <c r="B904" t="s">
        <v>3</v>
      </c>
      <c r="C904">
        <v>132.53890000000001</v>
      </c>
      <c r="D904">
        <v>516</v>
      </c>
      <c r="E904">
        <v>324813.91100000002</v>
      </c>
      <c r="F904">
        <f t="shared" si="55"/>
        <v>7.5417555824813576E-2</v>
      </c>
      <c r="G904">
        <f t="shared" si="57"/>
        <v>-1.350509814087971</v>
      </c>
      <c r="I904" t="str">
        <f t="shared" si="56"/>
        <v/>
      </c>
    </row>
    <row r="905" spans="1:9" x14ac:dyDescent="0.25">
      <c r="A905">
        <v>904</v>
      </c>
      <c r="B905" t="s">
        <v>3</v>
      </c>
      <c r="C905">
        <v>131.91829999999999</v>
      </c>
      <c r="D905">
        <v>517.4</v>
      </c>
      <c r="E905">
        <v>325059.0626</v>
      </c>
      <c r="F905">
        <f t="shared" si="55"/>
        <v>-9.230091138992691E-2</v>
      </c>
      <c r="G905">
        <f t="shared" si="57"/>
        <v>-1.4270035811352244</v>
      </c>
      <c r="I905" t="str">
        <f t="shared" si="56"/>
        <v/>
      </c>
    </row>
    <row r="906" spans="1:9" x14ac:dyDescent="0.25">
      <c r="A906">
        <v>905</v>
      </c>
      <c r="B906" t="s">
        <v>3</v>
      </c>
      <c r="C906">
        <v>131.40809999999999</v>
      </c>
      <c r="D906">
        <v>517.6</v>
      </c>
      <c r="E906">
        <v>324759.30680000002</v>
      </c>
      <c r="F906">
        <f t="shared" si="55"/>
        <v>-7.2422717280375082E-2</v>
      </c>
      <c r="G906">
        <f t="shared" si="57"/>
        <v>-1.3334718630625702</v>
      </c>
      <c r="I906" t="str">
        <f t="shared" si="56"/>
        <v/>
      </c>
    </row>
    <row r="907" spans="1:9" x14ac:dyDescent="0.25">
      <c r="A907">
        <v>906</v>
      </c>
      <c r="B907" t="s">
        <v>3</v>
      </c>
      <c r="C907">
        <v>130.07409999999999</v>
      </c>
      <c r="D907">
        <v>518.4</v>
      </c>
      <c r="E907">
        <v>324524.27750000003</v>
      </c>
      <c r="F907">
        <f t="shared" si="55"/>
        <v>0.10807236367416806</v>
      </c>
      <c r="G907">
        <f t="shared" si="57"/>
        <v>-1.2601365206724751</v>
      </c>
      <c r="I907" t="str">
        <f t="shared" si="56"/>
        <v/>
      </c>
    </row>
    <row r="908" spans="1:9" x14ac:dyDescent="0.25">
      <c r="A908">
        <v>907</v>
      </c>
      <c r="B908" t="s">
        <v>3</v>
      </c>
      <c r="C908">
        <v>129.73480000000001</v>
      </c>
      <c r="D908">
        <v>519.5</v>
      </c>
      <c r="E908">
        <v>324875.37800000003</v>
      </c>
      <c r="F908">
        <f t="shared" si="55"/>
        <v>5.1256209697086774E-2</v>
      </c>
      <c r="G908">
        <f t="shared" si="57"/>
        <v>-1.3696891397749908</v>
      </c>
      <c r="I908" t="str">
        <f t="shared" si="56"/>
        <v/>
      </c>
    </row>
    <row r="909" spans="1:9" x14ac:dyDescent="0.25">
      <c r="A909">
        <v>908</v>
      </c>
      <c r="B909" t="s">
        <v>3</v>
      </c>
      <c r="C909">
        <v>129.3442</v>
      </c>
      <c r="D909">
        <v>520.1</v>
      </c>
      <c r="E909">
        <v>325041.98220000003</v>
      </c>
      <c r="F909">
        <f t="shared" si="55"/>
        <v>-0.11460360242055856</v>
      </c>
      <c r="G909">
        <f t="shared" si="57"/>
        <v>-1.4216740457021473</v>
      </c>
      <c r="I909" t="str">
        <f t="shared" si="56"/>
        <v/>
      </c>
    </row>
    <row r="910" spans="1:9" x14ac:dyDescent="0.25">
      <c r="A910">
        <v>909</v>
      </c>
      <c r="B910" t="s">
        <v>3</v>
      </c>
      <c r="C910">
        <v>128.79040000000001</v>
      </c>
      <c r="D910">
        <v>520.20000000000005</v>
      </c>
      <c r="E910">
        <v>324669.89880000002</v>
      </c>
      <c r="F910">
        <f t="shared" si="55"/>
        <v>-0.1402154066764183</v>
      </c>
      <c r="G910">
        <f t="shared" si="57"/>
        <v>-1.305574208206707</v>
      </c>
      <c r="I910" t="str">
        <f t="shared" si="56"/>
        <v/>
      </c>
    </row>
    <row r="911" spans="1:9" x14ac:dyDescent="0.25">
      <c r="A911">
        <v>910</v>
      </c>
      <c r="B911" t="s">
        <v>3</v>
      </c>
      <c r="C911">
        <v>128.18</v>
      </c>
      <c r="D911">
        <v>520.29999999999995</v>
      </c>
      <c r="E911">
        <v>324215.299</v>
      </c>
      <c r="F911">
        <f t="shared" si="55"/>
        <v>4.466063275650356E-2</v>
      </c>
      <c r="G911">
        <f t="shared" si="57"/>
        <v>-1.1637270768768389</v>
      </c>
      <c r="I911" t="str">
        <f t="shared" si="56"/>
        <v/>
      </c>
    </row>
    <row r="912" spans="1:9" x14ac:dyDescent="0.25">
      <c r="A912">
        <v>911</v>
      </c>
      <c r="B912" t="s">
        <v>3</v>
      </c>
      <c r="C912">
        <v>128.1788</v>
      </c>
      <c r="D912">
        <v>520.5</v>
      </c>
      <c r="E912">
        <v>324360.16029999999</v>
      </c>
      <c r="F912">
        <f t="shared" si="55"/>
        <v>0.10228288009950859</v>
      </c>
      <c r="G912">
        <f t="shared" si="57"/>
        <v>-1.2089276243599443</v>
      </c>
      <c r="I912" t="str">
        <f t="shared" si="56"/>
        <v/>
      </c>
    </row>
    <row r="913" spans="1:9" x14ac:dyDescent="0.25">
      <c r="A913">
        <v>912</v>
      </c>
      <c r="B913" t="s">
        <v>3</v>
      </c>
      <c r="C913">
        <v>127.42619999999999</v>
      </c>
      <c r="D913">
        <v>521.4</v>
      </c>
      <c r="E913">
        <v>324692.26490000001</v>
      </c>
      <c r="F913">
        <f t="shared" si="55"/>
        <v>-0.27043874946974711</v>
      </c>
      <c r="G913">
        <f t="shared" si="57"/>
        <v>-1.3125530214926755</v>
      </c>
      <c r="I913" t="str">
        <f t="shared" si="56"/>
        <v/>
      </c>
    </row>
    <row r="914" spans="1:9" x14ac:dyDescent="0.25">
      <c r="A914">
        <v>913</v>
      </c>
      <c r="B914" t="s">
        <v>3</v>
      </c>
      <c r="C914">
        <v>126.1176</v>
      </c>
      <c r="D914">
        <v>521.70000000000005</v>
      </c>
      <c r="E914">
        <v>323816.53950000001</v>
      </c>
      <c r="F914">
        <f t="shared" si="55"/>
        <v>0.14969358862920501</v>
      </c>
      <c r="G914">
        <f t="shared" si="57"/>
        <v>-1.0393035923844991</v>
      </c>
      <c r="I914" t="str">
        <f t="shared" si="56"/>
        <v/>
      </c>
    </row>
    <row r="915" spans="1:9" x14ac:dyDescent="0.25">
      <c r="A915">
        <v>914</v>
      </c>
      <c r="B915" t="s">
        <v>3</v>
      </c>
      <c r="C915">
        <v>125.6527</v>
      </c>
      <c r="D915">
        <v>523.29999999999995</v>
      </c>
      <c r="E915">
        <v>324301.9988</v>
      </c>
      <c r="F915">
        <f t="shared" si="55"/>
        <v>4.3114778980637425E-2</v>
      </c>
      <c r="G915">
        <f t="shared" si="57"/>
        <v>-1.1907797018821071</v>
      </c>
      <c r="I915" t="str">
        <f t="shared" si="56"/>
        <v/>
      </c>
    </row>
    <row r="916" spans="1:9" x14ac:dyDescent="0.25">
      <c r="A916">
        <v>915</v>
      </c>
      <c r="B916" t="s">
        <v>3</v>
      </c>
      <c r="C916">
        <v>125.5699</v>
      </c>
      <c r="D916">
        <v>523.5</v>
      </c>
      <c r="E916">
        <v>324441.8812</v>
      </c>
      <c r="F916">
        <f t="shared" si="55"/>
        <v>3.4139080234780295E-2</v>
      </c>
      <c r="G916">
        <f t="shared" si="57"/>
        <v>-1.2344267012066581</v>
      </c>
      <c r="I916" t="str">
        <f t="shared" si="56"/>
        <v/>
      </c>
    </row>
    <row r="917" spans="1:9" x14ac:dyDescent="0.25">
      <c r="A917">
        <v>916</v>
      </c>
      <c r="B917" t="s">
        <v>3</v>
      </c>
      <c r="C917">
        <v>125.5654</v>
      </c>
      <c r="D917">
        <v>523.5</v>
      </c>
      <c r="E917">
        <v>324552.68050000002</v>
      </c>
      <c r="F917">
        <f t="shared" si="55"/>
        <v>-3.8368982638203875E-2</v>
      </c>
      <c r="G917">
        <f t="shared" si="57"/>
        <v>-1.2689990060302847</v>
      </c>
      <c r="I917" t="str">
        <f t="shared" si="56"/>
        <v/>
      </c>
    </row>
    <row r="918" spans="1:9" x14ac:dyDescent="0.25">
      <c r="A918">
        <v>917</v>
      </c>
      <c r="B918" t="s">
        <v>3</v>
      </c>
      <c r="C918">
        <v>125.4687</v>
      </c>
      <c r="D918">
        <v>523.79999999999995</v>
      </c>
      <c r="E918">
        <v>324428.20069999999</v>
      </c>
      <c r="F918">
        <f t="shared" si="55"/>
        <v>-9.5536580308674957E-3</v>
      </c>
      <c r="G918">
        <f t="shared" si="57"/>
        <v>-1.2301580242733223</v>
      </c>
      <c r="I918" t="str">
        <f t="shared" si="56"/>
        <v/>
      </c>
    </row>
    <row r="919" spans="1:9" x14ac:dyDescent="0.25">
      <c r="A919">
        <v>918</v>
      </c>
      <c r="B919" t="s">
        <v>3</v>
      </c>
      <c r="C919">
        <v>125.5264</v>
      </c>
      <c r="D919">
        <v>523.9</v>
      </c>
      <c r="E919">
        <v>324397.20890000003</v>
      </c>
      <c r="F919">
        <f t="shared" si="55"/>
        <v>3.657032069591537E-2</v>
      </c>
      <c r="G919">
        <f t="shared" si="57"/>
        <v>-1.2204877650150792</v>
      </c>
      <c r="I919" t="str">
        <f t="shared" si="56"/>
        <v/>
      </c>
    </row>
    <row r="920" spans="1:9" x14ac:dyDescent="0.25">
      <c r="A920">
        <v>919</v>
      </c>
      <c r="B920" t="s">
        <v>3</v>
      </c>
      <c r="C920">
        <v>125.0059</v>
      </c>
      <c r="D920">
        <v>524.29999999999995</v>
      </c>
      <c r="E920">
        <v>324515.88540000003</v>
      </c>
      <c r="F920">
        <f t="shared" si="55"/>
        <v>-0.23814914907676155</v>
      </c>
      <c r="G920">
        <f t="shared" si="57"/>
        <v>-1.2575179640632683</v>
      </c>
      <c r="I920" t="str">
        <f t="shared" si="56"/>
        <v/>
      </c>
    </row>
    <row r="921" spans="1:9" x14ac:dyDescent="0.25">
      <c r="A921">
        <v>920</v>
      </c>
      <c r="B921" t="s">
        <v>3</v>
      </c>
      <c r="C921">
        <v>123.53489999999999</v>
      </c>
      <c r="D921">
        <v>524.4</v>
      </c>
      <c r="E921">
        <v>323744.8897</v>
      </c>
      <c r="F921">
        <f t="shared" si="55"/>
        <v>8.3450662521315166E-2</v>
      </c>
      <c r="G921">
        <f t="shared" si="57"/>
        <v>-1.0169469644441307</v>
      </c>
      <c r="I921" t="str">
        <f t="shared" si="56"/>
        <v/>
      </c>
    </row>
    <row r="922" spans="1:9" x14ac:dyDescent="0.25">
      <c r="A922">
        <v>921</v>
      </c>
      <c r="B922" t="s">
        <v>3</v>
      </c>
      <c r="C922">
        <v>122.6772</v>
      </c>
      <c r="D922">
        <v>526</v>
      </c>
      <c r="E922">
        <v>324015.28259999998</v>
      </c>
      <c r="F922">
        <f t="shared" si="55"/>
        <v>6.4234415656144961E-2</v>
      </c>
      <c r="G922">
        <f t="shared" si="57"/>
        <v>-1.1013166830338861</v>
      </c>
      <c r="I922" t="str">
        <f t="shared" si="56"/>
        <v/>
      </c>
    </row>
    <row r="923" spans="1:9" x14ac:dyDescent="0.25">
      <c r="A923">
        <v>922</v>
      </c>
      <c r="B923" t="s">
        <v>3</v>
      </c>
      <c r="C923">
        <v>122.65389999999999</v>
      </c>
      <c r="D923">
        <v>526.20000000000005</v>
      </c>
      <c r="E923">
        <v>324223.54570000002</v>
      </c>
      <c r="F923">
        <f t="shared" si="55"/>
        <v>5.6484083901423787E-2</v>
      </c>
      <c r="G923">
        <f t="shared" si="57"/>
        <v>-1.1663002648499514</v>
      </c>
      <c r="I923" t="str">
        <f t="shared" si="56"/>
        <v/>
      </c>
    </row>
    <row r="924" spans="1:9" x14ac:dyDescent="0.25">
      <c r="A924">
        <v>923</v>
      </c>
      <c r="B924" t="s">
        <v>3</v>
      </c>
      <c r="C924">
        <v>122.5992</v>
      </c>
      <c r="D924">
        <v>526.9</v>
      </c>
      <c r="E924">
        <v>324406.78389999998</v>
      </c>
      <c r="F924">
        <f t="shared" si="55"/>
        <v>-0.14145212178101474</v>
      </c>
      <c r="G924">
        <f t="shared" si="57"/>
        <v>-1.223475417632784</v>
      </c>
      <c r="I924" t="str">
        <f t="shared" si="56"/>
        <v/>
      </c>
    </row>
    <row r="925" spans="1:9" x14ac:dyDescent="0.25">
      <c r="A925">
        <v>924</v>
      </c>
      <c r="B925" t="s">
        <v>3</v>
      </c>
      <c r="C925">
        <v>121.9726</v>
      </c>
      <c r="D925">
        <v>527.29999999999995</v>
      </c>
      <c r="E925">
        <v>323948.55180000002</v>
      </c>
      <c r="F925">
        <f t="shared" si="55"/>
        <v>-5.5330365262022951E-3</v>
      </c>
      <c r="G925">
        <f t="shared" si="57"/>
        <v>-1.0804949128717709</v>
      </c>
      <c r="I925" t="str">
        <f t="shared" si="56"/>
        <v/>
      </c>
    </row>
    <row r="926" spans="1:9" x14ac:dyDescent="0.25">
      <c r="A926">
        <v>925</v>
      </c>
      <c r="B926" t="s">
        <v>3</v>
      </c>
      <c r="C926">
        <v>122.21980000000001</v>
      </c>
      <c r="D926">
        <v>527.4</v>
      </c>
      <c r="E926">
        <v>323930.6286</v>
      </c>
      <c r="F926">
        <f t="shared" si="55"/>
        <v>0.13010377265220541</v>
      </c>
      <c r="G926">
        <f t="shared" si="57"/>
        <v>-1.0749024016030688</v>
      </c>
      <c r="I926" t="str">
        <f t="shared" si="56"/>
        <v/>
      </c>
    </row>
    <row r="927" spans="1:9" x14ac:dyDescent="0.25">
      <c r="A927">
        <v>926</v>
      </c>
      <c r="B927" t="s">
        <v>3</v>
      </c>
      <c r="C927">
        <v>121.9066</v>
      </c>
      <c r="D927">
        <v>527.79999999999995</v>
      </c>
      <c r="E927">
        <v>324352.62359999999</v>
      </c>
      <c r="F927">
        <f t="shared" si="55"/>
        <v>-6.175415962701436E-4</v>
      </c>
      <c r="G927">
        <f t="shared" si="57"/>
        <v>-1.2065759751188097</v>
      </c>
      <c r="I927" t="str">
        <f t="shared" si="56"/>
        <v/>
      </c>
    </row>
    <row r="928" spans="1:9" x14ac:dyDescent="0.25">
      <c r="A928">
        <v>927</v>
      </c>
      <c r="B928" t="s">
        <v>3</v>
      </c>
      <c r="C928">
        <v>121.5093</v>
      </c>
      <c r="D928">
        <v>527.9</v>
      </c>
      <c r="E928">
        <v>324350.62060000002</v>
      </c>
      <c r="F928">
        <f t="shared" si="55"/>
        <v>-0.10053994433467039</v>
      </c>
      <c r="G928">
        <f t="shared" si="57"/>
        <v>-1.2059509862735638</v>
      </c>
      <c r="I928" t="str">
        <f t="shared" si="56"/>
        <v/>
      </c>
    </row>
    <row r="929" spans="1:9" x14ac:dyDescent="0.25">
      <c r="A929">
        <v>928</v>
      </c>
      <c r="B929" t="s">
        <v>3</v>
      </c>
      <c r="C929">
        <v>120.9044</v>
      </c>
      <c r="D929">
        <v>528.4</v>
      </c>
      <c r="E929">
        <v>324024.84620000003</v>
      </c>
      <c r="F929">
        <f t="shared" si="55"/>
        <v>-3.0647045881693202E-3</v>
      </c>
      <c r="G929">
        <f t="shared" si="57"/>
        <v>-1.1043007785508649</v>
      </c>
      <c r="I929" t="str">
        <f t="shared" si="56"/>
        <v/>
      </c>
    </row>
    <row r="930" spans="1:9" x14ac:dyDescent="0.25">
      <c r="A930">
        <v>929</v>
      </c>
      <c r="B930" t="s">
        <v>3</v>
      </c>
      <c r="C930">
        <v>120.86790000000001</v>
      </c>
      <c r="D930">
        <v>528.5</v>
      </c>
      <c r="E930">
        <v>324014.91609999997</v>
      </c>
      <c r="F930">
        <f t="shared" si="55"/>
        <v>-0.14511360347766811</v>
      </c>
      <c r="G930">
        <f t="shared" si="57"/>
        <v>-1.1012023253644969</v>
      </c>
      <c r="I930" t="str">
        <f t="shared" si="56"/>
        <v/>
      </c>
    </row>
    <row r="931" spans="1:9" x14ac:dyDescent="0.25">
      <c r="A931">
        <v>930</v>
      </c>
      <c r="B931" t="s">
        <v>3</v>
      </c>
      <c r="C931">
        <v>120.2617</v>
      </c>
      <c r="D931">
        <v>528.6</v>
      </c>
      <c r="E931">
        <v>323545.40769999998</v>
      </c>
      <c r="F931">
        <f t="shared" si="55"/>
        <v>-1.5878870572265669E-2</v>
      </c>
      <c r="G931">
        <f t="shared" si="57"/>
        <v>-0.95470331750028947</v>
      </c>
      <c r="I931" t="str">
        <f t="shared" si="56"/>
        <v/>
      </c>
    </row>
    <row r="932" spans="1:9" x14ac:dyDescent="0.25">
      <c r="A932">
        <v>931</v>
      </c>
      <c r="B932" t="s">
        <v>3</v>
      </c>
      <c r="C932">
        <v>120.2319</v>
      </c>
      <c r="D932">
        <v>528.70000000000005</v>
      </c>
      <c r="E932">
        <v>323494.0405</v>
      </c>
      <c r="F932">
        <f t="shared" si="55"/>
        <v>7.6722721893375478E-2</v>
      </c>
      <c r="G932">
        <f t="shared" si="57"/>
        <v>-0.93867539587681392</v>
      </c>
      <c r="I932" t="str">
        <f t="shared" si="56"/>
        <v/>
      </c>
    </row>
    <row r="933" spans="1:9" x14ac:dyDescent="0.25">
      <c r="A933">
        <v>932</v>
      </c>
      <c r="B933" t="s">
        <v>3</v>
      </c>
      <c r="C933">
        <v>120.05710000000001</v>
      </c>
      <c r="D933">
        <v>528.79999999999995</v>
      </c>
      <c r="E933">
        <v>323742.42450000002</v>
      </c>
      <c r="F933">
        <f t="shared" si="55"/>
        <v>-0.17237694678451021</v>
      </c>
      <c r="G933">
        <f t="shared" si="57"/>
        <v>-1.0161777570046411</v>
      </c>
      <c r="I933" t="str">
        <f t="shared" si="56"/>
        <v/>
      </c>
    </row>
    <row r="934" spans="1:9" x14ac:dyDescent="0.25">
      <c r="A934">
        <v>933</v>
      </c>
      <c r="B934" t="s">
        <v>3</v>
      </c>
      <c r="C934">
        <v>119.333</v>
      </c>
      <c r="D934">
        <v>529.20000000000005</v>
      </c>
      <c r="E934">
        <v>323185.32750000001</v>
      </c>
      <c r="F934">
        <f t="shared" si="55"/>
        <v>9.729549416476857E-2</v>
      </c>
      <c r="G934">
        <f t="shared" si="57"/>
        <v>-0.84234879508588278</v>
      </c>
      <c r="I934" t="str">
        <f t="shared" si="56"/>
        <v/>
      </c>
    </row>
    <row r="935" spans="1:9" x14ac:dyDescent="0.25">
      <c r="A935">
        <v>934</v>
      </c>
      <c r="B935" t="s">
        <v>3</v>
      </c>
      <c r="C935">
        <v>118.84610000000001</v>
      </c>
      <c r="D935">
        <v>529.70000000000005</v>
      </c>
      <c r="E935">
        <v>323500.0785</v>
      </c>
      <c r="F935">
        <f t="shared" si="55"/>
        <v>7.2389486792303614E-3</v>
      </c>
      <c r="G935">
        <f t="shared" si="57"/>
        <v>-0.94055941117767361</v>
      </c>
      <c r="I935" t="str">
        <f t="shared" si="56"/>
        <v/>
      </c>
    </row>
    <row r="936" spans="1:9" x14ac:dyDescent="0.25">
      <c r="A936">
        <v>935</v>
      </c>
      <c r="B936" t="s">
        <v>3</v>
      </c>
      <c r="C936">
        <v>118.60380000000001</v>
      </c>
      <c r="D936">
        <v>530.4</v>
      </c>
      <c r="E936">
        <v>323523.49819999997</v>
      </c>
      <c r="F936">
        <f t="shared" si="55"/>
        <v>-5.0576268821259873E-2</v>
      </c>
      <c r="G936">
        <f t="shared" si="57"/>
        <v>-0.947866975460812</v>
      </c>
      <c r="I936" t="str">
        <f t="shared" si="56"/>
        <v/>
      </c>
    </row>
    <row r="937" spans="1:9" x14ac:dyDescent="0.25">
      <c r="A937">
        <v>936</v>
      </c>
      <c r="B937" t="s">
        <v>3</v>
      </c>
      <c r="C937">
        <v>118.31870000000001</v>
      </c>
      <c r="D937">
        <v>530.9</v>
      </c>
      <c r="E937">
        <v>323359.95480000001</v>
      </c>
      <c r="F937">
        <f t="shared" si="55"/>
        <v>1.2487587377762566E-2</v>
      </c>
      <c r="G937">
        <f t="shared" si="57"/>
        <v>-0.89683711988691073</v>
      </c>
      <c r="I937" t="str">
        <f t="shared" si="56"/>
        <v/>
      </c>
    </row>
    <row r="938" spans="1:9" x14ac:dyDescent="0.25">
      <c r="A938">
        <v>937</v>
      </c>
      <c r="B938" t="s">
        <v>3</v>
      </c>
      <c r="C938">
        <v>117.85429999999999</v>
      </c>
      <c r="D938">
        <v>531.29999999999995</v>
      </c>
      <c r="E938">
        <v>323400.33970000001</v>
      </c>
      <c r="F938">
        <f t="shared" si="55"/>
        <v>-1.0808052147567082E-2</v>
      </c>
      <c r="G938">
        <f t="shared" si="57"/>
        <v>-0.90943827416380429</v>
      </c>
      <c r="I938" t="str">
        <f t="shared" si="56"/>
        <v/>
      </c>
    </row>
    <row r="939" spans="1:9" x14ac:dyDescent="0.25">
      <c r="A939">
        <v>938</v>
      </c>
      <c r="B939" t="s">
        <v>3</v>
      </c>
      <c r="C939">
        <v>117.5509</v>
      </c>
      <c r="D939">
        <v>531.5</v>
      </c>
      <c r="E939">
        <v>323365.39020000002</v>
      </c>
      <c r="F939">
        <f t="shared" si="55"/>
        <v>5.8038218964796329E-2</v>
      </c>
      <c r="G939">
        <f t="shared" si="57"/>
        <v>-0.89853310808935305</v>
      </c>
      <c r="I939" t="str">
        <f t="shared" si="56"/>
        <v/>
      </c>
    </row>
    <row r="940" spans="1:9" x14ac:dyDescent="0.25">
      <c r="A940">
        <v>939</v>
      </c>
      <c r="B940" t="s">
        <v>3</v>
      </c>
      <c r="C940">
        <v>117.2906</v>
      </c>
      <c r="D940">
        <v>531.70000000000005</v>
      </c>
      <c r="E940">
        <v>323553.17469999997</v>
      </c>
      <c r="F940">
        <f t="shared" si="55"/>
        <v>4.4065074348367261E-2</v>
      </c>
      <c r="G940">
        <f t="shared" si="57"/>
        <v>-0.9571268264174364</v>
      </c>
      <c r="I940" t="str">
        <f t="shared" si="56"/>
        <v/>
      </c>
    </row>
    <row r="941" spans="1:9" x14ac:dyDescent="0.25">
      <c r="A941">
        <v>940</v>
      </c>
      <c r="B941" t="s">
        <v>3</v>
      </c>
      <c r="C941">
        <v>117.24890000000001</v>
      </c>
      <c r="D941">
        <v>532</v>
      </c>
      <c r="E941">
        <v>323695.81150000001</v>
      </c>
      <c r="F941">
        <f t="shared" si="55"/>
        <v>1.4637681965211868E-2</v>
      </c>
      <c r="G941">
        <f t="shared" si="57"/>
        <v>-1.0016332712114746</v>
      </c>
      <c r="I941" t="str">
        <f t="shared" si="56"/>
        <v/>
      </c>
    </row>
    <row r="942" spans="1:9" x14ac:dyDescent="0.25">
      <c r="A942">
        <v>941</v>
      </c>
      <c r="B942" t="s">
        <v>3</v>
      </c>
      <c r="C942">
        <v>117.22069999999999</v>
      </c>
      <c r="D942">
        <v>532.20000000000005</v>
      </c>
      <c r="E942">
        <v>323743.2</v>
      </c>
      <c r="F942">
        <f t="shared" si="55"/>
        <v>-0.14424631689951184</v>
      </c>
      <c r="G942">
        <f t="shared" si="57"/>
        <v>-1.0164197334646872</v>
      </c>
      <c r="I942" t="str">
        <f t="shared" si="56"/>
        <v/>
      </c>
    </row>
    <row r="943" spans="1:9" x14ac:dyDescent="0.25">
      <c r="A943">
        <v>942</v>
      </c>
      <c r="B943" t="s">
        <v>3</v>
      </c>
      <c r="C943">
        <v>116.8764</v>
      </c>
      <c r="D943">
        <v>532.29999999999995</v>
      </c>
      <c r="E943">
        <v>323276.88500000001</v>
      </c>
      <c r="F943">
        <f t="shared" si="55"/>
        <v>-0.10387756969967654</v>
      </c>
      <c r="G943">
        <f t="shared" si="57"/>
        <v>-0.87091715065210451</v>
      </c>
      <c r="I943" t="str">
        <f t="shared" si="56"/>
        <v/>
      </c>
    </row>
    <row r="944" spans="1:9" x14ac:dyDescent="0.25">
      <c r="A944">
        <v>943</v>
      </c>
      <c r="B944" t="s">
        <v>3</v>
      </c>
      <c r="C944">
        <v>115.8895</v>
      </c>
      <c r="D944">
        <v>532.4</v>
      </c>
      <c r="E944">
        <v>322941.42129999999</v>
      </c>
      <c r="F944">
        <f t="shared" si="55"/>
        <v>2.0732681303712752E-2</v>
      </c>
      <c r="G944">
        <f t="shared" si="57"/>
        <v>-0.76624362569609161</v>
      </c>
      <c r="I944" t="str">
        <f t="shared" si="56"/>
        <v/>
      </c>
    </row>
    <row r="945" spans="1:9" x14ac:dyDescent="0.25">
      <c r="A945">
        <v>944</v>
      </c>
      <c r="B945" t="s">
        <v>3</v>
      </c>
      <c r="C945">
        <v>115.529</v>
      </c>
      <c r="D945">
        <v>533.6</v>
      </c>
      <c r="E945">
        <v>323008.38959999999</v>
      </c>
      <c r="F945">
        <f t="shared" si="55"/>
        <v>6.2540846403038586E-2</v>
      </c>
      <c r="G945">
        <f t="shared" si="57"/>
        <v>-0.78713950212419093</v>
      </c>
      <c r="I945" t="str">
        <f t="shared" si="56"/>
        <v/>
      </c>
    </row>
    <row r="946" spans="1:9" x14ac:dyDescent="0.25">
      <c r="A946">
        <v>945</v>
      </c>
      <c r="B946" t="s">
        <v>3</v>
      </c>
      <c r="C946">
        <v>115.2762</v>
      </c>
      <c r="D946">
        <v>533.6</v>
      </c>
      <c r="E946">
        <v>323210.5282</v>
      </c>
      <c r="F946">
        <f t="shared" si="55"/>
        <v>-0.14063029271653704</v>
      </c>
      <c r="G946">
        <f t="shared" si="57"/>
        <v>-0.8502120783572451</v>
      </c>
      <c r="I946" t="str">
        <f t="shared" si="56"/>
        <v/>
      </c>
    </row>
    <row r="947" spans="1:9" x14ac:dyDescent="0.25">
      <c r="A947">
        <v>946</v>
      </c>
      <c r="B947" t="s">
        <v>3</v>
      </c>
      <c r="C947">
        <v>114.83029999999999</v>
      </c>
      <c r="D947">
        <v>533.70000000000005</v>
      </c>
      <c r="E947">
        <v>322756.63459999999</v>
      </c>
      <c r="F947">
        <f t="shared" si="55"/>
        <v>2.9864546438190587E-2</v>
      </c>
      <c r="G947">
        <f t="shared" si="57"/>
        <v>-0.7085853000590987</v>
      </c>
      <c r="I947" t="str">
        <f t="shared" si="56"/>
        <v/>
      </c>
    </row>
    <row r="948" spans="1:9" x14ac:dyDescent="0.25">
      <c r="A948">
        <v>947</v>
      </c>
      <c r="B948" t="s">
        <v>3</v>
      </c>
      <c r="C948">
        <v>114.72790000000001</v>
      </c>
      <c r="D948">
        <v>534.5</v>
      </c>
      <c r="E948">
        <v>322853.05320000002</v>
      </c>
      <c r="F948">
        <f t="shared" si="55"/>
        <v>0.10356926358058161</v>
      </c>
      <c r="G948">
        <f t="shared" si="57"/>
        <v>-0.7386704470759895</v>
      </c>
      <c r="I948" t="str">
        <f t="shared" si="56"/>
        <v/>
      </c>
    </row>
    <row r="949" spans="1:9" x14ac:dyDescent="0.25">
      <c r="A949">
        <v>948</v>
      </c>
      <c r="B949" t="s">
        <v>3</v>
      </c>
      <c r="C949">
        <v>114.6752</v>
      </c>
      <c r="D949">
        <v>534.6</v>
      </c>
      <c r="E949">
        <v>323187.77639999997</v>
      </c>
      <c r="F949">
        <f t="shared" si="55"/>
        <v>5.6592033717123513E-2</v>
      </c>
      <c r="G949">
        <f t="shared" si="57"/>
        <v>-0.84311291649532905</v>
      </c>
      <c r="I949" t="str">
        <f t="shared" si="56"/>
        <v/>
      </c>
    </row>
    <row r="950" spans="1:9" x14ac:dyDescent="0.25">
      <c r="A950">
        <v>949</v>
      </c>
      <c r="B950" t="s">
        <v>3</v>
      </c>
      <c r="C950">
        <v>114.6455</v>
      </c>
      <c r="D950">
        <v>534.9</v>
      </c>
      <c r="E950">
        <v>323370.77850000001</v>
      </c>
      <c r="F950">
        <f t="shared" si="55"/>
        <v>-5.51474661795055E-2</v>
      </c>
      <c r="G950">
        <f t="shared" si="57"/>
        <v>-0.90021439984914764</v>
      </c>
      <c r="I950" t="str">
        <f t="shared" si="56"/>
        <v/>
      </c>
    </row>
    <row r="951" spans="1:9" x14ac:dyDescent="0.25">
      <c r="A951">
        <v>950</v>
      </c>
      <c r="B951" t="s">
        <v>3</v>
      </c>
      <c r="C951">
        <v>114.48309999999999</v>
      </c>
      <c r="D951">
        <v>535.20000000000005</v>
      </c>
      <c r="E951">
        <v>323192.54599999997</v>
      </c>
      <c r="F951">
        <f t="shared" si="55"/>
        <v>-0.32614737072532307</v>
      </c>
      <c r="G951">
        <f t="shared" si="57"/>
        <v>-0.84460115753194032</v>
      </c>
      <c r="I951" t="str">
        <f t="shared" si="56"/>
        <v/>
      </c>
    </row>
    <row r="952" spans="1:9" x14ac:dyDescent="0.25">
      <c r="A952">
        <v>951</v>
      </c>
      <c r="B952" t="s">
        <v>3</v>
      </c>
      <c r="C952">
        <v>112.351</v>
      </c>
      <c r="D952">
        <v>535.29999999999995</v>
      </c>
      <c r="E952">
        <v>322141.88870000001</v>
      </c>
      <c r="F952">
        <f t="shared" si="55"/>
        <v>-7.7791775414354447E-2</v>
      </c>
      <c r="G952">
        <f t="shared" si="57"/>
        <v>-0.51676836038646456</v>
      </c>
      <c r="I952" t="str">
        <f t="shared" si="56"/>
        <v/>
      </c>
    </row>
    <row r="953" spans="1:9" x14ac:dyDescent="0.25">
      <c r="A953">
        <v>952</v>
      </c>
      <c r="B953" t="s">
        <v>3</v>
      </c>
      <c r="C953">
        <v>111.1399</v>
      </c>
      <c r="D953">
        <v>536.1</v>
      </c>
      <c r="E953">
        <v>321891.48359999998</v>
      </c>
      <c r="F953">
        <f t="shared" si="55"/>
        <v>-4.7037628937687259E-3</v>
      </c>
      <c r="G953">
        <f t="shared" si="57"/>
        <v>-0.43863536273585169</v>
      </c>
      <c r="I953" t="str">
        <f t="shared" si="56"/>
        <v/>
      </c>
    </row>
    <row r="954" spans="1:9" x14ac:dyDescent="0.25">
      <c r="A954">
        <v>953</v>
      </c>
      <c r="B954" t="s">
        <v>3</v>
      </c>
      <c r="C954">
        <v>111.3466</v>
      </c>
      <c r="D954">
        <v>536.20000000000005</v>
      </c>
      <c r="E954">
        <v>321876.34330000001</v>
      </c>
      <c r="F954">
        <f t="shared" si="55"/>
        <v>3.9417922644602754E-2</v>
      </c>
      <c r="G954">
        <f t="shared" si="57"/>
        <v>-0.43391118968854414</v>
      </c>
      <c r="I954" t="str">
        <f t="shared" si="56"/>
        <v/>
      </c>
    </row>
    <row r="955" spans="1:9" x14ac:dyDescent="0.25">
      <c r="A955">
        <v>954</v>
      </c>
      <c r="B955" t="s">
        <v>3</v>
      </c>
      <c r="C955">
        <v>110.80289999999999</v>
      </c>
      <c r="D955">
        <v>537.1</v>
      </c>
      <c r="E955">
        <v>322003.27029999997</v>
      </c>
      <c r="F955">
        <f t="shared" si="55"/>
        <v>0.20628589218998172</v>
      </c>
      <c r="G955">
        <f t="shared" si="57"/>
        <v>-0.47351576241008786</v>
      </c>
      <c r="I955" t="str">
        <f t="shared" si="56"/>
        <v/>
      </c>
    </row>
    <row r="956" spans="1:9" x14ac:dyDescent="0.25">
      <c r="A956">
        <v>955</v>
      </c>
      <c r="B956" t="s">
        <v>3</v>
      </c>
      <c r="C956">
        <v>110.6824</v>
      </c>
      <c r="D956">
        <v>538.20000000000005</v>
      </c>
      <c r="E956">
        <v>322668.89069999999</v>
      </c>
      <c r="F956">
        <f t="shared" si="55"/>
        <v>-5.9330422241714587E-2</v>
      </c>
      <c r="G956">
        <f t="shared" si="57"/>
        <v>-0.68120688830728682</v>
      </c>
      <c r="I956" t="str">
        <f t="shared" si="56"/>
        <v/>
      </c>
    </row>
    <row r="957" spans="1:9" x14ac:dyDescent="0.25">
      <c r="A957">
        <v>956</v>
      </c>
      <c r="B957" t="s">
        <v>3</v>
      </c>
      <c r="C957">
        <v>110.12</v>
      </c>
      <c r="D957">
        <v>538.5</v>
      </c>
      <c r="E957">
        <v>322477.56339999998</v>
      </c>
      <c r="F957">
        <f t="shared" si="55"/>
        <v>-2.4800959618289653E-2</v>
      </c>
      <c r="G957">
        <f t="shared" si="57"/>
        <v>-0.62150772290929979</v>
      </c>
      <c r="I957" t="str">
        <f t="shared" si="56"/>
        <v/>
      </c>
    </row>
    <row r="958" spans="1:9" x14ac:dyDescent="0.25">
      <c r="A958">
        <v>957</v>
      </c>
      <c r="B958" t="s">
        <v>3</v>
      </c>
      <c r="C958">
        <v>109.708</v>
      </c>
      <c r="D958">
        <v>539</v>
      </c>
      <c r="E958">
        <v>322397.60570000001</v>
      </c>
      <c r="F958">
        <f t="shared" si="55"/>
        <v>-2.9519352346781602E-2</v>
      </c>
      <c r="G958">
        <f t="shared" si="57"/>
        <v>-0.59655881098119323</v>
      </c>
      <c r="I958" t="str">
        <f t="shared" si="56"/>
        <v/>
      </c>
    </row>
    <row r="959" spans="1:9" x14ac:dyDescent="0.25">
      <c r="A959">
        <v>958</v>
      </c>
      <c r="B959" t="s">
        <v>3</v>
      </c>
      <c r="C959">
        <v>109.6476</v>
      </c>
      <c r="D959">
        <v>539.20000000000005</v>
      </c>
      <c r="E959">
        <v>322302.46409999998</v>
      </c>
      <c r="F959">
        <f t="shared" si="55"/>
        <v>5.9908185048129781E-2</v>
      </c>
      <c r="G959">
        <f t="shared" si="57"/>
        <v>-0.56687212165546441</v>
      </c>
      <c r="I959" t="str">
        <f t="shared" si="56"/>
        <v/>
      </c>
    </row>
    <row r="960" spans="1:9" x14ac:dyDescent="0.25">
      <c r="A960">
        <v>959</v>
      </c>
      <c r="B960" t="s">
        <v>3</v>
      </c>
      <c r="C960">
        <v>109.3322</v>
      </c>
      <c r="D960">
        <v>539.20000000000005</v>
      </c>
      <c r="E960">
        <v>322495.6654</v>
      </c>
      <c r="F960">
        <f t="shared" si="55"/>
        <v>8.7207226301856622E-2</v>
      </c>
      <c r="G960">
        <f t="shared" si="57"/>
        <v>-0.62715602449529229</v>
      </c>
      <c r="I960" t="str">
        <f t="shared" si="56"/>
        <v/>
      </c>
    </row>
    <row r="961" spans="1:9" x14ac:dyDescent="0.25">
      <c r="A961">
        <v>960</v>
      </c>
      <c r="B961" t="s">
        <v>3</v>
      </c>
      <c r="C961">
        <v>109.1905</v>
      </c>
      <c r="D961">
        <v>539.6</v>
      </c>
      <c r="E961">
        <v>322777.15039999998</v>
      </c>
      <c r="F961">
        <f t="shared" si="55"/>
        <v>-0.30365838017779367</v>
      </c>
      <c r="G961">
        <f t="shared" si="57"/>
        <v>-0.71498677092850471</v>
      </c>
      <c r="I961" t="str">
        <f t="shared" si="56"/>
        <v/>
      </c>
    </row>
    <row r="962" spans="1:9" x14ac:dyDescent="0.25">
      <c r="A962">
        <v>961</v>
      </c>
      <c r="B962" t="s">
        <v>3</v>
      </c>
      <c r="C962">
        <v>108.1978</v>
      </c>
      <c r="D962">
        <v>539.70000000000005</v>
      </c>
      <c r="E962">
        <v>321799.97779999999</v>
      </c>
      <c r="F962">
        <f t="shared" ref="F962:F1025" si="58">100-(E962*100/E963)</f>
        <v>0.11954821837527163</v>
      </c>
      <c r="G962">
        <f t="shared" si="57"/>
        <v>-0.41008313893364345</v>
      </c>
      <c r="I962" t="str">
        <f t="shared" si="56"/>
        <v/>
      </c>
    </row>
    <row r="963" spans="1:9" x14ac:dyDescent="0.25">
      <c r="A963">
        <v>962</v>
      </c>
      <c r="B963" t="s">
        <v>3</v>
      </c>
      <c r="C963">
        <v>108.1121</v>
      </c>
      <c r="D963">
        <v>540.20000000000005</v>
      </c>
      <c r="E963">
        <v>322185.14439999999</v>
      </c>
      <c r="F963">
        <f t="shared" si="58"/>
        <v>-7.599354765720534E-2</v>
      </c>
      <c r="G963">
        <f t="shared" si="57"/>
        <v>-0.53026528000380324</v>
      </c>
      <c r="I963" t="str">
        <f t="shared" ref="I963:I1026" si="59">IF(B962=B963,"",A963)</f>
        <v/>
      </c>
    </row>
    <row r="964" spans="1:9" x14ac:dyDescent="0.25">
      <c r="A964">
        <v>963</v>
      </c>
      <c r="B964" t="s">
        <v>3</v>
      </c>
      <c r="C964">
        <v>107.4961</v>
      </c>
      <c r="D964">
        <v>540.6</v>
      </c>
      <c r="E964">
        <v>321940.49040000001</v>
      </c>
      <c r="F964">
        <f t="shared" si="58"/>
        <v>-2.0953696128714228E-2</v>
      </c>
      <c r="G964">
        <f t="shared" si="57"/>
        <v>-0.45392677728476372</v>
      </c>
      <c r="I964" t="str">
        <f t="shared" si="59"/>
        <v/>
      </c>
    </row>
    <row r="965" spans="1:9" x14ac:dyDescent="0.25">
      <c r="A965">
        <v>964</v>
      </c>
      <c r="B965" t="s">
        <v>3</v>
      </c>
      <c r="C965">
        <v>107.3895</v>
      </c>
      <c r="D965">
        <v>540.79999999999995</v>
      </c>
      <c r="E965">
        <v>321873.04609999998</v>
      </c>
      <c r="F965">
        <f t="shared" si="58"/>
        <v>1.0811323846681375E-2</v>
      </c>
      <c r="G965">
        <f t="shared" si="57"/>
        <v>-0.43288237629833759</v>
      </c>
      <c r="I965" t="str">
        <f t="shared" si="59"/>
        <v/>
      </c>
    </row>
    <row r="966" spans="1:9" x14ac:dyDescent="0.25">
      <c r="A966">
        <v>965</v>
      </c>
      <c r="B966" t="s">
        <v>3</v>
      </c>
      <c r="C966">
        <v>106.3382</v>
      </c>
      <c r="D966">
        <v>541.9</v>
      </c>
      <c r="E966">
        <v>321907.84860000003</v>
      </c>
      <c r="F966">
        <f t="shared" si="58"/>
        <v>5.9769227427338478E-2</v>
      </c>
      <c r="G966">
        <f t="shared" si="57"/>
        <v>-0.44374167449450397</v>
      </c>
      <c r="I966" t="str">
        <f t="shared" si="59"/>
        <v/>
      </c>
    </row>
    <row r="967" spans="1:9" x14ac:dyDescent="0.25">
      <c r="A967">
        <v>966</v>
      </c>
      <c r="B967" t="s">
        <v>3</v>
      </c>
      <c r="C967">
        <v>106.3108</v>
      </c>
      <c r="D967">
        <v>542.1</v>
      </c>
      <c r="E967">
        <v>322100.36550000001</v>
      </c>
      <c r="F967">
        <f t="shared" si="58"/>
        <v>-0.29481922910163405</v>
      </c>
      <c r="G967">
        <f t="shared" ref="G967:G1030" si="60">100-(E967*100/$E$1160)</f>
        <v>-0.50381202647774614</v>
      </c>
      <c r="I967" t="str">
        <f t="shared" si="59"/>
        <v/>
      </c>
    </row>
    <row r="968" spans="1:9" x14ac:dyDescent="0.25">
      <c r="A968">
        <v>967</v>
      </c>
      <c r="B968" t="s">
        <v>3</v>
      </c>
      <c r="C968">
        <v>104.8729</v>
      </c>
      <c r="D968">
        <v>542.4</v>
      </c>
      <c r="E968">
        <v>321153.54310000001</v>
      </c>
      <c r="F968">
        <f t="shared" si="58"/>
        <v>9.747032168503722E-2</v>
      </c>
      <c r="G968">
        <f t="shared" si="60"/>
        <v>-0.20837845761376173</v>
      </c>
      <c r="I968" t="str">
        <f t="shared" si="59"/>
        <v/>
      </c>
    </row>
    <row r="969" spans="1:9" x14ac:dyDescent="0.25">
      <c r="A969">
        <v>968</v>
      </c>
      <c r="B969" t="s">
        <v>3</v>
      </c>
      <c r="C969">
        <v>103.7672</v>
      </c>
      <c r="D969">
        <v>543.5</v>
      </c>
      <c r="E969">
        <v>321466.87790000002</v>
      </c>
      <c r="F969">
        <f t="shared" si="58"/>
        <v>-6.7087124632976725E-2</v>
      </c>
      <c r="G969">
        <f t="shared" si="60"/>
        <v>-0.30614718194188129</v>
      </c>
      <c r="I969" t="str">
        <f t="shared" si="59"/>
        <v/>
      </c>
    </row>
    <row r="970" spans="1:9" x14ac:dyDescent="0.25">
      <c r="A970">
        <v>969</v>
      </c>
      <c r="B970" t="s">
        <v>3</v>
      </c>
      <c r="C970">
        <v>102.4374</v>
      </c>
      <c r="D970">
        <v>545.29999999999995</v>
      </c>
      <c r="E970">
        <v>321251.35960000003</v>
      </c>
      <c r="F970">
        <f t="shared" si="58"/>
        <v>6.627138214808781E-2</v>
      </c>
      <c r="G970">
        <f t="shared" si="60"/>
        <v>-0.23889978631150655</v>
      </c>
      <c r="I970" t="str">
        <f t="shared" si="59"/>
        <v/>
      </c>
    </row>
    <row r="971" spans="1:9" x14ac:dyDescent="0.25">
      <c r="A971">
        <v>970</v>
      </c>
      <c r="B971" t="s">
        <v>3</v>
      </c>
      <c r="C971">
        <v>102.29170000000001</v>
      </c>
      <c r="D971">
        <v>546.5</v>
      </c>
      <c r="E971">
        <v>321464.39850000001</v>
      </c>
      <c r="F971">
        <f t="shared" si="58"/>
        <v>0.14264610787633103</v>
      </c>
      <c r="G971">
        <f t="shared" si="60"/>
        <v>-0.30537354372773962</v>
      </c>
      <c r="I971" t="str">
        <f t="shared" si="59"/>
        <v/>
      </c>
    </row>
    <row r="972" spans="1:9" x14ac:dyDescent="0.25">
      <c r="A972">
        <v>971</v>
      </c>
      <c r="B972" t="s">
        <v>3</v>
      </c>
      <c r="C972">
        <v>101.8526</v>
      </c>
      <c r="D972">
        <v>547.20000000000005</v>
      </c>
      <c r="E972">
        <v>321923.61</v>
      </c>
      <c r="F972">
        <f t="shared" si="58"/>
        <v>-3.4620937777788185E-2</v>
      </c>
      <c r="G972">
        <f t="shared" si="60"/>
        <v>-0.4486596471283093</v>
      </c>
      <c r="I972" t="str">
        <f t="shared" si="59"/>
        <v/>
      </c>
    </row>
    <row r="973" spans="1:9" x14ac:dyDescent="0.25">
      <c r="A973">
        <v>972</v>
      </c>
      <c r="B973" t="s">
        <v>3</v>
      </c>
      <c r="C973">
        <v>102.0125</v>
      </c>
      <c r="D973">
        <v>547.29999999999995</v>
      </c>
      <c r="E973">
        <v>321812.19559999998</v>
      </c>
      <c r="F973">
        <f t="shared" si="58"/>
        <v>-4.0643219686700149E-2</v>
      </c>
      <c r="G973">
        <f t="shared" si="60"/>
        <v>-0.41389541487647818</v>
      </c>
      <c r="I973" t="str">
        <f t="shared" si="59"/>
        <v/>
      </c>
    </row>
    <row r="974" spans="1:9" x14ac:dyDescent="0.25">
      <c r="A974">
        <v>973</v>
      </c>
      <c r="B974" t="s">
        <v>3</v>
      </c>
      <c r="C974">
        <v>101.0218</v>
      </c>
      <c r="D974">
        <v>547.4</v>
      </c>
      <c r="E974">
        <v>321681.45390000002</v>
      </c>
      <c r="F974">
        <f t="shared" si="58"/>
        <v>-0.10348340651339072</v>
      </c>
      <c r="G974">
        <f t="shared" si="60"/>
        <v>-0.37310055511149187</v>
      </c>
      <c r="I974" t="str">
        <f t="shared" si="59"/>
        <v/>
      </c>
    </row>
    <row r="975" spans="1:9" x14ac:dyDescent="0.25">
      <c r="A975">
        <v>974</v>
      </c>
      <c r="B975" t="s">
        <v>3</v>
      </c>
      <c r="C975">
        <v>101.2621</v>
      </c>
      <c r="D975">
        <v>547.6</v>
      </c>
      <c r="E975">
        <v>321348.91110000003</v>
      </c>
      <c r="F975">
        <f t="shared" si="58"/>
        <v>8.1977022417845546E-2</v>
      </c>
      <c r="G975">
        <f t="shared" si="60"/>
        <v>-0.26933842801774688</v>
      </c>
      <c r="I975" t="str">
        <f t="shared" si="59"/>
        <v/>
      </c>
    </row>
    <row r="976" spans="1:9" x14ac:dyDescent="0.25">
      <c r="A976">
        <v>975</v>
      </c>
      <c r="B976" t="s">
        <v>3</v>
      </c>
      <c r="C976">
        <v>101.0581</v>
      </c>
      <c r="D976">
        <v>547.79999999999995</v>
      </c>
      <c r="E976">
        <v>321612.55949999997</v>
      </c>
      <c r="F976">
        <f t="shared" si="58"/>
        <v>-0.10909326597712266</v>
      </c>
      <c r="G976">
        <f t="shared" si="60"/>
        <v>-0.35160368466698344</v>
      </c>
      <c r="I976" t="str">
        <f t="shared" si="59"/>
        <v/>
      </c>
    </row>
    <row r="977" spans="1:9" x14ac:dyDescent="0.25">
      <c r="A977">
        <v>976</v>
      </c>
      <c r="B977" t="s">
        <v>3</v>
      </c>
      <c r="C977">
        <v>100.97620000000001</v>
      </c>
      <c r="D977">
        <v>547.9</v>
      </c>
      <c r="E977">
        <v>321262.08419999998</v>
      </c>
      <c r="F977">
        <f t="shared" si="58"/>
        <v>0.14672719437353976</v>
      </c>
      <c r="G977">
        <f t="shared" si="60"/>
        <v>-0.24224614445917325</v>
      </c>
      <c r="I977" t="str">
        <f t="shared" si="59"/>
        <v/>
      </c>
    </row>
    <row r="978" spans="1:9" x14ac:dyDescent="0.25">
      <c r="A978">
        <v>977</v>
      </c>
      <c r="B978" t="s">
        <v>3</v>
      </c>
      <c r="C978">
        <v>100.9226</v>
      </c>
      <c r="D978">
        <v>548.1</v>
      </c>
      <c r="E978">
        <v>321734.1557</v>
      </c>
      <c r="F978">
        <f t="shared" si="58"/>
        <v>-0.26328531259137833</v>
      </c>
      <c r="G978">
        <f t="shared" si="60"/>
        <v>-0.38954490714579038</v>
      </c>
      <c r="I978" t="str">
        <f t="shared" si="59"/>
        <v/>
      </c>
    </row>
    <row r="979" spans="1:9" x14ac:dyDescent="0.25">
      <c r="A979">
        <v>978</v>
      </c>
      <c r="B979" t="s">
        <v>3</v>
      </c>
      <c r="C979">
        <v>99.949799999999996</v>
      </c>
      <c r="D979">
        <v>548.29999999999995</v>
      </c>
      <c r="E979">
        <v>320889.30129999999</v>
      </c>
      <c r="F979">
        <f t="shared" si="58"/>
        <v>0.19343909093947786</v>
      </c>
      <c r="G979">
        <f t="shared" si="60"/>
        <v>-0.12592804450878248</v>
      </c>
      <c r="I979" t="str">
        <f t="shared" si="59"/>
        <v/>
      </c>
    </row>
    <row r="980" spans="1:9" x14ac:dyDescent="0.25">
      <c r="A980">
        <v>979</v>
      </c>
      <c r="B980" t="s">
        <v>3</v>
      </c>
      <c r="C980">
        <v>99.880600000000001</v>
      </c>
      <c r="D980">
        <v>549.20000000000005</v>
      </c>
      <c r="E980">
        <v>321511.22970000003</v>
      </c>
      <c r="F980">
        <f t="shared" si="58"/>
        <v>-0.15902835241840307</v>
      </c>
      <c r="G980">
        <f t="shared" si="60"/>
        <v>-0.31998611367770025</v>
      </c>
      <c r="I980" t="str">
        <f t="shared" si="59"/>
        <v/>
      </c>
    </row>
    <row r="981" spans="1:9" x14ac:dyDescent="0.25">
      <c r="A981">
        <v>980</v>
      </c>
      <c r="B981" t="s">
        <v>3</v>
      </c>
      <c r="C981">
        <v>98.932299999999998</v>
      </c>
      <c r="D981">
        <v>549.29999999999995</v>
      </c>
      <c r="E981">
        <v>321000.7475</v>
      </c>
      <c r="F981">
        <f t="shared" si="58"/>
        <v>8.0522646976803003E-2</v>
      </c>
      <c r="G981">
        <f t="shared" si="60"/>
        <v>-0.16070219919960493</v>
      </c>
      <c r="I981" t="str">
        <f t="shared" si="59"/>
        <v/>
      </c>
    </row>
    <row r="982" spans="1:9" x14ac:dyDescent="0.25">
      <c r="A982">
        <v>981</v>
      </c>
      <c r="B982" t="s">
        <v>3</v>
      </c>
      <c r="C982">
        <v>98.725800000000007</v>
      </c>
      <c r="D982">
        <v>549.70000000000005</v>
      </c>
      <c r="E982">
        <v>321259.43410000001</v>
      </c>
      <c r="F982">
        <f t="shared" si="58"/>
        <v>5.6324361538102607E-2</v>
      </c>
      <c r="G982">
        <f t="shared" si="60"/>
        <v>-0.24141924334145415</v>
      </c>
      <c r="I982" t="str">
        <f t="shared" si="59"/>
        <v/>
      </c>
    </row>
    <row r="983" spans="1:9" x14ac:dyDescent="0.25">
      <c r="A983">
        <v>982</v>
      </c>
      <c r="B983" t="s">
        <v>3</v>
      </c>
      <c r="C983">
        <v>98.710700000000003</v>
      </c>
      <c r="D983">
        <v>549.9</v>
      </c>
      <c r="E983">
        <v>321440.48340000003</v>
      </c>
      <c r="F983">
        <f t="shared" si="58"/>
        <v>-0.181314255242782</v>
      </c>
      <c r="G983">
        <f t="shared" si="60"/>
        <v>-0.29791140157443863</v>
      </c>
      <c r="I983" t="str">
        <f t="shared" si="59"/>
        <v/>
      </c>
    </row>
    <row r="984" spans="1:9" x14ac:dyDescent="0.25">
      <c r="A984">
        <v>983</v>
      </c>
      <c r="B984" t="s">
        <v>3</v>
      </c>
      <c r="C984">
        <v>97.8339</v>
      </c>
      <c r="D984">
        <v>550.29999999999995</v>
      </c>
      <c r="E984">
        <v>320858.72080000001</v>
      </c>
      <c r="F984">
        <f t="shared" si="58"/>
        <v>-2.6866046417055145E-2</v>
      </c>
      <c r="G984">
        <f t="shared" si="60"/>
        <v>-0.11638612170189333</v>
      </c>
      <c r="I984" t="str">
        <f t="shared" si="59"/>
        <v/>
      </c>
    </row>
    <row r="985" spans="1:9" x14ac:dyDescent="0.25">
      <c r="A985">
        <v>984</v>
      </c>
      <c r="B985" t="s">
        <v>3</v>
      </c>
      <c r="C985">
        <v>97.477000000000004</v>
      </c>
      <c r="D985">
        <v>550.9</v>
      </c>
      <c r="E985">
        <v>320772.54190000001</v>
      </c>
      <c r="F985">
        <f t="shared" si="58"/>
        <v>5.1239590882332209E-2</v>
      </c>
      <c r="G985">
        <f t="shared" si="60"/>
        <v>-8.9496031239548302E-2</v>
      </c>
      <c r="I985" t="str">
        <f t="shared" si="59"/>
        <v/>
      </c>
    </row>
    <row r="986" spans="1:9" x14ac:dyDescent="0.25">
      <c r="A986">
        <v>985</v>
      </c>
      <c r="B986" t="s">
        <v>3</v>
      </c>
      <c r="C986">
        <v>97.137200000000007</v>
      </c>
      <c r="D986">
        <v>551.20000000000005</v>
      </c>
      <c r="E986">
        <v>320936.98869999999</v>
      </c>
      <c r="F986">
        <f t="shared" si="58"/>
        <v>2.9710212887422927E-2</v>
      </c>
      <c r="G986">
        <f t="shared" si="60"/>
        <v>-0.14080777144789636</v>
      </c>
      <c r="I986" t="str">
        <f t="shared" si="59"/>
        <v/>
      </c>
    </row>
    <row r="987" spans="1:9" x14ac:dyDescent="0.25">
      <c r="A987">
        <v>986</v>
      </c>
      <c r="B987" t="s">
        <v>3</v>
      </c>
      <c r="C987">
        <v>96.257599999999996</v>
      </c>
      <c r="D987">
        <v>551.9</v>
      </c>
      <c r="E987">
        <v>321032.36810000002</v>
      </c>
      <c r="F987">
        <f t="shared" si="58"/>
        <v>-6.5861571935542429E-2</v>
      </c>
      <c r="G987">
        <f t="shared" si="60"/>
        <v>-0.1705686606475183</v>
      </c>
      <c r="I987" t="str">
        <f t="shared" si="59"/>
        <v/>
      </c>
    </row>
    <row r="988" spans="1:9" x14ac:dyDescent="0.25">
      <c r="A988">
        <v>987</v>
      </c>
      <c r="B988" t="s">
        <v>3</v>
      </c>
      <c r="C988">
        <v>96.341200000000001</v>
      </c>
      <c r="D988">
        <v>552.20000000000005</v>
      </c>
      <c r="E988">
        <v>320821.07030000002</v>
      </c>
      <c r="F988">
        <f t="shared" si="58"/>
        <v>-6.5880539688023987E-2</v>
      </c>
      <c r="G988">
        <f t="shared" si="60"/>
        <v>-0.10463817236681905</v>
      </c>
      <c r="I988" t="str">
        <f t="shared" si="59"/>
        <v/>
      </c>
    </row>
    <row r="989" spans="1:9" x14ac:dyDescent="0.25">
      <c r="A989">
        <v>988</v>
      </c>
      <c r="B989" t="s">
        <v>3</v>
      </c>
      <c r="C989">
        <v>95.761399999999995</v>
      </c>
      <c r="D989">
        <v>552.29999999999995</v>
      </c>
      <c r="E989">
        <v>320609.85080000001</v>
      </c>
      <c r="F989">
        <f t="shared" si="58"/>
        <v>0.1302805006459522</v>
      </c>
      <c r="G989">
        <f t="shared" si="60"/>
        <v>-3.8732115751898277E-2</v>
      </c>
      <c r="I989" t="str">
        <f t="shared" si="59"/>
        <v/>
      </c>
    </row>
    <row r="990" spans="1:9" x14ac:dyDescent="0.25">
      <c r="A990">
        <v>989</v>
      </c>
      <c r="B990" t="s">
        <v>3</v>
      </c>
      <c r="C990">
        <v>95.673900000000003</v>
      </c>
      <c r="D990">
        <v>553.29999999999995</v>
      </c>
      <c r="E990">
        <v>321028.08779999998</v>
      </c>
      <c r="F990">
        <f t="shared" si="58"/>
        <v>9.1665656952031327E-2</v>
      </c>
      <c r="G990">
        <f t="shared" si="60"/>
        <v>-0.16923309412013054</v>
      </c>
      <c r="I990" t="str">
        <f t="shared" si="59"/>
        <v/>
      </c>
    </row>
    <row r="991" spans="1:9" x14ac:dyDescent="0.25">
      <c r="A991">
        <v>990</v>
      </c>
      <c r="B991" t="s">
        <v>3</v>
      </c>
      <c r="C991">
        <v>95.347300000000004</v>
      </c>
      <c r="D991">
        <v>553.79999999999995</v>
      </c>
      <c r="E991">
        <v>321322.63030000002</v>
      </c>
      <c r="F991">
        <f t="shared" si="58"/>
        <v>-6.5970750865886885E-2</v>
      </c>
      <c r="G991">
        <f t="shared" si="60"/>
        <v>-0.26113812505003864</v>
      </c>
      <c r="I991" t="str">
        <f t="shared" si="59"/>
        <v/>
      </c>
    </row>
    <row r="992" spans="1:9" x14ac:dyDescent="0.25">
      <c r="A992">
        <v>991</v>
      </c>
      <c r="B992" t="s">
        <v>3</v>
      </c>
      <c r="C992">
        <v>95.358099999999993</v>
      </c>
      <c r="D992">
        <v>553.79999999999995</v>
      </c>
      <c r="E992">
        <v>321110.79109999997</v>
      </c>
      <c r="F992">
        <f t="shared" si="58"/>
        <v>-1.0659856168970805E-2</v>
      </c>
      <c r="G992">
        <f t="shared" si="60"/>
        <v>-0.19503870568553339</v>
      </c>
      <c r="I992" t="str">
        <f t="shared" si="59"/>
        <v/>
      </c>
    </row>
    <row r="993" spans="1:9" x14ac:dyDescent="0.25">
      <c r="A993">
        <v>992</v>
      </c>
      <c r="B993" t="s">
        <v>3</v>
      </c>
      <c r="C993">
        <v>95.362899999999996</v>
      </c>
      <c r="D993">
        <v>553.79999999999995</v>
      </c>
      <c r="E993">
        <v>321076.56479999999</v>
      </c>
      <c r="F993">
        <f t="shared" si="58"/>
        <v>-0.23721790389657826</v>
      </c>
      <c r="G993">
        <f t="shared" si="60"/>
        <v>-0.1843591970913252</v>
      </c>
      <c r="I993" t="str">
        <f t="shared" si="59"/>
        <v/>
      </c>
    </row>
    <row r="994" spans="1:9" x14ac:dyDescent="0.25">
      <c r="A994">
        <v>993</v>
      </c>
      <c r="B994" t="s">
        <v>3</v>
      </c>
      <c r="C994">
        <v>94.136499999999998</v>
      </c>
      <c r="D994">
        <v>554.29999999999995</v>
      </c>
      <c r="E994">
        <v>320316.71620000002</v>
      </c>
      <c r="F994">
        <f t="shared" si="58"/>
        <v>5.3907728082805306E-2</v>
      </c>
      <c r="G994">
        <f t="shared" si="60"/>
        <v>5.2733613233300503E-2</v>
      </c>
      <c r="I994" t="str">
        <f t="shared" si="59"/>
        <v/>
      </c>
    </row>
    <row r="995" spans="1:9" x14ac:dyDescent="0.25">
      <c r="A995">
        <v>994</v>
      </c>
      <c r="B995" t="s">
        <v>3</v>
      </c>
      <c r="C995">
        <v>93.736400000000003</v>
      </c>
      <c r="D995">
        <v>554.9</v>
      </c>
      <c r="E995">
        <v>320489.48479999998</v>
      </c>
      <c r="F995">
        <f t="shared" si="58"/>
        <v>-6.7117470774604726E-3</v>
      </c>
      <c r="G995">
        <f t="shared" si="60"/>
        <v>-1.1747481295287798E-3</v>
      </c>
      <c r="I995" t="str">
        <f t="shared" si="59"/>
        <v/>
      </c>
    </row>
    <row r="996" spans="1:9" x14ac:dyDescent="0.25">
      <c r="A996">
        <v>995</v>
      </c>
      <c r="B996" t="s">
        <v>3</v>
      </c>
      <c r="C996">
        <v>93.688699999999997</v>
      </c>
      <c r="D996">
        <v>555.1</v>
      </c>
      <c r="E996">
        <v>320467.97580000001</v>
      </c>
      <c r="F996">
        <f t="shared" si="58"/>
        <v>3.7039182582361718E-2</v>
      </c>
      <c r="G996">
        <f t="shared" si="60"/>
        <v>5.5366273435026869E-3</v>
      </c>
      <c r="I996" t="str">
        <f t="shared" si="59"/>
        <v/>
      </c>
    </row>
    <row r="997" spans="1:9" x14ac:dyDescent="0.25">
      <c r="A997">
        <v>996</v>
      </c>
      <c r="B997" t="s">
        <v>3</v>
      </c>
      <c r="C997">
        <v>93.645300000000006</v>
      </c>
      <c r="D997">
        <v>555.1</v>
      </c>
      <c r="E997">
        <v>320586.71850000002</v>
      </c>
      <c r="F997">
        <f t="shared" si="58"/>
        <v>9.9329391574087822E-4</v>
      </c>
      <c r="G997">
        <f t="shared" si="60"/>
        <v>-3.1514227851246801E-2</v>
      </c>
      <c r="I997" t="str">
        <f t="shared" si="59"/>
        <v/>
      </c>
    </row>
    <row r="998" spans="1:9" x14ac:dyDescent="0.25">
      <c r="A998">
        <v>997</v>
      </c>
      <c r="B998" t="s">
        <v>3</v>
      </c>
      <c r="C998">
        <v>93.537099999999995</v>
      </c>
      <c r="D998">
        <v>555.4</v>
      </c>
      <c r="E998">
        <v>320589.90289999999</v>
      </c>
      <c r="F998">
        <f t="shared" si="58"/>
        <v>-5.8607070797179972E-2</v>
      </c>
      <c r="G998">
        <f t="shared" si="60"/>
        <v>-3.2507844665431662E-2</v>
      </c>
      <c r="I998" t="str">
        <f t="shared" si="59"/>
        <v/>
      </c>
    </row>
    <row r="999" spans="1:9" x14ac:dyDescent="0.25">
      <c r="A999">
        <v>998</v>
      </c>
      <c r="B999" t="s">
        <v>3</v>
      </c>
      <c r="C999">
        <v>93.016999999999996</v>
      </c>
      <c r="D999">
        <v>555.5</v>
      </c>
      <c r="E999">
        <v>320402.12459999998</v>
      </c>
      <c r="F999">
        <f t="shared" si="58"/>
        <v>-3.9627887986142696E-2</v>
      </c>
      <c r="G999">
        <f t="shared" si="60"/>
        <v>2.6083939099109443E-2</v>
      </c>
      <c r="I999" t="str">
        <f t="shared" si="59"/>
        <v/>
      </c>
    </row>
    <row r="1000" spans="1:9" x14ac:dyDescent="0.25">
      <c r="A1000">
        <v>999</v>
      </c>
      <c r="B1000" t="s">
        <v>3</v>
      </c>
      <c r="C1000">
        <v>92.736800000000002</v>
      </c>
      <c r="D1000">
        <v>555.6</v>
      </c>
      <c r="E1000">
        <v>320275.20630000002</v>
      </c>
      <c r="F1000">
        <f t="shared" si="58"/>
        <v>7.9544773886922826E-2</v>
      </c>
      <c r="G1000">
        <f t="shared" si="60"/>
        <v>6.5685797191108009E-2</v>
      </c>
      <c r="I1000" t="str">
        <f t="shared" si="59"/>
        <v/>
      </c>
    </row>
    <row r="1001" spans="1:9" x14ac:dyDescent="0.25">
      <c r="A1001">
        <v>1000</v>
      </c>
      <c r="B1001" t="s">
        <v>3</v>
      </c>
      <c r="C1001">
        <v>92.647800000000004</v>
      </c>
      <c r="D1001">
        <v>555.79999999999995</v>
      </c>
      <c r="E1001">
        <v>320530.17129999999</v>
      </c>
      <c r="F1001">
        <f t="shared" si="58"/>
        <v>-0.22982474207394432</v>
      </c>
      <c r="G1001">
        <f t="shared" si="60"/>
        <v>-1.3870009563561325E-2</v>
      </c>
      <c r="I1001" t="str">
        <f t="shared" si="59"/>
        <v/>
      </c>
    </row>
    <row r="1002" spans="1:9" x14ac:dyDescent="0.25">
      <c r="A1002">
        <v>1001</v>
      </c>
      <c r="B1002" t="s">
        <v>3</v>
      </c>
      <c r="C1002">
        <v>91.81</v>
      </c>
      <c r="D1002">
        <v>556</v>
      </c>
      <c r="E1002">
        <v>319795.20280000003</v>
      </c>
      <c r="F1002">
        <f t="shared" si="58"/>
        <v>0.23313376861348445</v>
      </c>
      <c r="G1002">
        <f t="shared" si="60"/>
        <v>0.21545955314809362</v>
      </c>
      <c r="I1002" t="str">
        <f t="shared" si="59"/>
        <v/>
      </c>
    </row>
    <row r="1003" spans="1:9" x14ac:dyDescent="0.25">
      <c r="A1003">
        <v>1002</v>
      </c>
      <c r="B1003" t="s">
        <v>3</v>
      </c>
      <c r="C1003">
        <v>91.790599999999998</v>
      </c>
      <c r="D1003">
        <v>556.5</v>
      </c>
      <c r="E1003">
        <v>320542.49560000002</v>
      </c>
      <c r="F1003">
        <f t="shared" si="58"/>
        <v>-0.19837006579201955</v>
      </c>
      <c r="G1003">
        <f t="shared" si="60"/>
        <v>-1.7715516316201274E-2</v>
      </c>
      <c r="I1003" t="str">
        <f t="shared" si="59"/>
        <v/>
      </c>
    </row>
    <row r="1004" spans="1:9" x14ac:dyDescent="0.25">
      <c r="A1004">
        <v>1003</v>
      </c>
      <c r="B1004" t="s">
        <v>3</v>
      </c>
      <c r="C1004">
        <v>91.4405</v>
      </c>
      <c r="D1004">
        <v>556.6</v>
      </c>
      <c r="E1004">
        <v>319907.89409999998</v>
      </c>
      <c r="F1004">
        <f t="shared" si="58"/>
        <v>0.13188465778793557</v>
      </c>
      <c r="G1004">
        <f t="shared" si="60"/>
        <v>0.18029689440776053</v>
      </c>
      <c r="I1004" t="str">
        <f t="shared" si="59"/>
        <v/>
      </c>
    </row>
    <row r="1005" spans="1:9" x14ac:dyDescent="0.25">
      <c r="A1005">
        <v>1004</v>
      </c>
      <c r="B1005" t="s">
        <v>3</v>
      </c>
      <c r="C1005">
        <v>91.402100000000004</v>
      </c>
      <c r="D1005">
        <v>557.5</v>
      </c>
      <c r="E1005">
        <v>320330.36070000002</v>
      </c>
      <c r="F1005">
        <f t="shared" si="58"/>
        <v>0.11581529021150061</v>
      </c>
      <c r="G1005">
        <f t="shared" si="60"/>
        <v>4.8476169249752843E-2</v>
      </c>
      <c r="I1005" t="str">
        <f t="shared" si="59"/>
        <v/>
      </c>
    </row>
    <row r="1006" spans="1:9" x14ac:dyDescent="0.25">
      <c r="A1006">
        <v>1005</v>
      </c>
      <c r="B1006" t="s">
        <v>3</v>
      </c>
      <c r="C1006">
        <v>91.055599999999998</v>
      </c>
      <c r="D1006">
        <v>557.9</v>
      </c>
      <c r="E1006">
        <v>320701.78240000003</v>
      </c>
      <c r="F1006">
        <f t="shared" si="58"/>
        <v>-4.5264943105578936E-2</v>
      </c>
      <c r="G1006">
        <f t="shared" si="60"/>
        <v>-6.741720038802157E-2</v>
      </c>
      <c r="I1006" t="str">
        <f t="shared" si="59"/>
        <v/>
      </c>
    </row>
    <row r="1007" spans="1:9" x14ac:dyDescent="0.25">
      <c r="A1007">
        <v>1006</v>
      </c>
      <c r="B1007" t="s">
        <v>3</v>
      </c>
      <c r="C1007">
        <v>91.172499999999999</v>
      </c>
      <c r="D1007">
        <v>557.9</v>
      </c>
      <c r="E1007">
        <v>320556.6826</v>
      </c>
      <c r="F1007">
        <f t="shared" si="58"/>
        <v>-2.4995180700855713E-2</v>
      </c>
      <c r="G1007">
        <f t="shared" si="60"/>
        <v>-2.2142234612559264E-2</v>
      </c>
      <c r="I1007" t="str">
        <f t="shared" si="59"/>
        <v/>
      </c>
    </row>
    <row r="1008" spans="1:9" x14ac:dyDescent="0.25">
      <c r="A1008">
        <v>1007</v>
      </c>
      <c r="B1008" t="s">
        <v>3</v>
      </c>
      <c r="C1008">
        <v>90.7911</v>
      </c>
      <c r="D1008">
        <v>558.5</v>
      </c>
      <c r="E1008">
        <v>320476.57890000002</v>
      </c>
      <c r="F1008">
        <f t="shared" si="58"/>
        <v>-0.12303236306466658</v>
      </c>
      <c r="G1008">
        <f t="shared" si="60"/>
        <v>2.8522331674736279E-3</v>
      </c>
      <c r="I1008" t="str">
        <f t="shared" si="59"/>
        <v/>
      </c>
    </row>
    <row r="1009" spans="1:9" x14ac:dyDescent="0.25">
      <c r="A1009">
        <v>1008</v>
      </c>
      <c r="B1009" t="s">
        <v>3</v>
      </c>
      <c r="C1009">
        <v>89.671899999999994</v>
      </c>
      <c r="D1009">
        <v>558.70000000000005</v>
      </c>
      <c r="E1009">
        <v>320082.77350000001</v>
      </c>
      <c r="F1009">
        <f t="shared" si="58"/>
        <v>-7.9214632154275932E-2</v>
      </c>
      <c r="G1009">
        <f t="shared" si="60"/>
        <v>0.12572990775555581</v>
      </c>
      <c r="I1009" t="str">
        <f t="shared" si="59"/>
        <v/>
      </c>
    </row>
    <row r="1010" spans="1:9" x14ac:dyDescent="0.25">
      <c r="A1010">
        <v>1009</v>
      </c>
      <c r="B1010" t="s">
        <v>3</v>
      </c>
      <c r="C1010">
        <v>89.418199999999999</v>
      </c>
      <c r="D1010">
        <v>558.79999999999995</v>
      </c>
      <c r="E1010">
        <v>319829.42180000001</v>
      </c>
      <c r="F1010">
        <f t="shared" si="58"/>
        <v>3.9064610869417038E-3</v>
      </c>
      <c r="G1010">
        <f t="shared" si="60"/>
        <v>0.20478232234647464</v>
      </c>
      <c r="I1010" t="str">
        <f t="shared" si="59"/>
        <v/>
      </c>
    </row>
    <row r="1011" spans="1:9" x14ac:dyDescent="0.25">
      <c r="A1011">
        <v>1010</v>
      </c>
      <c r="B1011" t="s">
        <v>3</v>
      </c>
      <c r="C1011">
        <v>88.991600000000005</v>
      </c>
      <c r="D1011">
        <v>559.20000000000005</v>
      </c>
      <c r="E1011">
        <v>319841.91629999998</v>
      </c>
      <c r="F1011">
        <f t="shared" si="58"/>
        <v>0.16957985494818217</v>
      </c>
      <c r="G1011">
        <f t="shared" si="60"/>
        <v>0.20088370870344363</v>
      </c>
      <c r="I1011" t="str">
        <f t="shared" si="59"/>
        <v/>
      </c>
    </row>
    <row r="1012" spans="1:9" x14ac:dyDescent="0.25">
      <c r="A1012">
        <v>1011</v>
      </c>
      <c r="B1012" t="s">
        <v>3</v>
      </c>
      <c r="C1012">
        <v>88.705299999999994</v>
      </c>
      <c r="D1012">
        <v>559.6</v>
      </c>
      <c r="E1012">
        <v>320385.22509999998</v>
      </c>
      <c r="F1012">
        <f t="shared" si="58"/>
        <v>-0.21354705673942931</v>
      </c>
      <c r="G1012">
        <f t="shared" si="60"/>
        <v>3.1357028959476452E-2</v>
      </c>
      <c r="I1012" t="str">
        <f t="shared" si="59"/>
        <v/>
      </c>
    </row>
    <row r="1013" spans="1:9" x14ac:dyDescent="0.25">
      <c r="A1013">
        <v>1012</v>
      </c>
      <c r="B1013" t="s">
        <v>3</v>
      </c>
      <c r="C1013">
        <v>88.423199999999994</v>
      </c>
      <c r="D1013">
        <v>559.79999999999995</v>
      </c>
      <c r="E1013">
        <v>319702.5098</v>
      </c>
      <c r="F1013">
        <f t="shared" si="58"/>
        <v>0.12157061997837104</v>
      </c>
      <c r="G1013">
        <f t="shared" si="60"/>
        <v>0.24438221467228516</v>
      </c>
      <c r="I1013" t="str">
        <f t="shared" si="59"/>
        <v/>
      </c>
    </row>
    <row r="1014" spans="1:9" x14ac:dyDescent="0.25">
      <c r="A1014">
        <v>1013</v>
      </c>
      <c r="B1014" t="s">
        <v>3</v>
      </c>
      <c r="C1014">
        <v>88.230099999999993</v>
      </c>
      <c r="D1014">
        <v>560.1</v>
      </c>
      <c r="E1014">
        <v>320091.64720000001</v>
      </c>
      <c r="F1014">
        <f t="shared" si="58"/>
        <v>-0.24273580436597797</v>
      </c>
      <c r="G1014">
        <f t="shared" si="60"/>
        <v>0.12296107924028377</v>
      </c>
      <c r="I1014" t="str">
        <f t="shared" si="59"/>
        <v/>
      </c>
    </row>
    <row r="1015" spans="1:9" x14ac:dyDescent="0.25">
      <c r="A1015">
        <v>1014</v>
      </c>
      <c r="B1015" t="s">
        <v>3</v>
      </c>
      <c r="C1015">
        <v>87.281800000000004</v>
      </c>
      <c r="D1015">
        <v>560.4</v>
      </c>
      <c r="E1015">
        <v>319316.55160000001</v>
      </c>
      <c r="F1015">
        <f t="shared" si="58"/>
        <v>0.22357659455104795</v>
      </c>
      <c r="G1015">
        <f t="shared" si="60"/>
        <v>0.36481135582728541</v>
      </c>
      <c r="I1015" t="str">
        <f t="shared" si="59"/>
        <v/>
      </c>
    </row>
    <row r="1016" spans="1:9" x14ac:dyDescent="0.25">
      <c r="A1016">
        <v>1015</v>
      </c>
      <c r="B1016" t="s">
        <v>3</v>
      </c>
      <c r="C1016">
        <v>86.9422</v>
      </c>
      <c r="D1016">
        <v>561</v>
      </c>
      <c r="E1016">
        <v>320032.06839999999</v>
      </c>
      <c r="F1016">
        <f t="shared" si="58"/>
        <v>-0.10171163365043867</v>
      </c>
      <c r="G1016">
        <f t="shared" si="60"/>
        <v>0.14155123671082492</v>
      </c>
      <c r="I1016" t="str">
        <f t="shared" si="59"/>
        <v/>
      </c>
    </row>
    <row r="1017" spans="1:9" x14ac:dyDescent="0.25">
      <c r="A1017">
        <v>1016</v>
      </c>
      <c r="B1017" t="s">
        <v>3</v>
      </c>
      <c r="C1017">
        <v>86.786600000000007</v>
      </c>
      <c r="D1017">
        <v>561.20000000000005</v>
      </c>
      <c r="E1017">
        <v>319706.88929999998</v>
      </c>
      <c r="F1017">
        <f t="shared" si="58"/>
        <v>0.1075535697624872</v>
      </c>
      <c r="G1017">
        <f t="shared" si="60"/>
        <v>0.24301569512770982</v>
      </c>
      <c r="I1017" t="str">
        <f t="shared" si="59"/>
        <v/>
      </c>
    </row>
    <row r="1018" spans="1:9" x14ac:dyDescent="0.25">
      <c r="A1018">
        <v>1017</v>
      </c>
      <c r="B1018" t="s">
        <v>3</v>
      </c>
      <c r="C1018">
        <v>86.751300000000001</v>
      </c>
      <c r="D1018">
        <v>562.1</v>
      </c>
      <c r="E1018">
        <v>320051.11570000002</v>
      </c>
      <c r="F1018">
        <f t="shared" si="58"/>
        <v>-0.18328017243983652</v>
      </c>
      <c r="G1018">
        <f t="shared" si="60"/>
        <v>0.13560797658490742</v>
      </c>
      <c r="I1018" t="str">
        <f t="shared" si="59"/>
        <v/>
      </c>
    </row>
    <row r="1019" spans="1:9" x14ac:dyDescent="0.25">
      <c r="A1019">
        <v>1018</v>
      </c>
      <c r="B1019" t="s">
        <v>3</v>
      </c>
      <c r="C1019">
        <v>85.641599999999997</v>
      </c>
      <c r="D1019">
        <v>562.20000000000005</v>
      </c>
      <c r="E1019">
        <v>319465.59860000003</v>
      </c>
      <c r="F1019">
        <f t="shared" si="58"/>
        <v>-2.6069663357205286E-2</v>
      </c>
      <c r="G1019">
        <f t="shared" si="60"/>
        <v>0.31830475951262827</v>
      </c>
      <c r="I1019" t="str">
        <f t="shared" si="59"/>
        <v/>
      </c>
    </row>
    <row r="1020" spans="1:9" x14ac:dyDescent="0.25">
      <c r="A1020">
        <v>1019</v>
      </c>
      <c r="B1020" t="s">
        <v>3</v>
      </c>
      <c r="C1020">
        <v>85.151499999999999</v>
      </c>
      <c r="D1020">
        <v>563</v>
      </c>
      <c r="E1020">
        <v>319382.33669999999</v>
      </c>
      <c r="F1020">
        <f t="shared" si="58"/>
        <v>-3.4754227344507171E-2</v>
      </c>
      <c r="G1020">
        <f t="shared" si="60"/>
        <v>0.3442846690156216</v>
      </c>
      <c r="I1020" t="str">
        <f t="shared" si="59"/>
        <v/>
      </c>
    </row>
    <row r="1021" spans="1:9" x14ac:dyDescent="0.25">
      <c r="A1021">
        <v>1020</v>
      </c>
      <c r="B1021" t="s">
        <v>3</v>
      </c>
      <c r="C1021">
        <v>84.602199999999996</v>
      </c>
      <c r="D1021">
        <v>563.29999999999995</v>
      </c>
      <c r="E1021">
        <v>319271.37640000001</v>
      </c>
      <c r="F1021">
        <f t="shared" si="58"/>
        <v>-0.13241385956489182</v>
      </c>
      <c r="G1021">
        <f t="shared" si="60"/>
        <v>0.37890721008690775</v>
      </c>
      <c r="I1021" t="str">
        <f t="shared" si="59"/>
        <v/>
      </c>
    </row>
    <row r="1022" spans="1:9" x14ac:dyDescent="0.25">
      <c r="A1022">
        <v>1021</v>
      </c>
      <c r="B1022" t="s">
        <v>3</v>
      </c>
      <c r="C1022">
        <v>83.682900000000004</v>
      </c>
      <c r="D1022">
        <v>563.79999999999995</v>
      </c>
      <c r="E1022">
        <v>318849.17589999997</v>
      </c>
      <c r="F1022">
        <f t="shared" si="58"/>
        <v>-5.3397932019834116E-2</v>
      </c>
      <c r="G1022">
        <f t="shared" si="60"/>
        <v>0.5106449050243782</v>
      </c>
      <c r="I1022" t="str">
        <f t="shared" si="59"/>
        <v/>
      </c>
    </row>
    <row r="1023" spans="1:9" x14ac:dyDescent="0.25">
      <c r="A1023">
        <v>1022</v>
      </c>
      <c r="B1023" t="s">
        <v>3</v>
      </c>
      <c r="C1023">
        <v>81.709299999999999</v>
      </c>
      <c r="D1023">
        <v>565.20000000000005</v>
      </c>
      <c r="E1023">
        <v>318679.00790000003</v>
      </c>
      <c r="F1023">
        <f t="shared" si="58"/>
        <v>0.21538058002542471</v>
      </c>
      <c r="G1023">
        <f t="shared" si="60"/>
        <v>0.56374181057543638</v>
      </c>
      <c r="I1023" t="str">
        <f t="shared" si="59"/>
        <v/>
      </c>
    </row>
    <row r="1024" spans="1:9" x14ac:dyDescent="0.25">
      <c r="A1024">
        <v>1023</v>
      </c>
      <c r="B1024" t="s">
        <v>3</v>
      </c>
      <c r="C1024">
        <v>81.596000000000004</v>
      </c>
      <c r="D1024">
        <v>566.1</v>
      </c>
      <c r="E1024">
        <v>319366.86210000003</v>
      </c>
      <c r="F1024">
        <f t="shared" si="58"/>
        <v>-0.17562122341733755</v>
      </c>
      <c r="G1024">
        <f t="shared" si="60"/>
        <v>0.34911315248277219</v>
      </c>
      <c r="I1024" t="str">
        <f t="shared" si="59"/>
        <v/>
      </c>
    </row>
    <row r="1025" spans="1:9" x14ac:dyDescent="0.25">
      <c r="A1025">
        <v>1024</v>
      </c>
      <c r="B1025" t="s">
        <v>3</v>
      </c>
      <c r="C1025">
        <v>80.963800000000006</v>
      </c>
      <c r="D1025">
        <v>566.4</v>
      </c>
      <c r="E1025">
        <v>318806.9694</v>
      </c>
      <c r="F1025">
        <f t="shared" si="58"/>
        <v>0.14346254898897826</v>
      </c>
      <c r="G1025">
        <f t="shared" si="60"/>
        <v>0.52381444656062115</v>
      </c>
      <c r="I1025" t="str">
        <f t="shared" si="59"/>
        <v/>
      </c>
    </row>
    <row r="1026" spans="1:9" x14ac:dyDescent="0.25">
      <c r="A1026">
        <v>1025</v>
      </c>
      <c r="B1026" t="s">
        <v>3</v>
      </c>
      <c r="C1026">
        <v>80.640199999999993</v>
      </c>
      <c r="D1026">
        <v>567.79999999999995</v>
      </c>
      <c r="E1026">
        <v>319264.9951</v>
      </c>
      <c r="F1026">
        <f t="shared" ref="F1026:F1089" si="61">100-(E1026*100/E1027)</f>
        <v>7.0870582997173415E-3</v>
      </c>
      <c r="G1026">
        <f t="shared" si="60"/>
        <v>0.38089834404506462</v>
      </c>
      <c r="I1026" t="str">
        <f t="shared" si="59"/>
        <v/>
      </c>
    </row>
    <row r="1027" spans="1:9" x14ac:dyDescent="0.25">
      <c r="A1027">
        <v>1026</v>
      </c>
      <c r="B1027" t="s">
        <v>3</v>
      </c>
      <c r="C1027">
        <v>79.637799999999999</v>
      </c>
      <c r="D1027">
        <v>568.6</v>
      </c>
      <c r="E1027">
        <v>319287.62319999997</v>
      </c>
      <c r="F1027">
        <f t="shared" si="61"/>
        <v>-2.0607299287163983E-2</v>
      </c>
      <c r="G1027">
        <f t="shared" si="60"/>
        <v>0.37383777984675248</v>
      </c>
      <c r="I1027" t="str">
        <f t="shared" ref="I1027:I1090" si="62">IF(B1026=B1027,"",A1027)</f>
        <v/>
      </c>
    </row>
    <row r="1028" spans="1:9" x14ac:dyDescent="0.25">
      <c r="A1028">
        <v>1027</v>
      </c>
      <c r="B1028" t="s">
        <v>3</v>
      </c>
      <c r="C1028">
        <v>80.219899999999996</v>
      </c>
      <c r="D1028">
        <v>568.70000000000005</v>
      </c>
      <c r="E1028">
        <v>319221.84019999998</v>
      </c>
      <c r="F1028">
        <f t="shared" si="61"/>
        <v>-1.3494161920746706E-2</v>
      </c>
      <c r="G1028">
        <f t="shared" si="60"/>
        <v>0.39436381140302501</v>
      </c>
      <c r="I1028" t="str">
        <f t="shared" si="62"/>
        <v/>
      </c>
    </row>
    <row r="1029" spans="1:9" x14ac:dyDescent="0.25">
      <c r="A1029">
        <v>1028</v>
      </c>
      <c r="B1029" t="s">
        <v>3</v>
      </c>
      <c r="C1029">
        <v>79.4191</v>
      </c>
      <c r="D1029">
        <v>569.1</v>
      </c>
      <c r="E1029">
        <v>319178.7697</v>
      </c>
      <c r="F1029">
        <f t="shared" si="61"/>
        <v>-3.4219870932261642E-2</v>
      </c>
      <c r="G1029">
        <f t="shared" si="60"/>
        <v>0.40780294373422521</v>
      </c>
      <c r="I1029" t="str">
        <f t="shared" si="62"/>
        <v/>
      </c>
    </row>
    <row r="1030" spans="1:9" x14ac:dyDescent="0.25">
      <c r="A1030">
        <v>1029</v>
      </c>
      <c r="B1030" t="s">
        <v>3</v>
      </c>
      <c r="C1030">
        <v>78.581800000000001</v>
      </c>
      <c r="D1030">
        <v>569.4</v>
      </c>
      <c r="E1030">
        <v>319069.5845</v>
      </c>
      <c r="F1030">
        <f t="shared" si="61"/>
        <v>-3.1941353119179894E-2</v>
      </c>
      <c r="G1030">
        <f t="shared" si="60"/>
        <v>0.44187160677296333</v>
      </c>
      <c r="I1030" t="str">
        <f t="shared" si="62"/>
        <v/>
      </c>
    </row>
    <row r="1031" spans="1:9" x14ac:dyDescent="0.25">
      <c r="A1031">
        <v>1030</v>
      </c>
      <c r="B1031" t="s">
        <v>3</v>
      </c>
      <c r="C1031">
        <v>79.022900000000007</v>
      </c>
      <c r="D1031">
        <v>569.6</v>
      </c>
      <c r="E1031">
        <v>318967.70189999999</v>
      </c>
      <c r="F1031">
        <f t="shared" si="61"/>
        <v>5.6420711146358826E-3</v>
      </c>
      <c r="G1031">
        <f t="shared" ref="G1031:G1094" si="63">100-(E1031*100/$E$1160)</f>
        <v>0.47366166594683534</v>
      </c>
      <c r="I1031" t="str">
        <f t="shared" si="62"/>
        <v/>
      </c>
    </row>
    <row r="1032" spans="1:9" x14ac:dyDescent="0.25">
      <c r="A1032">
        <v>1031</v>
      </c>
      <c r="B1032" t="s">
        <v>3</v>
      </c>
      <c r="C1032">
        <v>78.502799999999993</v>
      </c>
      <c r="D1032">
        <v>570.1</v>
      </c>
      <c r="E1032">
        <v>318985.69929999998</v>
      </c>
      <c r="F1032">
        <f t="shared" si="61"/>
        <v>-3.1692370283934679E-2</v>
      </c>
      <c r="G1032">
        <f t="shared" si="63"/>
        <v>0.46804600232050575</v>
      </c>
      <c r="I1032" t="str">
        <f t="shared" si="62"/>
        <v/>
      </c>
    </row>
    <row r="1033" spans="1:9" x14ac:dyDescent="0.25">
      <c r="A1033">
        <v>1032</v>
      </c>
      <c r="B1033" t="s">
        <v>3</v>
      </c>
      <c r="C1033">
        <v>77.844099999999997</v>
      </c>
      <c r="D1033">
        <v>570.29999999999995</v>
      </c>
      <c r="E1033">
        <v>318884.6372</v>
      </c>
      <c r="F1033">
        <f t="shared" si="61"/>
        <v>-5.4725574643711639E-2</v>
      </c>
      <c r="G1033">
        <f t="shared" si="63"/>
        <v>0.49958004384707522</v>
      </c>
      <c r="I1033" t="str">
        <f t="shared" si="62"/>
        <v/>
      </c>
    </row>
    <row r="1034" spans="1:9" x14ac:dyDescent="0.25">
      <c r="A1034">
        <v>1033</v>
      </c>
      <c r="B1034" t="s">
        <v>3</v>
      </c>
      <c r="C1034">
        <v>77.638300000000001</v>
      </c>
      <c r="D1034">
        <v>570.5</v>
      </c>
      <c r="E1034">
        <v>318710.22120000003</v>
      </c>
      <c r="F1034">
        <f t="shared" si="61"/>
        <v>-0.10066528113553375</v>
      </c>
      <c r="G1034">
        <f t="shared" si="63"/>
        <v>0.55400243747334343</v>
      </c>
      <c r="I1034" t="str">
        <f t="shared" si="62"/>
        <v/>
      </c>
    </row>
    <row r="1035" spans="1:9" x14ac:dyDescent="0.25">
      <c r="A1035">
        <v>1034</v>
      </c>
      <c r="B1035" t="s">
        <v>3</v>
      </c>
      <c r="C1035">
        <v>76.883200000000002</v>
      </c>
      <c r="D1035">
        <v>570.9</v>
      </c>
      <c r="E1035">
        <v>318389.7133</v>
      </c>
      <c r="F1035">
        <f t="shared" si="61"/>
        <v>3.3300846315711397E-3</v>
      </c>
      <c r="G1035">
        <f t="shared" si="63"/>
        <v>0.6540093582497235</v>
      </c>
      <c r="I1035" t="str">
        <f t="shared" si="62"/>
        <v/>
      </c>
    </row>
    <row r="1036" spans="1:9" x14ac:dyDescent="0.25">
      <c r="A1036">
        <v>1035</v>
      </c>
      <c r="B1036" t="s">
        <v>3</v>
      </c>
      <c r="C1036">
        <v>76.291700000000006</v>
      </c>
      <c r="D1036">
        <v>571.6</v>
      </c>
      <c r="E1036">
        <v>318400.31630000001</v>
      </c>
      <c r="F1036">
        <f t="shared" si="61"/>
        <v>1.1917873761291276E-3</v>
      </c>
      <c r="G1036">
        <f t="shared" si="63"/>
        <v>0.65070094251024102</v>
      </c>
      <c r="I1036" t="str">
        <f t="shared" si="62"/>
        <v/>
      </c>
    </row>
    <row r="1037" spans="1:9" x14ac:dyDescent="0.25">
      <c r="A1037">
        <v>1036</v>
      </c>
      <c r="B1037" t="s">
        <v>3</v>
      </c>
      <c r="C1037">
        <v>75.615799999999993</v>
      </c>
      <c r="D1037">
        <v>572.20000000000005</v>
      </c>
      <c r="E1037">
        <v>318404.11099999998</v>
      </c>
      <c r="F1037">
        <f t="shared" si="61"/>
        <v>-2.489642188939456E-2</v>
      </c>
      <c r="G1037">
        <f t="shared" si="63"/>
        <v>0.64951689599448059</v>
      </c>
      <c r="I1037" t="str">
        <f t="shared" si="62"/>
        <v/>
      </c>
    </row>
    <row r="1038" spans="1:9" x14ac:dyDescent="0.25">
      <c r="A1038">
        <v>1037</v>
      </c>
      <c r="B1038" t="s">
        <v>3</v>
      </c>
      <c r="C1038">
        <v>74.877899999999997</v>
      </c>
      <c r="D1038">
        <v>573.1</v>
      </c>
      <c r="E1038">
        <v>318324.85950000002</v>
      </c>
      <c r="F1038">
        <f t="shared" si="61"/>
        <v>-1.0452868112238889E-2</v>
      </c>
      <c r="G1038">
        <f t="shared" si="63"/>
        <v>0.67424545489085119</v>
      </c>
      <c r="I1038" t="str">
        <f t="shared" si="62"/>
        <v/>
      </c>
    </row>
    <row r="1039" spans="1:9" x14ac:dyDescent="0.25">
      <c r="A1039">
        <v>1038</v>
      </c>
      <c r="B1039" t="s">
        <v>3</v>
      </c>
      <c r="C1039">
        <v>74.036699999999996</v>
      </c>
      <c r="D1039">
        <v>573.5</v>
      </c>
      <c r="E1039">
        <v>318291.58889999997</v>
      </c>
      <c r="F1039">
        <f t="shared" si="61"/>
        <v>-0.20959546588804301</v>
      </c>
      <c r="G1039">
        <f t="shared" si="63"/>
        <v>0.68462675987082378</v>
      </c>
      <c r="I1039" t="str">
        <f t="shared" si="62"/>
        <v/>
      </c>
    </row>
    <row r="1040" spans="1:9" x14ac:dyDescent="0.25">
      <c r="A1040">
        <v>1039</v>
      </c>
      <c r="B1040" t="s">
        <v>3</v>
      </c>
      <c r="C1040">
        <v>72.7577</v>
      </c>
      <c r="D1040">
        <v>574.29999999999995</v>
      </c>
      <c r="E1040">
        <v>317625.85950000002</v>
      </c>
      <c r="F1040">
        <f t="shared" si="61"/>
        <v>7.4158914823385658E-2</v>
      </c>
      <c r="G1040">
        <f t="shared" si="63"/>
        <v>0.89235189664374559</v>
      </c>
      <c r="I1040" t="str">
        <f t="shared" si="62"/>
        <v/>
      </c>
    </row>
    <row r="1041" spans="1:9" x14ac:dyDescent="0.25">
      <c r="A1041">
        <v>1040</v>
      </c>
      <c r="B1041" t="s">
        <v>3</v>
      </c>
      <c r="C1041">
        <v>71.849100000000007</v>
      </c>
      <c r="D1041">
        <v>575.6</v>
      </c>
      <c r="E1041">
        <v>317861.5822</v>
      </c>
      <c r="F1041">
        <f t="shared" si="61"/>
        <v>0.1673670088669752</v>
      </c>
      <c r="G1041">
        <f t="shared" si="63"/>
        <v>0.8188001951596533</v>
      </c>
      <c r="I1041" t="str">
        <f t="shared" si="62"/>
        <v/>
      </c>
    </row>
    <row r="1042" spans="1:9" x14ac:dyDescent="0.25">
      <c r="A1042">
        <v>1041</v>
      </c>
      <c r="B1042" t="s">
        <v>3</v>
      </c>
      <c r="C1042">
        <v>71.839299999999994</v>
      </c>
      <c r="D1042">
        <v>576.70000000000005</v>
      </c>
      <c r="E1042">
        <v>318394.46950000001</v>
      </c>
      <c r="F1042">
        <f t="shared" si="61"/>
        <v>-9.5152351444056649E-3</v>
      </c>
      <c r="G1042">
        <f t="shared" si="63"/>
        <v>0.65252529836666895</v>
      </c>
      <c r="I1042" t="str">
        <f t="shared" si="62"/>
        <v/>
      </c>
    </row>
    <row r="1043" spans="1:9" x14ac:dyDescent="0.25">
      <c r="A1043">
        <v>1042</v>
      </c>
      <c r="B1043" t="s">
        <v>3</v>
      </c>
      <c r="C1043">
        <v>71.542400000000001</v>
      </c>
      <c r="D1043">
        <v>576.79999999999995</v>
      </c>
      <c r="E1043">
        <v>318364.1764</v>
      </c>
      <c r="F1043">
        <f t="shared" si="61"/>
        <v>-1.5171753181476788E-2</v>
      </c>
      <c r="G1043">
        <f t="shared" si="63"/>
        <v>0.66197754479107118</v>
      </c>
      <c r="I1043" t="str">
        <f t="shared" si="62"/>
        <v/>
      </c>
    </row>
    <row r="1044" spans="1:9" x14ac:dyDescent="0.25">
      <c r="A1044">
        <v>1043</v>
      </c>
      <c r="B1044" t="s">
        <v>3</v>
      </c>
      <c r="C1044">
        <v>71.657499999999999</v>
      </c>
      <c r="D1044">
        <v>576.9</v>
      </c>
      <c r="E1044">
        <v>318315.8823</v>
      </c>
      <c r="F1044">
        <f t="shared" si="61"/>
        <v>7.2559429784035956E-2</v>
      </c>
      <c r="G1044">
        <f t="shared" si="63"/>
        <v>0.67704657813679603</v>
      </c>
      <c r="I1044" t="str">
        <f t="shared" si="62"/>
        <v/>
      </c>
    </row>
    <row r="1045" spans="1:9" x14ac:dyDescent="0.25">
      <c r="A1045">
        <v>1044</v>
      </c>
      <c r="B1045" t="s">
        <v>3</v>
      </c>
      <c r="C1045">
        <v>71.416899999999998</v>
      </c>
      <c r="D1045">
        <v>577.20000000000005</v>
      </c>
      <c r="E1045">
        <v>318547.01819999999</v>
      </c>
      <c r="F1045">
        <f t="shared" si="61"/>
        <v>-2.4244244872647869E-2</v>
      </c>
      <c r="G1045">
        <f t="shared" si="63"/>
        <v>0.60492607926647679</v>
      </c>
      <c r="I1045" t="str">
        <f t="shared" si="62"/>
        <v/>
      </c>
    </row>
    <row r="1046" spans="1:9" x14ac:dyDescent="0.25">
      <c r="A1046">
        <v>1045</v>
      </c>
      <c r="B1046" t="s">
        <v>3</v>
      </c>
      <c r="C1046">
        <v>71.539599999999993</v>
      </c>
      <c r="D1046">
        <v>577.4</v>
      </c>
      <c r="E1046">
        <v>318469.8076</v>
      </c>
      <c r="F1046">
        <f t="shared" si="61"/>
        <v>-4.1634490428407389E-2</v>
      </c>
      <c r="G1046">
        <f t="shared" si="63"/>
        <v>0.62901782351769953</v>
      </c>
      <c r="I1046" t="str">
        <f t="shared" si="62"/>
        <v/>
      </c>
    </row>
    <row r="1047" spans="1:9" x14ac:dyDescent="0.25">
      <c r="A1047">
        <v>1046</v>
      </c>
      <c r="B1047" t="s">
        <v>3</v>
      </c>
      <c r="C1047">
        <v>70.688699999999997</v>
      </c>
      <c r="D1047">
        <v>577.6</v>
      </c>
      <c r="E1047">
        <v>318337.26949999999</v>
      </c>
      <c r="F1047">
        <f t="shared" si="61"/>
        <v>-7.3430397456817786E-2</v>
      </c>
      <c r="G1047">
        <f t="shared" si="63"/>
        <v>0.67037320747719775</v>
      </c>
      <c r="I1047" t="str">
        <f t="shared" si="62"/>
        <v/>
      </c>
    </row>
    <row r="1048" spans="1:9" x14ac:dyDescent="0.25">
      <c r="A1048">
        <v>1047</v>
      </c>
      <c r="B1048" t="s">
        <v>3</v>
      </c>
      <c r="C1048">
        <v>70.433700000000002</v>
      </c>
      <c r="D1048">
        <v>578</v>
      </c>
      <c r="E1048">
        <v>318103.68469999998</v>
      </c>
      <c r="F1048">
        <f t="shared" si="61"/>
        <v>-0.11196302873095476</v>
      </c>
      <c r="G1048">
        <f t="shared" si="63"/>
        <v>0.74325782775697746</v>
      </c>
      <c r="I1048" t="str">
        <f t="shared" si="62"/>
        <v/>
      </c>
    </row>
    <row r="1049" spans="1:9" x14ac:dyDescent="0.25">
      <c r="A1049">
        <v>1048</v>
      </c>
      <c r="B1049" t="s">
        <v>3</v>
      </c>
      <c r="C1049">
        <v>69.723299999999995</v>
      </c>
      <c r="D1049">
        <v>578.1</v>
      </c>
      <c r="E1049">
        <v>317747.92450000002</v>
      </c>
      <c r="F1049">
        <f t="shared" si="61"/>
        <v>0.10012654798127585</v>
      </c>
      <c r="G1049">
        <f t="shared" si="63"/>
        <v>0.85426439619658368</v>
      </c>
      <c r="I1049" t="str">
        <f t="shared" si="62"/>
        <v/>
      </c>
    </row>
    <row r="1050" spans="1:9" x14ac:dyDescent="0.25">
      <c r="A1050">
        <v>1049</v>
      </c>
      <c r="B1050" t="s">
        <v>3</v>
      </c>
      <c r="C1050">
        <v>69.716499999999996</v>
      </c>
      <c r="D1050">
        <v>578.79999999999995</v>
      </c>
      <c r="E1050">
        <v>318066.3934</v>
      </c>
      <c r="F1050">
        <f t="shared" si="61"/>
        <v>7.2865699480914259E-2</v>
      </c>
      <c r="G1050">
        <f t="shared" si="63"/>
        <v>0.75489369721525179</v>
      </c>
      <c r="I1050" t="str">
        <f t="shared" si="62"/>
        <v/>
      </c>
    </row>
    <row r="1051" spans="1:9" x14ac:dyDescent="0.25">
      <c r="A1051">
        <v>1050</v>
      </c>
      <c r="B1051" t="s">
        <v>3</v>
      </c>
      <c r="C1051">
        <v>69.590800000000002</v>
      </c>
      <c r="D1051">
        <v>578.9</v>
      </c>
      <c r="E1051">
        <v>318298.32370000001</v>
      </c>
      <c r="F1051">
        <f t="shared" si="61"/>
        <v>-2.6064547665967552E-2</v>
      </c>
      <c r="G1051">
        <f t="shared" si="63"/>
        <v>0.68252532458623705</v>
      </c>
      <c r="I1051" t="str">
        <f t="shared" si="62"/>
        <v/>
      </c>
    </row>
    <row r="1052" spans="1:9" x14ac:dyDescent="0.25">
      <c r="A1052">
        <v>1051</v>
      </c>
      <c r="B1052" t="s">
        <v>3</v>
      </c>
      <c r="C1052">
        <v>69.389600000000002</v>
      </c>
      <c r="D1052">
        <v>579.1</v>
      </c>
      <c r="E1052">
        <v>318215.3823</v>
      </c>
      <c r="F1052">
        <f t="shared" si="61"/>
        <v>3.4468692021292213E-2</v>
      </c>
      <c r="G1052">
        <f t="shared" si="63"/>
        <v>0.7084052296334562</v>
      </c>
      <c r="I1052" t="str">
        <f t="shared" si="62"/>
        <v/>
      </c>
    </row>
    <row r="1053" spans="1:9" x14ac:dyDescent="0.25">
      <c r="A1053">
        <v>1052</v>
      </c>
      <c r="B1053" t="s">
        <v>3</v>
      </c>
      <c r="C1053">
        <v>69.324100000000001</v>
      </c>
      <c r="D1053">
        <v>579.79999999999995</v>
      </c>
      <c r="E1053">
        <v>318325.10479999997</v>
      </c>
      <c r="F1053">
        <f t="shared" si="61"/>
        <v>4.4075830109690628E-2</v>
      </c>
      <c r="G1053">
        <f t="shared" si="63"/>
        <v>0.67416891481911989</v>
      </c>
      <c r="I1053" t="str">
        <f t="shared" si="62"/>
        <v/>
      </c>
    </row>
    <row r="1054" spans="1:9" x14ac:dyDescent="0.25">
      <c r="A1054">
        <v>1053</v>
      </c>
      <c r="B1054" t="s">
        <v>3</v>
      </c>
      <c r="C1054">
        <v>69.052999999999997</v>
      </c>
      <c r="D1054">
        <v>579.79999999999995</v>
      </c>
      <c r="E1054">
        <v>318465.47110000002</v>
      </c>
      <c r="F1054">
        <f t="shared" si="61"/>
        <v>-0.11077913334213463</v>
      </c>
      <c r="G1054">
        <f t="shared" si="63"/>
        <v>0.63037092592779231</v>
      </c>
      <c r="I1054" t="str">
        <f t="shared" si="62"/>
        <v/>
      </c>
    </row>
    <row r="1055" spans="1:9" x14ac:dyDescent="0.25">
      <c r="A1055">
        <v>1054</v>
      </c>
      <c r="B1055" t="s">
        <v>3</v>
      </c>
      <c r="C1055">
        <v>68.571299999999994</v>
      </c>
      <c r="D1055">
        <v>579.9</v>
      </c>
      <c r="E1055">
        <v>318113.06819999998</v>
      </c>
      <c r="F1055">
        <f t="shared" si="61"/>
        <v>-0.20299824128282751</v>
      </c>
      <c r="G1055">
        <f t="shared" si="63"/>
        <v>0.74032992819161336</v>
      </c>
      <c r="I1055" t="str">
        <f t="shared" si="62"/>
        <v/>
      </c>
    </row>
    <row r="1056" spans="1:9" x14ac:dyDescent="0.25">
      <c r="A1056">
        <v>1055</v>
      </c>
      <c r="B1056" t="s">
        <v>3</v>
      </c>
      <c r="C1056">
        <v>67.562399999999997</v>
      </c>
      <c r="D1056">
        <v>580.20000000000005</v>
      </c>
      <c r="E1056">
        <v>317468.61249999999</v>
      </c>
      <c r="F1056">
        <f t="shared" si="61"/>
        <v>7.6619098080229264E-2</v>
      </c>
      <c r="G1056">
        <f t="shared" si="63"/>
        <v>0.94141710929942235</v>
      </c>
      <c r="I1056" t="str">
        <f t="shared" si="62"/>
        <v/>
      </c>
    </row>
    <row r="1057" spans="1:9" x14ac:dyDescent="0.25">
      <c r="A1057">
        <v>1056</v>
      </c>
      <c r="B1057" t="s">
        <v>3</v>
      </c>
      <c r="C1057">
        <v>67.417400000000001</v>
      </c>
      <c r="D1057">
        <v>580.9</v>
      </c>
      <c r="E1057">
        <v>317712.04060000001</v>
      </c>
      <c r="F1057">
        <f t="shared" si="61"/>
        <v>-5.5714213697072523E-2</v>
      </c>
      <c r="G1057">
        <f t="shared" si="63"/>
        <v>0.86546111972336348</v>
      </c>
      <c r="I1057" t="str">
        <f t="shared" si="62"/>
        <v/>
      </c>
    </row>
    <row r="1058" spans="1:9" x14ac:dyDescent="0.25">
      <c r="A1058">
        <v>1057</v>
      </c>
      <c r="B1058" t="s">
        <v>3</v>
      </c>
      <c r="C1058">
        <v>66.5137</v>
      </c>
      <c r="D1058">
        <v>581.20000000000005</v>
      </c>
      <c r="E1058">
        <v>317535.12839999999</v>
      </c>
      <c r="F1058">
        <f t="shared" si="61"/>
        <v>-2.9778894245353627E-2</v>
      </c>
      <c r="G1058">
        <f t="shared" si="63"/>
        <v>0.92066239360701729</v>
      </c>
      <c r="I1058" t="str">
        <f t="shared" si="62"/>
        <v/>
      </c>
    </row>
    <row r="1059" spans="1:9" x14ac:dyDescent="0.25">
      <c r="A1059">
        <v>1058</v>
      </c>
      <c r="B1059" t="s">
        <v>3</v>
      </c>
      <c r="C1059">
        <v>66.269900000000007</v>
      </c>
      <c r="D1059">
        <v>581.70000000000005</v>
      </c>
      <c r="E1059">
        <v>317440.5981</v>
      </c>
      <c r="F1059">
        <f t="shared" si="61"/>
        <v>7.6043077083795652E-2</v>
      </c>
      <c r="G1059">
        <f t="shared" si="63"/>
        <v>0.9501583412047836</v>
      </c>
      <c r="I1059" t="str">
        <f t="shared" si="62"/>
        <v/>
      </c>
    </row>
    <row r="1060" spans="1:9" x14ac:dyDescent="0.25">
      <c r="A1060">
        <v>1059</v>
      </c>
      <c r="B1060" t="s">
        <v>3</v>
      </c>
      <c r="C1060">
        <v>65.514300000000006</v>
      </c>
      <c r="D1060">
        <v>582.70000000000005</v>
      </c>
      <c r="E1060">
        <v>317682.17340000003</v>
      </c>
      <c r="F1060">
        <f t="shared" si="61"/>
        <v>-0.2341157980789319</v>
      </c>
      <c r="G1060">
        <f t="shared" si="63"/>
        <v>0.87478047411121906</v>
      </c>
      <c r="I1060" t="str">
        <f t="shared" si="62"/>
        <v/>
      </c>
    </row>
    <row r="1061" spans="1:9" x14ac:dyDescent="0.25">
      <c r="A1061">
        <v>1060</v>
      </c>
      <c r="B1061" t="s">
        <v>3</v>
      </c>
      <c r="C1061">
        <v>63.991599999999998</v>
      </c>
      <c r="D1061">
        <v>583.4</v>
      </c>
      <c r="E1061">
        <v>316940.16639999999</v>
      </c>
      <c r="F1061">
        <f t="shared" si="61"/>
        <v>0.10284122477570179</v>
      </c>
      <c r="G1061">
        <f t="shared" si="63"/>
        <v>1.1063062345200052</v>
      </c>
      <c r="I1061" t="str">
        <f t="shared" si="62"/>
        <v/>
      </c>
    </row>
    <row r="1062" spans="1:9" x14ac:dyDescent="0.25">
      <c r="A1062">
        <v>1061</v>
      </c>
      <c r="B1062" t="s">
        <v>3</v>
      </c>
      <c r="C1062">
        <v>63.891199999999998</v>
      </c>
      <c r="D1062">
        <v>584.1</v>
      </c>
      <c r="E1062">
        <v>317266.44709999999</v>
      </c>
      <c r="F1062">
        <f t="shared" si="61"/>
        <v>-3.5251477984502344E-2</v>
      </c>
      <c r="G1062">
        <f t="shared" si="63"/>
        <v>1.0044980478395473</v>
      </c>
      <c r="I1062" t="str">
        <f t="shared" si="62"/>
        <v/>
      </c>
    </row>
    <row r="1063" spans="1:9" x14ac:dyDescent="0.25">
      <c r="A1063">
        <v>1062</v>
      </c>
      <c r="B1063" t="s">
        <v>3</v>
      </c>
      <c r="C1063">
        <v>63.387799999999999</v>
      </c>
      <c r="D1063">
        <v>584.4</v>
      </c>
      <c r="E1063">
        <v>317154.64539999998</v>
      </c>
      <c r="F1063">
        <f t="shared" si="61"/>
        <v>-0.16793803437508359</v>
      </c>
      <c r="G1063">
        <f t="shared" si="63"/>
        <v>1.0393831279095451</v>
      </c>
      <c r="I1063" t="str">
        <f t="shared" si="62"/>
        <v/>
      </c>
    </row>
    <row r="1064" spans="1:9" x14ac:dyDescent="0.25">
      <c r="A1064">
        <v>1063</v>
      </c>
      <c r="B1064" t="s">
        <v>3</v>
      </c>
      <c r="C1064">
        <v>61.926400000000001</v>
      </c>
      <c r="D1064">
        <v>585.20000000000005</v>
      </c>
      <c r="E1064">
        <v>316622.91509999998</v>
      </c>
      <c r="F1064">
        <f t="shared" si="61"/>
        <v>0.15734228020170349</v>
      </c>
      <c r="G1064">
        <f t="shared" si="63"/>
        <v>1.2052970101773468</v>
      </c>
      <c r="I1064" t="str">
        <f t="shared" si="62"/>
        <v/>
      </c>
    </row>
    <row r="1065" spans="1:9" x14ac:dyDescent="0.25">
      <c r="A1065">
        <v>1064</v>
      </c>
      <c r="B1065" t="s">
        <v>3</v>
      </c>
      <c r="C1065">
        <v>61.447899999999997</v>
      </c>
      <c r="D1065">
        <v>586.79999999999995</v>
      </c>
      <c r="E1065">
        <v>317121.88189999998</v>
      </c>
      <c r="F1065">
        <f t="shared" si="61"/>
        <v>2.0583619412192888E-2</v>
      </c>
      <c r="G1065">
        <f t="shared" si="63"/>
        <v>1.0496062043106491</v>
      </c>
      <c r="I1065" t="str">
        <f t="shared" si="62"/>
        <v/>
      </c>
    </row>
    <row r="1066" spans="1:9" x14ac:dyDescent="0.25">
      <c r="A1066">
        <v>1065</v>
      </c>
      <c r="B1066" t="s">
        <v>3</v>
      </c>
      <c r="C1066">
        <v>61.342100000000002</v>
      </c>
      <c r="D1066">
        <v>587</v>
      </c>
      <c r="E1066">
        <v>317187.17050000001</v>
      </c>
      <c r="F1066">
        <f t="shared" si="61"/>
        <v>2.1519158108603165E-2</v>
      </c>
      <c r="G1066">
        <f t="shared" si="63"/>
        <v>1.0292344385981522</v>
      </c>
      <c r="I1066" t="str">
        <f t="shared" si="62"/>
        <v/>
      </c>
    </row>
    <row r="1067" spans="1:9" x14ac:dyDescent="0.25">
      <c r="A1067">
        <v>1066</v>
      </c>
      <c r="B1067" t="s">
        <v>3</v>
      </c>
      <c r="C1067">
        <v>60.741999999999997</v>
      </c>
      <c r="D1067">
        <v>587.5</v>
      </c>
      <c r="E1067">
        <v>317255.4412</v>
      </c>
      <c r="F1067">
        <f t="shared" si="61"/>
        <v>-1.5587126450100186E-2</v>
      </c>
      <c r="G1067">
        <f t="shared" si="63"/>
        <v>1.0079321790087761</v>
      </c>
      <c r="I1067" t="str">
        <f t="shared" si="62"/>
        <v/>
      </c>
    </row>
    <row r="1068" spans="1:9" x14ac:dyDescent="0.25">
      <c r="A1068">
        <v>1067</v>
      </c>
      <c r="B1068" t="s">
        <v>3</v>
      </c>
      <c r="C1068">
        <v>60.881599999999999</v>
      </c>
      <c r="D1068">
        <v>587.70000000000005</v>
      </c>
      <c r="E1068">
        <v>317205.99790000002</v>
      </c>
      <c r="F1068">
        <f t="shared" si="61"/>
        <v>5.3986921870148308E-3</v>
      </c>
      <c r="G1068">
        <f t="shared" si="63"/>
        <v>1.0233597930738938</v>
      </c>
      <c r="I1068" t="str">
        <f t="shared" si="62"/>
        <v/>
      </c>
    </row>
    <row r="1069" spans="1:9" x14ac:dyDescent="0.25">
      <c r="A1069">
        <v>1068</v>
      </c>
      <c r="B1069" t="s">
        <v>3</v>
      </c>
      <c r="C1069">
        <v>60.854700000000001</v>
      </c>
      <c r="D1069">
        <v>587.70000000000005</v>
      </c>
      <c r="E1069">
        <v>317223.1238</v>
      </c>
      <c r="F1069">
        <f t="shared" si="61"/>
        <v>-7.3893757250203862E-2</v>
      </c>
      <c r="G1069">
        <f t="shared" si="63"/>
        <v>1.0180160604404023</v>
      </c>
      <c r="I1069" t="str">
        <f t="shared" si="62"/>
        <v/>
      </c>
    </row>
    <row r="1070" spans="1:9" x14ac:dyDescent="0.25">
      <c r="A1070">
        <v>1069</v>
      </c>
      <c r="B1070" t="s">
        <v>3</v>
      </c>
      <c r="C1070">
        <v>59.9069</v>
      </c>
      <c r="D1070">
        <v>588.1</v>
      </c>
      <c r="E1070">
        <v>316988.88880000002</v>
      </c>
      <c r="F1070">
        <f t="shared" si="61"/>
        <v>0.12573284536389906</v>
      </c>
      <c r="G1070">
        <f t="shared" si="63"/>
        <v>1.0911035602744192</v>
      </c>
      <c r="I1070" t="str">
        <f t="shared" si="62"/>
        <v/>
      </c>
    </row>
    <row r="1071" spans="1:9" x14ac:dyDescent="0.25">
      <c r="A1071">
        <v>1070</v>
      </c>
      <c r="B1071" t="s">
        <v>3</v>
      </c>
      <c r="C1071">
        <v>59.902799999999999</v>
      </c>
      <c r="D1071">
        <v>588.5</v>
      </c>
      <c r="E1071">
        <v>317387.9497</v>
      </c>
      <c r="F1071">
        <f t="shared" si="61"/>
        <v>-0.3020041464728962</v>
      </c>
      <c r="G1071">
        <f t="shared" si="63"/>
        <v>0.9665860310302179</v>
      </c>
      <c r="I1071" t="str">
        <f t="shared" si="62"/>
        <v/>
      </c>
    </row>
    <row r="1072" spans="1:9" x14ac:dyDescent="0.25">
      <c r="A1072">
        <v>1071</v>
      </c>
      <c r="B1072" t="s">
        <v>3</v>
      </c>
      <c r="C1072">
        <v>58.735799999999998</v>
      </c>
      <c r="D1072">
        <v>588.70000000000005</v>
      </c>
      <c r="E1072">
        <v>316432.31099999999</v>
      </c>
      <c r="F1072">
        <f t="shared" si="61"/>
        <v>0.19983006435154493</v>
      </c>
      <c r="G1072">
        <f t="shared" si="63"/>
        <v>1.264770518095105</v>
      </c>
      <c r="I1072" t="str">
        <f t="shared" si="62"/>
        <v/>
      </c>
    </row>
    <row r="1073" spans="1:9" x14ac:dyDescent="0.25">
      <c r="A1073">
        <v>1072</v>
      </c>
      <c r="B1073" t="s">
        <v>3</v>
      </c>
      <c r="C1073">
        <v>58.523899999999998</v>
      </c>
      <c r="D1073">
        <v>589.79999999999995</v>
      </c>
      <c r="E1073">
        <v>317065.90399999998</v>
      </c>
      <c r="F1073">
        <f t="shared" si="61"/>
        <v>3.9565750233805375E-4</v>
      </c>
      <c r="G1073">
        <f t="shared" si="63"/>
        <v>1.0670727859784535</v>
      </c>
      <c r="I1073" t="str">
        <f t="shared" si="62"/>
        <v/>
      </c>
    </row>
    <row r="1074" spans="1:9" x14ac:dyDescent="0.25">
      <c r="A1074">
        <v>1073</v>
      </c>
      <c r="B1074" t="s">
        <v>3</v>
      </c>
      <c r="C1074">
        <v>58.2042</v>
      </c>
      <c r="D1074">
        <v>590.6</v>
      </c>
      <c r="E1074">
        <v>317067.15850000002</v>
      </c>
      <c r="F1074">
        <f t="shared" si="61"/>
        <v>-5.7233490300205858E-2</v>
      </c>
      <c r="G1074">
        <f t="shared" si="63"/>
        <v>1.0666813488809055</v>
      </c>
      <c r="I1074" t="str">
        <f t="shared" si="62"/>
        <v/>
      </c>
    </row>
    <row r="1075" spans="1:9" x14ac:dyDescent="0.25">
      <c r="A1075">
        <v>1074</v>
      </c>
      <c r="B1075" t="s">
        <v>3</v>
      </c>
      <c r="C1075">
        <v>57.341999999999999</v>
      </c>
      <c r="D1075">
        <v>590.70000000000005</v>
      </c>
      <c r="E1075">
        <v>316885.79369999998</v>
      </c>
      <c r="F1075">
        <f t="shared" si="61"/>
        <v>-0.12204989018584911</v>
      </c>
      <c r="G1075">
        <f t="shared" si="63"/>
        <v>1.1232719514377436</v>
      </c>
      <c r="I1075" t="str">
        <f t="shared" si="62"/>
        <v/>
      </c>
    </row>
    <row r="1076" spans="1:9" x14ac:dyDescent="0.25">
      <c r="A1076">
        <v>1075</v>
      </c>
      <c r="B1076" t="s">
        <v>3</v>
      </c>
      <c r="C1076">
        <v>56.896700000000003</v>
      </c>
      <c r="D1076">
        <v>590.9</v>
      </c>
      <c r="E1076">
        <v>316499.50640000001</v>
      </c>
      <c r="F1076">
        <f t="shared" si="61"/>
        <v>-2.5050546592495948E-2</v>
      </c>
      <c r="G1076">
        <f t="shared" si="63"/>
        <v>1.2438037804754032</v>
      </c>
      <c r="I1076" t="str">
        <f t="shared" si="62"/>
        <v/>
      </c>
    </row>
    <row r="1077" spans="1:9" x14ac:dyDescent="0.25">
      <c r="A1077">
        <v>1076</v>
      </c>
      <c r="B1077" t="s">
        <v>3</v>
      </c>
      <c r="C1077">
        <v>56.245100000000001</v>
      </c>
      <c r="D1077">
        <v>591.20000000000005</v>
      </c>
      <c r="E1077">
        <v>316420.2414</v>
      </c>
      <c r="F1077">
        <f t="shared" si="61"/>
        <v>0.1191140683036167</v>
      </c>
      <c r="G1077">
        <f t="shared" si="63"/>
        <v>1.2685365517279763</v>
      </c>
      <c r="I1077" t="str">
        <f t="shared" si="62"/>
        <v/>
      </c>
    </row>
    <row r="1078" spans="1:9" x14ac:dyDescent="0.25">
      <c r="A1078">
        <v>1077</v>
      </c>
      <c r="B1078" t="s">
        <v>3</v>
      </c>
      <c r="C1078">
        <v>55.665199999999999</v>
      </c>
      <c r="D1078">
        <v>593.1</v>
      </c>
      <c r="E1078">
        <v>316797.5919</v>
      </c>
      <c r="F1078">
        <f t="shared" si="61"/>
        <v>2.4431084203541786E-2</v>
      </c>
      <c r="G1078">
        <f t="shared" si="63"/>
        <v>1.1507932400703567</v>
      </c>
      <c r="I1078" t="str">
        <f t="shared" si="62"/>
        <v/>
      </c>
    </row>
    <row r="1079" spans="1:9" x14ac:dyDescent="0.25">
      <c r="A1079">
        <v>1078</v>
      </c>
      <c r="B1079" t="s">
        <v>3</v>
      </c>
      <c r="C1079">
        <v>55.511299999999999</v>
      </c>
      <c r="D1079">
        <v>593.29999999999995</v>
      </c>
      <c r="E1079">
        <v>316875.00790000003</v>
      </c>
      <c r="F1079">
        <f t="shared" si="61"/>
        <v>1.0784635338623616E-2</v>
      </c>
      <c r="G1079">
        <f t="shared" si="63"/>
        <v>1.1266374056000501</v>
      </c>
      <c r="I1079" t="str">
        <f t="shared" si="62"/>
        <v/>
      </c>
    </row>
    <row r="1080" spans="1:9" x14ac:dyDescent="0.25">
      <c r="A1080">
        <v>1079</v>
      </c>
      <c r="B1080" t="s">
        <v>3</v>
      </c>
      <c r="C1080">
        <v>55.4268</v>
      </c>
      <c r="D1080">
        <v>593.5</v>
      </c>
      <c r="E1080">
        <v>316909.18540000002</v>
      </c>
      <c r="F1080">
        <f t="shared" si="61"/>
        <v>-6.5198321753854316E-3</v>
      </c>
      <c r="G1080">
        <f t="shared" si="63"/>
        <v>1.1159731238933119</v>
      </c>
      <c r="I1080" t="str">
        <f t="shared" si="62"/>
        <v/>
      </c>
    </row>
    <row r="1081" spans="1:9" x14ac:dyDescent="0.25">
      <c r="A1081">
        <v>1080</v>
      </c>
      <c r="B1081" t="s">
        <v>3</v>
      </c>
      <c r="C1081">
        <v>55.200699999999998</v>
      </c>
      <c r="D1081">
        <v>593.79999999999995</v>
      </c>
      <c r="E1081">
        <v>316888.52480000001</v>
      </c>
      <c r="F1081">
        <f t="shared" si="61"/>
        <v>-0.16003431687319392</v>
      </c>
      <c r="G1081">
        <f t="shared" si="63"/>
        <v>1.1224197761829942</v>
      </c>
      <c r="I1081" t="str">
        <f t="shared" si="62"/>
        <v/>
      </c>
    </row>
    <row r="1082" spans="1:9" x14ac:dyDescent="0.25">
      <c r="A1082">
        <v>1081</v>
      </c>
      <c r="B1082" t="s">
        <v>3</v>
      </c>
      <c r="C1082">
        <v>54.135300000000001</v>
      </c>
      <c r="D1082">
        <v>594</v>
      </c>
      <c r="E1082">
        <v>316382.2047</v>
      </c>
      <c r="F1082">
        <f t="shared" si="61"/>
        <v>9.2932282805193722E-2</v>
      </c>
      <c r="G1082">
        <f t="shared" si="63"/>
        <v>1.2804050056521845</v>
      </c>
      <c r="I1082" t="str">
        <f t="shared" si="62"/>
        <v/>
      </c>
    </row>
    <row r="1083" spans="1:9" x14ac:dyDescent="0.25">
      <c r="A1083">
        <v>1082</v>
      </c>
      <c r="B1083" t="s">
        <v>3</v>
      </c>
      <c r="C1083">
        <v>53.715899999999998</v>
      </c>
      <c r="D1083">
        <v>594.6</v>
      </c>
      <c r="E1083">
        <v>316676.49939999997</v>
      </c>
      <c r="F1083">
        <f t="shared" si="61"/>
        <v>-6.5003757700765163E-2</v>
      </c>
      <c r="G1083">
        <f t="shared" si="63"/>
        <v>1.1885772948600106</v>
      </c>
      <c r="I1083" t="str">
        <f t="shared" si="62"/>
        <v/>
      </c>
    </row>
    <row r="1084" spans="1:9" x14ac:dyDescent="0.25">
      <c r="A1084">
        <v>1083</v>
      </c>
      <c r="B1084" t="s">
        <v>3</v>
      </c>
      <c r="C1084">
        <v>53.129899999999999</v>
      </c>
      <c r="D1084">
        <v>595</v>
      </c>
      <c r="E1084">
        <v>316470.78149999998</v>
      </c>
      <c r="F1084">
        <f t="shared" si="61"/>
        <v>-2.3993372759747444E-2</v>
      </c>
      <c r="G1084">
        <f t="shared" si="63"/>
        <v>1.2527667071259287</v>
      </c>
      <c r="I1084" t="str">
        <f t="shared" si="62"/>
        <v/>
      </c>
    </row>
    <row r="1085" spans="1:9" x14ac:dyDescent="0.25">
      <c r="A1085">
        <v>1084</v>
      </c>
      <c r="B1085" t="s">
        <v>3</v>
      </c>
      <c r="C1085">
        <v>52.505600000000001</v>
      </c>
      <c r="D1085">
        <v>596</v>
      </c>
      <c r="E1085">
        <v>316394.8677</v>
      </c>
      <c r="F1085">
        <f t="shared" si="61"/>
        <v>5.036052487682241E-2</v>
      </c>
      <c r="G1085">
        <f t="shared" si="63"/>
        <v>1.2764538155635989</v>
      </c>
      <c r="I1085" t="str">
        <f t="shared" si="62"/>
        <v/>
      </c>
    </row>
    <row r="1086" spans="1:9" x14ac:dyDescent="0.25">
      <c r="A1086">
        <v>1085</v>
      </c>
      <c r="B1086" t="s">
        <v>3</v>
      </c>
      <c r="C1086">
        <v>52.3996</v>
      </c>
      <c r="D1086">
        <v>596.29999999999995</v>
      </c>
      <c r="E1086">
        <v>316554.28610000003</v>
      </c>
      <c r="F1086">
        <f t="shared" si="61"/>
        <v>-2.8794536281608885E-2</v>
      </c>
      <c r="G1086">
        <f t="shared" si="63"/>
        <v>1.2267110688197675</v>
      </c>
      <c r="I1086" t="str">
        <f t="shared" si="62"/>
        <v/>
      </c>
    </row>
    <row r="1087" spans="1:9" x14ac:dyDescent="0.25">
      <c r="A1087">
        <v>1086</v>
      </c>
      <c r="B1087" t="s">
        <v>3</v>
      </c>
      <c r="C1087">
        <v>52.224200000000003</v>
      </c>
      <c r="D1087">
        <v>596.5</v>
      </c>
      <c r="E1087">
        <v>316463.16200000001</v>
      </c>
      <c r="F1087">
        <f t="shared" si="61"/>
        <v>-5.693991132736187E-2</v>
      </c>
      <c r="G1087">
        <f t="shared" si="63"/>
        <v>1.255144192151576</v>
      </c>
      <c r="I1087" t="str">
        <f t="shared" si="62"/>
        <v/>
      </c>
    </row>
    <row r="1088" spans="1:9" x14ac:dyDescent="0.25">
      <c r="A1088">
        <v>1087</v>
      </c>
      <c r="B1088" t="s">
        <v>3</v>
      </c>
      <c r="C1088">
        <v>51.715699999999998</v>
      </c>
      <c r="D1088">
        <v>596.70000000000005</v>
      </c>
      <c r="E1088">
        <v>316283.07069999998</v>
      </c>
      <c r="F1088">
        <f t="shared" si="61"/>
        <v>1.4696065771119038E-2</v>
      </c>
      <c r="G1088">
        <f t="shared" si="63"/>
        <v>1.3113374291095994</v>
      </c>
      <c r="I1088" t="str">
        <f t="shared" si="62"/>
        <v/>
      </c>
    </row>
    <row r="1089" spans="1:9" x14ac:dyDescent="0.25">
      <c r="A1089">
        <v>1088</v>
      </c>
      <c r="B1089" t="s">
        <v>3</v>
      </c>
      <c r="C1089">
        <v>51.317399999999999</v>
      </c>
      <c r="D1089">
        <v>597.4</v>
      </c>
      <c r="E1089">
        <v>316329.55869999999</v>
      </c>
      <c r="F1089">
        <f t="shared" si="61"/>
        <v>6.03439158079766E-2</v>
      </c>
      <c r="G1089">
        <f t="shared" si="63"/>
        <v>1.2968319466143043</v>
      </c>
      <c r="I1089" t="str">
        <f t="shared" si="62"/>
        <v/>
      </c>
    </row>
    <row r="1090" spans="1:9" x14ac:dyDescent="0.25">
      <c r="A1090">
        <v>1089</v>
      </c>
      <c r="B1090" t="s">
        <v>3</v>
      </c>
      <c r="C1090">
        <v>51.2682</v>
      </c>
      <c r="D1090">
        <v>597.6</v>
      </c>
      <c r="E1090">
        <v>316520.55959999998</v>
      </c>
      <c r="F1090">
        <f t="shared" ref="F1090:F1153" si="64">100-(E1090*100/E1091)</f>
        <v>-0.24296492936207414</v>
      </c>
      <c r="G1090">
        <f t="shared" si="63"/>
        <v>1.2372346266277532</v>
      </c>
      <c r="I1090" t="str">
        <f t="shared" si="62"/>
        <v/>
      </c>
    </row>
    <row r="1091" spans="1:9" x14ac:dyDescent="0.25">
      <c r="A1091">
        <v>1090</v>
      </c>
      <c r="B1091" t="s">
        <v>3</v>
      </c>
      <c r="C1091">
        <v>49.927399999999999</v>
      </c>
      <c r="D1091">
        <v>597.79999999999995</v>
      </c>
      <c r="E1091">
        <v>315753.38959999999</v>
      </c>
      <c r="F1091">
        <f t="shared" si="64"/>
        <v>-5.0047522565321856E-2</v>
      </c>
      <c r="G1091">
        <f t="shared" si="63"/>
        <v>1.4766119069132344</v>
      </c>
      <c r="I1091" t="str">
        <f t="shared" ref="I1091:I1154" si="65">IF(B1090=B1091,"",A1091)</f>
        <v/>
      </c>
    </row>
    <row r="1092" spans="1:9" x14ac:dyDescent="0.25">
      <c r="A1092">
        <v>1091</v>
      </c>
      <c r="B1092" t="s">
        <v>3</v>
      </c>
      <c r="C1092">
        <v>49.146000000000001</v>
      </c>
      <c r="D1092">
        <v>598.20000000000005</v>
      </c>
      <c r="E1092">
        <v>315595.44189999998</v>
      </c>
      <c r="F1092">
        <f t="shared" si="64"/>
        <v>0.10111986027266084</v>
      </c>
      <c r="G1092">
        <f t="shared" si="63"/>
        <v>1.525895756455526</v>
      </c>
      <c r="I1092" t="str">
        <f t="shared" si="65"/>
        <v/>
      </c>
    </row>
    <row r="1093" spans="1:9" x14ac:dyDescent="0.25">
      <c r="A1093">
        <v>1092</v>
      </c>
      <c r="B1093" t="s">
        <v>3</v>
      </c>
      <c r="C1093">
        <v>48.859900000000003</v>
      </c>
      <c r="D1093">
        <v>599.20000000000005</v>
      </c>
      <c r="E1093">
        <v>315914.8946</v>
      </c>
      <c r="F1093">
        <f t="shared" si="64"/>
        <v>-0.15185510480964126</v>
      </c>
      <c r="G1093">
        <f t="shared" si="63"/>
        <v>1.4262180859185349</v>
      </c>
      <c r="I1093" t="str">
        <f t="shared" si="65"/>
        <v/>
      </c>
    </row>
    <row r="1094" spans="1:9" x14ac:dyDescent="0.25">
      <c r="A1094">
        <v>1093</v>
      </c>
      <c r="B1094" t="s">
        <v>3</v>
      </c>
      <c r="C1094">
        <v>47.436199999999999</v>
      </c>
      <c r="D1094">
        <v>599.5</v>
      </c>
      <c r="E1094">
        <v>315435.88909999997</v>
      </c>
      <c r="F1094">
        <f t="shared" si="64"/>
        <v>6.608552035893922E-2</v>
      </c>
      <c r="G1094">
        <f t="shared" si="63"/>
        <v>1.5756804395452377</v>
      </c>
      <c r="I1094" t="str">
        <f t="shared" si="65"/>
        <v/>
      </c>
    </row>
    <row r="1095" spans="1:9" x14ac:dyDescent="0.25">
      <c r="A1095">
        <v>1094</v>
      </c>
      <c r="B1095" t="s">
        <v>3</v>
      </c>
      <c r="C1095">
        <v>46.587600000000002</v>
      </c>
      <c r="D1095">
        <v>601.6</v>
      </c>
      <c r="E1095">
        <v>315644.48440000002</v>
      </c>
      <c r="F1095">
        <f t="shared" si="64"/>
        <v>-9.1967305207134586E-2</v>
      </c>
      <c r="G1095">
        <f t="shared" ref="G1095:G1158" si="66">100-(E1095*100/$E$1160)</f>
        <v>1.5105932025647206</v>
      </c>
      <c r="I1095" t="str">
        <f t="shared" si="65"/>
        <v/>
      </c>
    </row>
    <row r="1096" spans="1:9" x14ac:dyDescent="0.25">
      <c r="A1096">
        <v>1095</v>
      </c>
      <c r="B1096" t="s">
        <v>3</v>
      </c>
      <c r="C1096">
        <v>45.8797</v>
      </c>
      <c r="D1096">
        <v>601.70000000000005</v>
      </c>
      <c r="E1096">
        <v>315354.46139999997</v>
      </c>
      <c r="F1096">
        <f t="shared" si="64"/>
        <v>4.2374012023884688E-3</v>
      </c>
      <c r="G1096">
        <f t="shared" si="66"/>
        <v>1.6010880302564345</v>
      </c>
      <c r="I1096" t="str">
        <f t="shared" si="65"/>
        <v/>
      </c>
    </row>
    <row r="1097" spans="1:9" x14ac:dyDescent="0.25">
      <c r="A1097">
        <v>1096</v>
      </c>
      <c r="B1097" t="s">
        <v>3</v>
      </c>
      <c r="C1097">
        <v>45.56</v>
      </c>
      <c r="D1097">
        <v>602.20000000000005</v>
      </c>
      <c r="E1097">
        <v>315367.8248</v>
      </c>
      <c r="F1097">
        <f t="shared" si="64"/>
        <v>7.5606726085084119E-2</v>
      </c>
      <c r="G1097">
        <f t="shared" si="66"/>
        <v>1.5969182968891573</v>
      </c>
      <c r="I1097" t="str">
        <f t="shared" si="65"/>
        <v/>
      </c>
    </row>
    <row r="1098" spans="1:9" x14ac:dyDescent="0.25">
      <c r="A1098">
        <v>1097</v>
      </c>
      <c r="B1098" t="s">
        <v>3</v>
      </c>
      <c r="C1098">
        <v>45.352699999999999</v>
      </c>
      <c r="D1098">
        <v>603</v>
      </c>
      <c r="E1098">
        <v>315606.44449999998</v>
      </c>
      <c r="F1098">
        <f t="shared" si="64"/>
        <v>-4.3276360465782204E-2</v>
      </c>
      <c r="G1098">
        <f t="shared" si="66"/>
        <v>1.5224626549733671</v>
      </c>
      <c r="I1098" t="str">
        <f t="shared" si="65"/>
        <v/>
      </c>
    </row>
    <row r="1099" spans="1:9" x14ac:dyDescent="0.25">
      <c r="A1099">
        <v>1098</v>
      </c>
      <c r="B1099" t="s">
        <v>3</v>
      </c>
      <c r="C1099">
        <v>44.715000000000003</v>
      </c>
      <c r="D1099">
        <v>603.4</v>
      </c>
      <c r="E1099">
        <v>315469.92060000001</v>
      </c>
      <c r="F1099">
        <f t="shared" si="64"/>
        <v>-1.3906397121559166E-2</v>
      </c>
      <c r="G1099">
        <f t="shared" si="66"/>
        <v>1.5650617136904117</v>
      </c>
      <c r="I1099" t="str">
        <f t="shared" si="65"/>
        <v/>
      </c>
    </row>
    <row r="1100" spans="1:9" x14ac:dyDescent="0.25">
      <c r="A1100">
        <v>1099</v>
      </c>
      <c r="B1100" t="s">
        <v>3</v>
      </c>
      <c r="C1100">
        <v>44.466299999999997</v>
      </c>
      <c r="D1100">
        <v>603.70000000000005</v>
      </c>
      <c r="E1100">
        <v>315426.05619999999</v>
      </c>
      <c r="F1100">
        <f t="shared" si="64"/>
        <v>3.3428671485225436E-2</v>
      </c>
      <c r="G1100">
        <f t="shared" si="66"/>
        <v>1.5787485637671494</v>
      </c>
      <c r="I1100" t="str">
        <f t="shared" si="65"/>
        <v/>
      </c>
    </row>
    <row r="1101" spans="1:9" x14ac:dyDescent="0.25">
      <c r="A1101">
        <v>1100</v>
      </c>
      <c r="B1101" t="s">
        <v>3</v>
      </c>
      <c r="C1101">
        <v>44.324100000000001</v>
      </c>
      <c r="D1101">
        <v>604</v>
      </c>
      <c r="E1101">
        <v>315531.53419999999</v>
      </c>
      <c r="F1101">
        <f t="shared" si="64"/>
        <v>-0.19219896770674438</v>
      </c>
      <c r="G1101">
        <f t="shared" si="66"/>
        <v>1.5458366449356618</v>
      </c>
      <c r="I1101" t="str">
        <f t="shared" si="65"/>
        <v/>
      </c>
    </row>
    <row r="1102" spans="1:9" x14ac:dyDescent="0.25">
      <c r="A1102">
        <v>1101</v>
      </c>
      <c r="B1102" t="s">
        <v>3</v>
      </c>
      <c r="C1102">
        <v>42.709699999999998</v>
      </c>
      <c r="D1102">
        <v>604.5</v>
      </c>
      <c r="E1102">
        <v>314926.24920000002</v>
      </c>
      <c r="F1102">
        <f t="shared" si="64"/>
        <v>3.9423336476744453E-2</v>
      </c>
      <c r="G1102">
        <f t="shared" si="66"/>
        <v>1.734701534200866</v>
      </c>
      <c r="I1102" t="str">
        <f t="shared" si="65"/>
        <v/>
      </c>
    </row>
    <row r="1103" spans="1:9" x14ac:dyDescent="0.25">
      <c r="A1103">
        <v>1102</v>
      </c>
      <c r="B1103" t="s">
        <v>3</v>
      </c>
      <c r="C1103">
        <v>41.934399999999997</v>
      </c>
      <c r="D1103">
        <v>605.79999999999995</v>
      </c>
      <c r="E1103">
        <v>315050.45260000002</v>
      </c>
      <c r="F1103">
        <f t="shared" si="64"/>
        <v>0.12678253521099236</v>
      </c>
      <c r="G1103">
        <f t="shared" si="66"/>
        <v>1.695946796536191</v>
      </c>
      <c r="I1103" t="str">
        <f t="shared" si="65"/>
        <v/>
      </c>
    </row>
    <row r="1104" spans="1:9" x14ac:dyDescent="0.25">
      <c r="A1104">
        <v>1103</v>
      </c>
      <c r="B1104" t="s">
        <v>3</v>
      </c>
      <c r="C1104">
        <v>41.691800000000001</v>
      </c>
      <c r="D1104">
        <v>606.70000000000005</v>
      </c>
      <c r="E1104">
        <v>315450.38860000001</v>
      </c>
      <c r="F1104">
        <f t="shared" si="64"/>
        <v>-6.5015502324641261E-2</v>
      </c>
      <c r="G1104">
        <f t="shared" si="66"/>
        <v>1.571156213004187</v>
      </c>
      <c r="I1104" t="str">
        <f t="shared" si="65"/>
        <v/>
      </c>
    </row>
    <row r="1105" spans="1:9" x14ac:dyDescent="0.25">
      <c r="A1105">
        <v>1104</v>
      </c>
      <c r="B1105" t="s">
        <v>3</v>
      </c>
      <c r="C1105">
        <v>41.359499999999997</v>
      </c>
      <c r="D1105">
        <v>606.79999999999995</v>
      </c>
      <c r="E1105">
        <v>315245.4302</v>
      </c>
      <c r="F1105">
        <f t="shared" si="64"/>
        <v>3.5375084188714823E-2</v>
      </c>
      <c r="G1105">
        <f t="shared" si="66"/>
        <v>1.6351086412321649</v>
      </c>
      <c r="I1105" t="str">
        <f t="shared" si="65"/>
        <v/>
      </c>
    </row>
    <row r="1106" spans="1:9" x14ac:dyDescent="0.25">
      <c r="A1106">
        <v>1105</v>
      </c>
      <c r="B1106" t="s">
        <v>3</v>
      </c>
      <c r="C1106">
        <v>40.784300000000002</v>
      </c>
      <c r="D1106">
        <v>607.79999999999995</v>
      </c>
      <c r="E1106">
        <v>315356.98800000001</v>
      </c>
      <c r="F1106">
        <f t="shared" si="64"/>
        <v>-5.7747417287288272E-3</v>
      </c>
      <c r="G1106">
        <f t="shared" si="66"/>
        <v>1.6002996643969993</v>
      </c>
      <c r="I1106" t="str">
        <f t="shared" si="65"/>
        <v/>
      </c>
    </row>
    <row r="1107" spans="1:9" x14ac:dyDescent="0.25">
      <c r="A1107">
        <v>1106</v>
      </c>
      <c r="B1107" t="s">
        <v>3</v>
      </c>
      <c r="C1107">
        <v>40.764800000000001</v>
      </c>
      <c r="D1107">
        <v>607.9</v>
      </c>
      <c r="E1107">
        <v>315338.77799999999</v>
      </c>
      <c r="F1107">
        <f t="shared" si="64"/>
        <v>-0.13362110938543026</v>
      </c>
      <c r="G1107">
        <f t="shared" si="66"/>
        <v>1.6059816648323704</v>
      </c>
      <c r="I1107" t="str">
        <f t="shared" si="65"/>
        <v/>
      </c>
    </row>
    <row r="1108" spans="1:9" x14ac:dyDescent="0.25">
      <c r="A1108">
        <v>1107</v>
      </c>
      <c r="B1108" t="s">
        <v>3</v>
      </c>
      <c r="C1108">
        <v>39.385399999999997</v>
      </c>
      <c r="D1108">
        <v>608.6</v>
      </c>
      <c r="E1108">
        <v>314917.98109999998</v>
      </c>
      <c r="F1108">
        <f t="shared" si="64"/>
        <v>5.8689936307771973E-2</v>
      </c>
      <c r="G1108">
        <f t="shared" si="66"/>
        <v>1.7372813995385883</v>
      </c>
      <c r="I1108" t="str">
        <f t="shared" si="65"/>
        <v/>
      </c>
    </row>
    <row r="1109" spans="1:9" x14ac:dyDescent="0.25">
      <c r="A1109">
        <v>1108</v>
      </c>
      <c r="B1109" t="s">
        <v>3</v>
      </c>
      <c r="C1109">
        <v>39.374600000000001</v>
      </c>
      <c r="D1109">
        <v>609.1</v>
      </c>
      <c r="E1109">
        <v>315102.91480000003</v>
      </c>
      <c r="F1109">
        <f t="shared" si="64"/>
        <v>0.10951120282247473</v>
      </c>
      <c r="G1109">
        <f t="shared" si="66"/>
        <v>1.6795772060232679</v>
      </c>
      <c r="I1109" t="str">
        <f t="shared" si="65"/>
        <v/>
      </c>
    </row>
    <row r="1110" spans="1:9" x14ac:dyDescent="0.25">
      <c r="A1110">
        <v>1109</v>
      </c>
      <c r="B1110" t="s">
        <v>3</v>
      </c>
      <c r="C1110">
        <v>39.326700000000002</v>
      </c>
      <c r="D1110">
        <v>609.9</v>
      </c>
      <c r="E1110">
        <v>315448.36609999998</v>
      </c>
      <c r="F1110">
        <f t="shared" si="64"/>
        <v>-0.21780550624757211</v>
      </c>
      <c r="G1110">
        <f t="shared" si="66"/>
        <v>1.5717872863639002</v>
      </c>
      <c r="I1110" t="str">
        <f t="shared" si="65"/>
        <v/>
      </c>
    </row>
    <row r="1111" spans="1:9" x14ac:dyDescent="0.25">
      <c r="A1111">
        <v>1110</v>
      </c>
      <c r="B1111" t="s">
        <v>3</v>
      </c>
      <c r="C1111">
        <v>38.031399999999998</v>
      </c>
      <c r="D1111">
        <v>610</v>
      </c>
      <c r="E1111">
        <v>314762.7954</v>
      </c>
      <c r="F1111">
        <f t="shared" si="64"/>
        <v>4.7688286400600077E-2</v>
      </c>
      <c r="G1111">
        <f t="shared" si="66"/>
        <v>1.7857034322108802</v>
      </c>
      <c r="I1111" t="str">
        <f t="shared" si="65"/>
        <v/>
      </c>
    </row>
    <row r="1112" spans="1:9" x14ac:dyDescent="0.25">
      <c r="A1112">
        <v>1111</v>
      </c>
      <c r="B1112" t="s">
        <v>3</v>
      </c>
      <c r="C1112">
        <v>37.820900000000002</v>
      </c>
      <c r="D1112">
        <v>610.5</v>
      </c>
      <c r="E1112">
        <v>314912.97200000001</v>
      </c>
      <c r="F1112">
        <f t="shared" si="64"/>
        <v>-0.13397997857343569</v>
      </c>
      <c r="G1112">
        <f t="shared" si="66"/>
        <v>1.7388443708939292</v>
      </c>
      <c r="I1112" t="str">
        <f t="shared" si="65"/>
        <v/>
      </c>
    </row>
    <row r="1113" spans="1:9" x14ac:dyDescent="0.25">
      <c r="A1113">
        <v>1112</v>
      </c>
      <c r="B1113" t="s">
        <v>3</v>
      </c>
      <c r="C1113">
        <v>36.962699999999998</v>
      </c>
      <c r="D1113">
        <v>610.70000000000005</v>
      </c>
      <c r="E1113">
        <v>314491.61619999999</v>
      </c>
      <c r="F1113">
        <f t="shared" si="64"/>
        <v>0.2470170147223314</v>
      </c>
      <c r="G1113">
        <f t="shared" si="66"/>
        <v>1.8703184971456324</v>
      </c>
      <c r="I1113" t="str">
        <f t="shared" si="65"/>
        <v/>
      </c>
    </row>
    <row r="1114" spans="1:9" x14ac:dyDescent="0.25">
      <c r="A1114">
        <v>1113</v>
      </c>
      <c r="B1114" t="s">
        <v>3</v>
      </c>
      <c r="C1114">
        <v>36.904899999999998</v>
      </c>
      <c r="D1114">
        <v>612</v>
      </c>
      <c r="E1114">
        <v>315270.38770000002</v>
      </c>
      <c r="F1114">
        <f t="shared" si="64"/>
        <v>-0.34798347445328659</v>
      </c>
      <c r="G1114">
        <f t="shared" si="66"/>
        <v>1.6273212427771568</v>
      </c>
      <c r="I1114" t="str">
        <f t="shared" si="65"/>
        <v/>
      </c>
    </row>
    <row r="1115" spans="1:9" x14ac:dyDescent="0.25">
      <c r="A1115">
        <v>1114</v>
      </c>
      <c r="B1115" t="s">
        <v>3</v>
      </c>
      <c r="C1115">
        <v>35.037799999999997</v>
      </c>
      <c r="D1115">
        <v>612.4</v>
      </c>
      <c r="E1115">
        <v>314177.10330000002</v>
      </c>
      <c r="F1115">
        <f t="shared" si="64"/>
        <v>2.2979302233991916E-2</v>
      </c>
      <c r="G1115">
        <f t="shared" si="66"/>
        <v>1.9684548197556069</v>
      </c>
      <c r="I1115" t="str">
        <f t="shared" si="65"/>
        <v/>
      </c>
    </row>
    <row r="1116" spans="1:9" x14ac:dyDescent="0.25">
      <c r="A1116">
        <v>1115</v>
      </c>
      <c r="B1116" t="s">
        <v>3</v>
      </c>
      <c r="C1116">
        <v>34.371099999999998</v>
      </c>
      <c r="D1116">
        <v>613.20000000000005</v>
      </c>
      <c r="E1116">
        <v>314249.31559999997</v>
      </c>
      <c r="F1116">
        <f t="shared" si="64"/>
        <v>0.19057644897881687</v>
      </c>
      <c r="G1116">
        <f t="shared" si="66"/>
        <v>1.9459226769748028</v>
      </c>
      <c r="I1116" t="str">
        <f t="shared" si="65"/>
        <v/>
      </c>
    </row>
    <row r="1117" spans="1:9" x14ac:dyDescent="0.25">
      <c r="A1117">
        <v>1116</v>
      </c>
      <c r="B1117" t="s">
        <v>3</v>
      </c>
      <c r="C1117">
        <v>33.975999999999999</v>
      </c>
      <c r="D1117">
        <v>614.5</v>
      </c>
      <c r="E1117">
        <v>314849.3443</v>
      </c>
      <c r="F1117">
        <f t="shared" si="64"/>
        <v>-0.14985605102148725</v>
      </c>
      <c r="G1117">
        <f t="shared" si="66"/>
        <v>1.7586978919867988</v>
      </c>
      <c r="I1117" t="str">
        <f t="shared" si="65"/>
        <v/>
      </c>
    </row>
    <row r="1118" spans="1:9" x14ac:dyDescent="0.25">
      <c r="A1118">
        <v>1117</v>
      </c>
      <c r="B1118" t="s">
        <v>3</v>
      </c>
      <c r="C1118">
        <v>33.3292</v>
      </c>
      <c r="D1118">
        <v>614.79999999999995</v>
      </c>
      <c r="E1118">
        <v>314378.22950000002</v>
      </c>
      <c r="F1118">
        <f t="shared" si="64"/>
        <v>-5.9933430449703451E-2</v>
      </c>
      <c r="G1118">
        <f t="shared" si="66"/>
        <v>1.9056981390327508</v>
      </c>
      <c r="I1118" t="str">
        <f t="shared" si="65"/>
        <v/>
      </c>
    </row>
    <row r="1119" spans="1:9" x14ac:dyDescent="0.25">
      <c r="A1119">
        <v>1118</v>
      </c>
      <c r="B1119" t="s">
        <v>3</v>
      </c>
      <c r="C1119">
        <v>32.716500000000003</v>
      </c>
      <c r="D1119">
        <v>615.20000000000005</v>
      </c>
      <c r="E1119">
        <v>314189.92469999997</v>
      </c>
      <c r="F1119">
        <f t="shared" si="64"/>
        <v>0.16357635847907659</v>
      </c>
      <c r="G1119">
        <f t="shared" si="66"/>
        <v>1.9644542046879678</v>
      </c>
      <c r="I1119" t="str">
        <f t="shared" si="65"/>
        <v/>
      </c>
    </row>
    <row r="1120" spans="1:9" x14ac:dyDescent="0.25">
      <c r="A1120">
        <v>1119</v>
      </c>
      <c r="B1120" t="s">
        <v>3</v>
      </c>
      <c r="C1120">
        <v>32.645299999999999</v>
      </c>
      <c r="D1120">
        <v>616.20000000000005</v>
      </c>
      <c r="E1120">
        <v>314704.7072</v>
      </c>
      <c r="F1120">
        <f t="shared" si="64"/>
        <v>-0.10467993702781087</v>
      </c>
      <c r="G1120">
        <f t="shared" si="66"/>
        <v>1.8038284831548452</v>
      </c>
      <c r="I1120" t="str">
        <f t="shared" si="65"/>
        <v/>
      </c>
    </row>
    <row r="1121" spans="1:9" x14ac:dyDescent="0.25">
      <c r="A1121">
        <v>1120</v>
      </c>
      <c r="B1121" t="s">
        <v>3</v>
      </c>
      <c r="C1121">
        <v>31.815999999999999</v>
      </c>
      <c r="D1121">
        <v>616.70000000000005</v>
      </c>
      <c r="E1121">
        <v>314375.61900000001</v>
      </c>
      <c r="F1121">
        <f t="shared" si="64"/>
        <v>-2.9470381920944533E-2</v>
      </c>
      <c r="G1121">
        <f t="shared" si="66"/>
        <v>1.9065126839057029</v>
      </c>
      <c r="I1121" t="str">
        <f t="shared" si="65"/>
        <v/>
      </c>
    </row>
    <row r="1122" spans="1:9" x14ac:dyDescent="0.25">
      <c r="A1122">
        <v>1121</v>
      </c>
      <c r="B1122" t="s">
        <v>3</v>
      </c>
      <c r="C1122">
        <v>31.569500000000001</v>
      </c>
      <c r="D1122">
        <v>616.79999999999995</v>
      </c>
      <c r="E1122">
        <v>314282.99859999999</v>
      </c>
      <c r="F1122">
        <f t="shared" si="64"/>
        <v>8.898668096249196E-2</v>
      </c>
      <c r="G1122">
        <f t="shared" si="66"/>
        <v>1.9354126923144861</v>
      </c>
      <c r="I1122" t="str">
        <f t="shared" si="65"/>
        <v/>
      </c>
    </row>
    <row r="1123" spans="1:9" x14ac:dyDescent="0.25">
      <c r="A1123">
        <v>1122</v>
      </c>
      <c r="B1123" t="s">
        <v>3</v>
      </c>
      <c r="C1123">
        <v>31.133199999999999</v>
      </c>
      <c r="D1123">
        <v>617.5</v>
      </c>
      <c r="E1123">
        <v>314562.91769999999</v>
      </c>
      <c r="F1123">
        <f t="shared" si="64"/>
        <v>-3.5128967405114508E-2</v>
      </c>
      <c r="G1123">
        <f t="shared" si="66"/>
        <v>1.8480705479944959</v>
      </c>
      <c r="I1123" t="str">
        <f t="shared" si="65"/>
        <v/>
      </c>
    </row>
    <row r="1124" spans="1:9" x14ac:dyDescent="0.25">
      <c r="A1124">
        <v>1123</v>
      </c>
      <c r="B1124" t="s">
        <v>3</v>
      </c>
      <c r="C1124">
        <v>31.242899999999999</v>
      </c>
      <c r="D1124">
        <v>617.5</v>
      </c>
      <c r="E1124">
        <v>314452.45380000002</v>
      </c>
      <c r="F1124">
        <f t="shared" si="64"/>
        <v>1.8210692663714667E-2</v>
      </c>
      <c r="G1124">
        <f t="shared" si="66"/>
        <v>1.8825381991692325</v>
      </c>
      <c r="I1124" t="str">
        <f t="shared" si="65"/>
        <v/>
      </c>
    </row>
    <row r="1125" spans="1:9" x14ac:dyDescent="0.25">
      <c r="A1125">
        <v>1124</v>
      </c>
      <c r="B1125" t="s">
        <v>3</v>
      </c>
      <c r="C1125">
        <v>31.1798</v>
      </c>
      <c r="D1125">
        <v>617.6</v>
      </c>
      <c r="E1125">
        <v>314509.72820000001</v>
      </c>
      <c r="F1125">
        <f t="shared" si="64"/>
        <v>6.4960119848990416E-2</v>
      </c>
      <c r="G1125">
        <f t="shared" si="66"/>
        <v>1.8646670752957988</v>
      </c>
      <c r="I1125" t="str">
        <f t="shared" si="65"/>
        <v/>
      </c>
    </row>
    <row r="1126" spans="1:9" x14ac:dyDescent="0.25">
      <c r="A1126">
        <v>1125</v>
      </c>
      <c r="B1126" t="s">
        <v>3</v>
      </c>
      <c r="C1126">
        <v>30.927600000000002</v>
      </c>
      <c r="D1126">
        <v>618.1</v>
      </c>
      <c r="E1126">
        <v>314714.16690000001</v>
      </c>
      <c r="F1126">
        <f t="shared" si="64"/>
        <v>-0.10482067884623802</v>
      </c>
      <c r="G1126">
        <f t="shared" si="66"/>
        <v>1.8008768071790797</v>
      </c>
      <c r="I1126" t="str">
        <f t="shared" si="65"/>
        <v/>
      </c>
    </row>
    <row r="1127" spans="1:9" x14ac:dyDescent="0.25">
      <c r="A1127">
        <v>1126</v>
      </c>
      <c r="B1127" t="s">
        <v>3</v>
      </c>
      <c r="C1127">
        <v>30.468900000000001</v>
      </c>
      <c r="D1127">
        <v>618.29999999999995</v>
      </c>
      <c r="E1127">
        <v>314384.62680000003</v>
      </c>
      <c r="F1127">
        <f t="shared" si="64"/>
        <v>-7.7145712568764679E-2</v>
      </c>
      <c r="G1127">
        <f t="shared" si="66"/>
        <v>1.9037020126524453</v>
      </c>
      <c r="I1127" t="str">
        <f t="shared" si="65"/>
        <v/>
      </c>
    </row>
    <row r="1128" spans="1:9" x14ac:dyDescent="0.25">
      <c r="A1128">
        <v>1127</v>
      </c>
      <c r="B1128" t="s">
        <v>3</v>
      </c>
      <c r="C1128">
        <v>29.563500000000001</v>
      </c>
      <c r="D1128">
        <v>618.79999999999995</v>
      </c>
      <c r="E1128">
        <v>314142.2795</v>
      </c>
      <c r="F1128">
        <f t="shared" si="64"/>
        <v>1.3381030574564079E-2</v>
      </c>
      <c r="G1128">
        <f t="shared" si="66"/>
        <v>1.9793207641137229</v>
      </c>
      <c r="I1128" t="str">
        <f t="shared" si="65"/>
        <v/>
      </c>
    </row>
    <row r="1129" spans="1:9" x14ac:dyDescent="0.25">
      <c r="A1129">
        <v>1128</v>
      </c>
      <c r="B1129" t="s">
        <v>3</v>
      </c>
      <c r="C1129">
        <v>29.422000000000001</v>
      </c>
      <c r="D1129">
        <v>619.1</v>
      </c>
      <c r="E1129">
        <v>314184.32059999998</v>
      </c>
      <c r="F1129">
        <f t="shared" si="64"/>
        <v>-5.7503898101458617E-2</v>
      </c>
      <c r="G1129">
        <f t="shared" si="66"/>
        <v>1.9662028317412279</v>
      </c>
      <c r="I1129" t="str">
        <f t="shared" si="65"/>
        <v/>
      </c>
    </row>
    <row r="1130" spans="1:9" x14ac:dyDescent="0.25">
      <c r="A1130">
        <v>1129</v>
      </c>
      <c r="B1130" t="s">
        <v>3</v>
      </c>
      <c r="C1130">
        <v>28.6784</v>
      </c>
      <c r="D1130">
        <v>619.5</v>
      </c>
      <c r="E1130">
        <v>314003.7562</v>
      </c>
      <c r="F1130">
        <f t="shared" si="64"/>
        <v>2.9700534141966273E-2</v>
      </c>
      <c r="G1130">
        <f t="shared" si="66"/>
        <v>2.0225436883810488</v>
      </c>
      <c r="I1130" t="str">
        <f t="shared" si="65"/>
        <v/>
      </c>
    </row>
    <row r="1131" spans="1:9" x14ac:dyDescent="0.25">
      <c r="A1131">
        <v>1130</v>
      </c>
      <c r="B1131" t="s">
        <v>3</v>
      </c>
      <c r="C1131">
        <v>28.1267</v>
      </c>
      <c r="D1131">
        <v>620.4</v>
      </c>
      <c r="E1131">
        <v>314097.04470000003</v>
      </c>
      <c r="F1131">
        <f t="shared" si="64"/>
        <v>1.2534681560396166E-2</v>
      </c>
      <c r="G1131">
        <f t="shared" si="66"/>
        <v>1.9934352151457659</v>
      </c>
      <c r="I1131" t="str">
        <f t="shared" si="65"/>
        <v/>
      </c>
    </row>
    <row r="1132" spans="1:9" x14ac:dyDescent="0.25">
      <c r="A1132">
        <v>1131</v>
      </c>
      <c r="B1132" t="s">
        <v>3</v>
      </c>
      <c r="C1132">
        <v>28.1038</v>
      </c>
      <c r="D1132">
        <v>620.6</v>
      </c>
      <c r="E1132">
        <v>314136.42070000002</v>
      </c>
      <c r="F1132">
        <f t="shared" si="64"/>
        <v>4.6340952160349502E-2</v>
      </c>
      <c r="G1132">
        <f t="shared" si="66"/>
        <v>1.9811488642867374</v>
      </c>
      <c r="I1132" t="str">
        <f t="shared" si="65"/>
        <v/>
      </c>
    </row>
    <row r="1133" spans="1:9" x14ac:dyDescent="0.25">
      <c r="A1133">
        <v>1132</v>
      </c>
      <c r="B1133" t="s">
        <v>3</v>
      </c>
      <c r="C1133">
        <v>27.590800000000002</v>
      </c>
      <c r="D1133">
        <v>621.29999999999995</v>
      </c>
      <c r="E1133">
        <v>314282.06199999998</v>
      </c>
      <c r="F1133">
        <f t="shared" si="64"/>
        <v>-0.11662133696677301</v>
      </c>
      <c r="G1133">
        <f t="shared" si="66"/>
        <v>1.9357049362248517</v>
      </c>
      <c r="I1133" t="str">
        <f t="shared" si="65"/>
        <v/>
      </c>
    </row>
    <row r="1134" spans="1:9" x14ac:dyDescent="0.25">
      <c r="A1134">
        <v>1133</v>
      </c>
      <c r="B1134" t="s">
        <v>3</v>
      </c>
      <c r="C1134">
        <v>27.064599999999999</v>
      </c>
      <c r="D1134">
        <v>621.4</v>
      </c>
      <c r="E1134">
        <v>313915.96899999998</v>
      </c>
      <c r="F1134">
        <f t="shared" si="64"/>
        <v>-0.11444840220762842</v>
      </c>
      <c r="G1134">
        <f t="shared" si="66"/>
        <v>2.0499356108752664</v>
      </c>
      <c r="I1134" t="str">
        <f t="shared" si="65"/>
        <v/>
      </c>
    </row>
    <row r="1135" spans="1:9" x14ac:dyDescent="0.25">
      <c r="A1135">
        <v>1134</v>
      </c>
      <c r="B1135" t="s">
        <v>3</v>
      </c>
      <c r="C1135">
        <v>25.7606</v>
      </c>
      <c r="D1135">
        <v>622.1</v>
      </c>
      <c r="E1135">
        <v>313557.1079</v>
      </c>
      <c r="F1135">
        <f t="shared" si="64"/>
        <v>8.9249010628378755E-2</v>
      </c>
      <c r="G1135">
        <f t="shared" si="66"/>
        <v>2.1619097419260811</v>
      </c>
      <c r="I1135" t="str">
        <f t="shared" si="65"/>
        <v/>
      </c>
    </row>
    <row r="1136" spans="1:9" x14ac:dyDescent="0.25">
      <c r="A1136">
        <v>1135</v>
      </c>
      <c r="B1136" t="s">
        <v>3</v>
      </c>
      <c r="C1136">
        <v>25.537099999999999</v>
      </c>
      <c r="D1136">
        <v>623.1</v>
      </c>
      <c r="E1136">
        <v>313837.20449999999</v>
      </c>
      <c r="F1136">
        <f t="shared" si="64"/>
        <v>-0.21199185706068135</v>
      </c>
      <c r="G1136">
        <f t="shared" si="66"/>
        <v>2.0745122129231106</v>
      </c>
      <c r="I1136" t="str">
        <f t="shared" si="65"/>
        <v/>
      </c>
    </row>
    <row r="1137" spans="1:9" x14ac:dyDescent="0.25">
      <c r="A1137">
        <v>1136</v>
      </c>
      <c r="B1137" t="s">
        <v>3</v>
      </c>
      <c r="C1137">
        <v>23.904900000000001</v>
      </c>
      <c r="D1137">
        <v>623.6</v>
      </c>
      <c r="E1137">
        <v>313173.3026</v>
      </c>
      <c r="F1137">
        <f t="shared" si="64"/>
        <v>9.3490318040778675E-2</v>
      </c>
      <c r="G1137">
        <f t="shared" si="66"/>
        <v>2.2816671214810214</v>
      </c>
      <c r="I1137" t="str">
        <f t="shared" si="65"/>
        <v/>
      </c>
    </row>
    <row r="1138" spans="1:9" x14ac:dyDescent="0.25">
      <c r="A1138">
        <v>1137</v>
      </c>
      <c r="B1138" t="s">
        <v>3</v>
      </c>
      <c r="C1138">
        <v>23.843699999999998</v>
      </c>
      <c r="D1138">
        <v>624.29999999999995</v>
      </c>
      <c r="E1138">
        <v>313466.36330000003</v>
      </c>
      <c r="F1138">
        <f t="shared" si="64"/>
        <v>-7.9694046194703105E-2</v>
      </c>
      <c r="G1138">
        <f t="shared" si="66"/>
        <v>2.1902244512455127</v>
      </c>
      <c r="I1138" t="str">
        <f t="shared" si="65"/>
        <v/>
      </c>
    </row>
    <row r="1139" spans="1:9" x14ac:dyDescent="0.25">
      <c r="A1139">
        <v>1138</v>
      </c>
      <c r="B1139" t="s">
        <v>3</v>
      </c>
      <c r="C1139">
        <v>22.813700000000001</v>
      </c>
      <c r="D1139">
        <v>625</v>
      </c>
      <c r="E1139">
        <v>313216.74819999997</v>
      </c>
      <c r="F1139">
        <f t="shared" si="64"/>
        <v>-5.7361653359038201E-3</v>
      </c>
      <c r="G1139">
        <f t="shared" si="66"/>
        <v>2.2681109480535326</v>
      </c>
      <c r="I1139" t="str">
        <f t="shared" si="65"/>
        <v/>
      </c>
    </row>
    <row r="1140" spans="1:9" x14ac:dyDescent="0.25">
      <c r="A1140">
        <v>1139</v>
      </c>
      <c r="B1140" t="s">
        <v>3</v>
      </c>
      <c r="C1140">
        <v>21.747599999999998</v>
      </c>
      <c r="D1140">
        <v>626.20000000000005</v>
      </c>
      <c r="E1140">
        <v>313198.78259999998</v>
      </c>
      <c r="F1140">
        <f t="shared" si="64"/>
        <v>-9.195722259056538E-2</v>
      </c>
      <c r="G1140">
        <f t="shared" si="66"/>
        <v>2.2737166892408709</v>
      </c>
      <c r="I1140" t="str">
        <f t="shared" si="65"/>
        <v/>
      </c>
    </row>
    <row r="1141" spans="1:9" x14ac:dyDescent="0.25">
      <c r="A1141">
        <v>1140</v>
      </c>
      <c r="B1141" t="s">
        <v>3</v>
      </c>
      <c r="C1141">
        <v>21.0032</v>
      </c>
      <c r="D1141">
        <v>626.6</v>
      </c>
      <c r="E1141">
        <v>312911.03830000001</v>
      </c>
      <c r="F1141">
        <f t="shared" si="64"/>
        <v>0.17908242574875999</v>
      </c>
      <c r="G1141">
        <f t="shared" si="66"/>
        <v>2.3635005024135012</v>
      </c>
      <c r="I1141" t="str">
        <f t="shared" si="65"/>
        <v/>
      </c>
    </row>
    <row r="1142" spans="1:9" x14ac:dyDescent="0.25">
      <c r="A1142">
        <v>1141</v>
      </c>
      <c r="B1142" t="s">
        <v>3</v>
      </c>
      <c r="C1142">
        <v>20.9925</v>
      </c>
      <c r="D1142">
        <v>627.6</v>
      </c>
      <c r="E1142">
        <v>313472.41230000003</v>
      </c>
      <c r="F1142">
        <f t="shared" si="64"/>
        <v>1.440627355444235E-2</v>
      </c>
      <c r="G1142">
        <f t="shared" si="66"/>
        <v>2.188337003654425</v>
      </c>
      <c r="I1142" t="str">
        <f t="shared" si="65"/>
        <v/>
      </c>
    </row>
    <row r="1143" spans="1:9" x14ac:dyDescent="0.25">
      <c r="A1143">
        <v>1142</v>
      </c>
      <c r="B1143" t="s">
        <v>3</v>
      </c>
      <c r="C1143">
        <v>20.9438</v>
      </c>
      <c r="D1143">
        <v>627.9</v>
      </c>
      <c r="E1143">
        <v>313517.5785</v>
      </c>
      <c r="F1143">
        <f t="shared" si="64"/>
        <v>-0.23582020811056736</v>
      </c>
      <c r="G1143">
        <f t="shared" si="66"/>
        <v>2.1742439576322568</v>
      </c>
      <c r="I1143" t="str">
        <f t="shared" si="65"/>
        <v/>
      </c>
    </row>
    <row r="1144" spans="1:9" x14ac:dyDescent="0.25">
      <c r="A1144">
        <v>1143</v>
      </c>
      <c r="B1144" t="s">
        <v>3</v>
      </c>
      <c r="C1144">
        <v>19.110700000000001</v>
      </c>
      <c r="D1144">
        <v>628.6</v>
      </c>
      <c r="E1144">
        <v>312779.98009999999</v>
      </c>
      <c r="F1144">
        <f t="shared" si="64"/>
        <v>-2.8947217630786781E-2</v>
      </c>
      <c r="G1144">
        <f t="shared" si="66"/>
        <v>2.4043941185287281</v>
      </c>
      <c r="I1144" t="str">
        <f t="shared" si="65"/>
        <v/>
      </c>
    </row>
    <row r="1145" spans="1:9" x14ac:dyDescent="0.25">
      <c r="A1145">
        <v>1144</v>
      </c>
      <c r="B1145" t="s">
        <v>3</v>
      </c>
      <c r="C1145">
        <v>17.790900000000001</v>
      </c>
      <c r="D1145">
        <v>630</v>
      </c>
      <c r="E1145">
        <v>312689.46519999998</v>
      </c>
      <c r="F1145">
        <f t="shared" si="64"/>
        <v>5.6040852634467342E-2</v>
      </c>
      <c r="G1145">
        <f t="shared" si="66"/>
        <v>2.4326371553879795</v>
      </c>
      <c r="I1145" t="str">
        <f t="shared" si="65"/>
        <v/>
      </c>
    </row>
    <row r="1146" spans="1:9" x14ac:dyDescent="0.25">
      <c r="A1146">
        <v>1145</v>
      </c>
      <c r="B1146" t="s">
        <v>3</v>
      </c>
      <c r="C1146">
        <v>17.4956</v>
      </c>
      <c r="D1146">
        <v>630.70000000000005</v>
      </c>
      <c r="E1146">
        <v>312864.79729999998</v>
      </c>
      <c r="F1146">
        <f t="shared" si="64"/>
        <v>1.7313619289893722E-2</v>
      </c>
      <c r="G1146">
        <f t="shared" si="66"/>
        <v>2.3779289143921858</v>
      </c>
      <c r="I1146" t="str">
        <f t="shared" si="65"/>
        <v/>
      </c>
    </row>
    <row r="1147" spans="1:9" x14ac:dyDescent="0.25">
      <c r="A1147">
        <v>1146</v>
      </c>
      <c r="B1147" t="s">
        <v>3</v>
      </c>
      <c r="C1147">
        <v>17.321200000000001</v>
      </c>
      <c r="D1147">
        <v>631</v>
      </c>
      <c r="E1147">
        <v>312918.97489999997</v>
      </c>
      <c r="F1147">
        <f t="shared" si="64"/>
        <v>0.10182671527434195</v>
      </c>
      <c r="G1147">
        <f t="shared" si="66"/>
        <v>2.3610240738217811</v>
      </c>
      <c r="I1147" t="str">
        <f t="shared" si="65"/>
        <v/>
      </c>
    </row>
    <row r="1148" spans="1:9" x14ac:dyDescent="0.25">
      <c r="A1148">
        <v>1147</v>
      </c>
      <c r="B1148" t="s">
        <v>3</v>
      </c>
      <c r="C1148">
        <v>17.220300000000002</v>
      </c>
      <c r="D1148">
        <v>631.79999999999995</v>
      </c>
      <c r="E1148">
        <v>313237.93479999999</v>
      </c>
      <c r="F1148">
        <f t="shared" si="64"/>
        <v>-0.20552440831430374</v>
      </c>
      <c r="G1148">
        <f t="shared" si="66"/>
        <v>2.2615001698863608</v>
      </c>
      <c r="I1148" t="str">
        <f t="shared" si="65"/>
        <v/>
      </c>
    </row>
    <row r="1149" spans="1:9" x14ac:dyDescent="0.25">
      <c r="A1149">
        <v>1148</v>
      </c>
      <c r="B1149" t="s">
        <v>3</v>
      </c>
      <c r="C1149">
        <v>15.994999999999999</v>
      </c>
      <c r="D1149">
        <v>631.9</v>
      </c>
      <c r="E1149">
        <v>312595.47480000003</v>
      </c>
      <c r="F1149">
        <f t="shared" si="64"/>
        <v>-1.175347078755351E-2</v>
      </c>
      <c r="G1149">
        <f t="shared" si="66"/>
        <v>2.4619646399415132</v>
      </c>
      <c r="I1149" t="str">
        <f t="shared" si="65"/>
        <v/>
      </c>
    </row>
    <row r="1150" spans="1:9" x14ac:dyDescent="0.25">
      <c r="A1150">
        <v>1149</v>
      </c>
      <c r="B1150" t="s">
        <v>3</v>
      </c>
      <c r="C1150">
        <v>15.3665</v>
      </c>
      <c r="D1150">
        <v>632.6</v>
      </c>
      <c r="E1150">
        <v>312558.73830000003</v>
      </c>
      <c r="F1150">
        <f t="shared" si="64"/>
        <v>-0.10071480509682829</v>
      </c>
      <c r="G1150">
        <f t="shared" si="66"/>
        <v>2.4734273971624816</v>
      </c>
      <c r="I1150" t="str">
        <f t="shared" si="65"/>
        <v/>
      </c>
    </row>
    <row r="1151" spans="1:9" x14ac:dyDescent="0.25">
      <c r="A1151">
        <v>1150</v>
      </c>
      <c r="B1151" t="s">
        <v>3</v>
      </c>
      <c r="C1151">
        <v>13.845800000000001</v>
      </c>
      <c r="D1151">
        <v>633.79999999999995</v>
      </c>
      <c r="E1151">
        <v>312244.26209999999</v>
      </c>
      <c r="F1151">
        <f t="shared" si="64"/>
        <v>0.10286893349741888</v>
      </c>
      <c r="G1151">
        <f t="shared" si="66"/>
        <v>2.5715522684042043</v>
      </c>
      <c r="I1151" t="str">
        <f t="shared" si="65"/>
        <v/>
      </c>
    </row>
    <row r="1152" spans="1:9" x14ac:dyDescent="0.25">
      <c r="A1152">
        <v>1151</v>
      </c>
      <c r="B1152" t="s">
        <v>3</v>
      </c>
      <c r="C1152">
        <v>13.2182</v>
      </c>
      <c r="D1152">
        <v>635.20000000000005</v>
      </c>
      <c r="E1152">
        <v>312565.79519999999</v>
      </c>
      <c r="F1152">
        <f t="shared" si="64"/>
        <v>5.0642648286284953E-2</v>
      </c>
      <c r="G1152">
        <f t="shared" si="66"/>
        <v>2.47122545817993</v>
      </c>
      <c r="I1152" t="str">
        <f t="shared" si="65"/>
        <v/>
      </c>
    </row>
    <row r="1153" spans="1:9" x14ac:dyDescent="0.25">
      <c r="A1153">
        <v>1152</v>
      </c>
      <c r="B1153" t="s">
        <v>3</v>
      </c>
      <c r="C1153">
        <v>12.8271</v>
      </c>
      <c r="D1153">
        <v>636</v>
      </c>
      <c r="E1153">
        <v>312724.16700000002</v>
      </c>
      <c r="F1153">
        <f t="shared" si="64"/>
        <v>-5.7634278730731126E-2</v>
      </c>
      <c r="G1153">
        <f t="shared" si="66"/>
        <v>2.4218092782485883</v>
      </c>
      <c r="I1153" t="str">
        <f t="shared" si="65"/>
        <v/>
      </c>
    </row>
    <row r="1154" spans="1:9" x14ac:dyDescent="0.25">
      <c r="A1154">
        <v>1153</v>
      </c>
      <c r="B1154" t="s">
        <v>3</v>
      </c>
      <c r="C1154">
        <v>12.492900000000001</v>
      </c>
      <c r="D1154">
        <v>636.1</v>
      </c>
      <c r="E1154">
        <v>312544.03450000001</v>
      </c>
      <c r="F1154">
        <f t="shared" ref="F1154:F1217" si="67">100-(E1154*100/E1155)</f>
        <v>-3.6579543764361233E-3</v>
      </c>
      <c r="G1154">
        <f t="shared" si="66"/>
        <v>2.4780153706935977</v>
      </c>
      <c r="I1154" t="str">
        <f t="shared" si="65"/>
        <v/>
      </c>
    </row>
    <row r="1155" spans="1:9" x14ac:dyDescent="0.25">
      <c r="A1155">
        <v>1154</v>
      </c>
      <c r="B1155" t="s">
        <v>3</v>
      </c>
      <c r="C1155">
        <v>11.406700000000001</v>
      </c>
      <c r="D1155">
        <v>637.4</v>
      </c>
      <c r="E1155">
        <v>312532.60220000002</v>
      </c>
      <c r="F1155">
        <f t="shared" si="67"/>
        <v>4.4691097553283043E-2</v>
      </c>
      <c r="G1155">
        <f t="shared" si="66"/>
        <v>2.4815825499125452</v>
      </c>
      <c r="I1155" t="str">
        <f t="shared" ref="I1155:I1218" si="68">IF(B1154=B1155,"",A1155)</f>
        <v/>
      </c>
    </row>
    <row r="1156" spans="1:9" x14ac:dyDescent="0.25">
      <c r="A1156">
        <v>1155</v>
      </c>
      <c r="B1156" t="s">
        <v>3</v>
      </c>
      <c r="C1156">
        <v>10.855700000000001</v>
      </c>
      <c r="D1156">
        <v>638.29999999999995</v>
      </c>
      <c r="E1156">
        <v>312672.33889999997</v>
      </c>
      <c r="F1156">
        <f t="shared" si="67"/>
        <v>-0.36492080965733464</v>
      </c>
      <c r="G1156">
        <f t="shared" si="66"/>
        <v>2.4379810128320401</v>
      </c>
      <c r="I1156" t="str">
        <f t="shared" si="68"/>
        <v/>
      </c>
    </row>
    <row r="1157" spans="1:9" x14ac:dyDescent="0.25">
      <c r="A1157">
        <v>1156</v>
      </c>
      <c r="B1157" t="s">
        <v>3</v>
      </c>
      <c r="C1157">
        <v>8.4628999999999994</v>
      </c>
      <c r="D1157">
        <v>638.79999999999995</v>
      </c>
      <c r="E1157">
        <v>311535.48109999998</v>
      </c>
      <c r="F1157">
        <f t="shared" si="67"/>
        <v>0.63133752780473174</v>
      </c>
      <c r="G1157">
        <f t="shared" si="66"/>
        <v>2.7927106402097195</v>
      </c>
      <c r="I1157" t="str">
        <f t="shared" si="68"/>
        <v/>
      </c>
    </row>
    <row r="1158" spans="1:9" x14ac:dyDescent="0.25">
      <c r="A1158">
        <v>1157</v>
      </c>
      <c r="B1158" t="s">
        <v>3</v>
      </c>
      <c r="C1158">
        <v>8.3367000000000004</v>
      </c>
      <c r="D1158">
        <v>643.1</v>
      </c>
      <c r="E1158">
        <v>313514.81780000002</v>
      </c>
      <c r="F1158">
        <f t="shared" si="67"/>
        <v>0.42903153282236417</v>
      </c>
      <c r="G1158">
        <f t="shared" si="66"/>
        <v>2.1751053688679605</v>
      </c>
      <c r="I1158" t="str">
        <f t="shared" si="68"/>
        <v/>
      </c>
    </row>
    <row r="1159" spans="1:9" x14ac:dyDescent="0.25">
      <c r="A1159">
        <v>1158</v>
      </c>
      <c r="B1159" t="s">
        <v>3</v>
      </c>
      <c r="C1159">
        <v>7.2210999999999999</v>
      </c>
      <c r="D1159">
        <v>647.20000000000005</v>
      </c>
      <c r="E1159">
        <v>314865.69089999999</v>
      </c>
      <c r="F1159">
        <f t="shared" si="67"/>
        <v>1.7535973215136096</v>
      </c>
      <c r="G1159">
        <f t="shared" ref="G1159:G1160" si="69">100-(E1159*100/$E$1160)</f>
        <v>1.7535973215136096</v>
      </c>
      <c r="I1159" t="str">
        <f t="shared" si="68"/>
        <v/>
      </c>
    </row>
    <row r="1160" spans="1:9" x14ac:dyDescent="0.25">
      <c r="A1160">
        <v>1159</v>
      </c>
      <c r="B1160" t="s">
        <v>3</v>
      </c>
      <c r="C1160">
        <v>6.2579000000000002</v>
      </c>
      <c r="D1160">
        <v>660.1</v>
      </c>
      <c r="E1160">
        <v>320485.71990000003</v>
      </c>
      <c r="F1160">
        <f t="shared" si="67"/>
        <v>-106.75520706192168</v>
      </c>
      <c r="G1160">
        <f t="shared" si="69"/>
        <v>0</v>
      </c>
      <c r="I1160" t="str">
        <f t="shared" si="68"/>
        <v/>
      </c>
    </row>
    <row r="1161" spans="1:9" x14ac:dyDescent="0.25">
      <c r="A1161">
        <v>1160</v>
      </c>
      <c r="B1161" t="s">
        <v>4</v>
      </c>
      <c r="C1161">
        <v>81.498400000000004</v>
      </c>
      <c r="D1161">
        <v>223.6</v>
      </c>
      <c r="E1161">
        <v>155007.32699999999</v>
      </c>
      <c r="F1161">
        <f t="shared" si="67"/>
        <v>0.12281117614976722</v>
      </c>
      <c r="G1161">
        <f>100-(E1161*100/$E$1544)</f>
        <v>-11.35746432504483</v>
      </c>
      <c r="H1161">
        <f>G1211-G1161</f>
        <v>6.9318426650159211</v>
      </c>
      <c r="I1161">
        <f t="shared" si="68"/>
        <v>1160</v>
      </c>
    </row>
    <row r="1162" spans="1:9" x14ac:dyDescent="0.25">
      <c r="A1162">
        <v>1161</v>
      </c>
      <c r="B1162" t="s">
        <v>4</v>
      </c>
      <c r="C1162">
        <v>81.304400000000001</v>
      </c>
      <c r="D1162">
        <v>224.2</v>
      </c>
      <c r="E1162">
        <v>155197.92739999999</v>
      </c>
      <c r="F1162">
        <f t="shared" si="67"/>
        <v>-0.86598930190500312</v>
      </c>
      <c r="G1162">
        <f t="shared" ref="G1162:G1225" si="70">100-(E1162*100/$E$1544)</f>
        <v>-11.494391899077101</v>
      </c>
      <c r="I1162" t="str">
        <f t="shared" si="68"/>
        <v/>
      </c>
    </row>
    <row r="1163" spans="1:9" x14ac:dyDescent="0.25">
      <c r="A1163">
        <v>1162</v>
      </c>
      <c r="B1163" t="s">
        <v>4</v>
      </c>
      <c r="C1163">
        <v>79.033799999999999</v>
      </c>
      <c r="D1163">
        <v>224.3</v>
      </c>
      <c r="E1163">
        <v>153865.46890000001</v>
      </c>
      <c r="F1163">
        <f t="shared" si="67"/>
        <v>-0.32721183715163704</v>
      </c>
      <c r="G1163">
        <f t="shared" si="70"/>
        <v>-10.537151988228572</v>
      </c>
      <c r="I1163" t="str">
        <f t="shared" si="68"/>
        <v/>
      </c>
    </row>
    <row r="1164" spans="1:9" x14ac:dyDescent="0.25">
      <c r="A1164">
        <v>1163</v>
      </c>
      <c r="B1164" t="s">
        <v>4</v>
      </c>
      <c r="C1164">
        <v>78.021699999999996</v>
      </c>
      <c r="D1164">
        <v>224.4</v>
      </c>
      <c r="E1164">
        <v>153363.64490000001</v>
      </c>
      <c r="F1164">
        <f t="shared" si="67"/>
        <v>-0.22877451783551805</v>
      </c>
      <c r="G1164">
        <f t="shared" si="70"/>
        <v>-10.176640977175197</v>
      </c>
      <c r="I1164" t="str">
        <f t="shared" si="68"/>
        <v/>
      </c>
    </row>
    <row r="1165" spans="1:9" x14ac:dyDescent="0.25">
      <c r="A1165">
        <v>1164</v>
      </c>
      <c r="B1165" t="s">
        <v>4</v>
      </c>
      <c r="C1165">
        <v>77.179299999999998</v>
      </c>
      <c r="D1165">
        <v>224.8</v>
      </c>
      <c r="E1165">
        <v>153013.5888</v>
      </c>
      <c r="F1165">
        <f t="shared" si="67"/>
        <v>2.6260442331036415E-2</v>
      </c>
      <c r="G1165">
        <f t="shared" si="70"/>
        <v>-9.9251602218976274</v>
      </c>
      <c r="I1165" t="str">
        <f t="shared" si="68"/>
        <v/>
      </c>
    </row>
    <row r="1166" spans="1:9" x14ac:dyDescent="0.25">
      <c r="A1166">
        <v>1165</v>
      </c>
      <c r="B1166" t="s">
        <v>4</v>
      </c>
      <c r="C1166">
        <v>76.908299999999997</v>
      </c>
      <c r="D1166">
        <v>225.2</v>
      </c>
      <c r="E1166">
        <v>153053.78140000001</v>
      </c>
      <c r="F1166">
        <f t="shared" si="67"/>
        <v>-0.10995536341791023</v>
      </c>
      <c r="G1166">
        <f t="shared" si="70"/>
        <v>-9.9540346377543187</v>
      </c>
      <c r="I1166" t="str">
        <f t="shared" si="68"/>
        <v/>
      </c>
    </row>
    <row r="1167" spans="1:9" x14ac:dyDescent="0.25">
      <c r="A1167">
        <v>1166</v>
      </c>
      <c r="B1167" t="s">
        <v>4</v>
      </c>
      <c r="C1167">
        <v>76.570400000000006</v>
      </c>
      <c r="D1167">
        <v>225.3</v>
      </c>
      <c r="E1167">
        <v>152885.67540000001</v>
      </c>
      <c r="F1167">
        <f t="shared" si="67"/>
        <v>-0.37509808531025612</v>
      </c>
      <c r="G1167">
        <f t="shared" si="70"/>
        <v>-9.8332670697939619</v>
      </c>
      <c r="I1167" t="str">
        <f t="shared" si="68"/>
        <v/>
      </c>
    </row>
    <row r="1168" spans="1:9" x14ac:dyDescent="0.25">
      <c r="A1168">
        <v>1167</v>
      </c>
      <c r="B1168" t="s">
        <v>4</v>
      </c>
      <c r="C1168">
        <v>75.582800000000006</v>
      </c>
      <c r="D1168">
        <v>225.4</v>
      </c>
      <c r="E1168">
        <v>152314.34719999999</v>
      </c>
      <c r="F1168">
        <f t="shared" si="67"/>
        <v>-0.17804038733795835</v>
      </c>
      <c r="G1168">
        <f t="shared" si="70"/>
        <v>-9.4228241515092463</v>
      </c>
      <c r="I1168" t="str">
        <f t="shared" si="68"/>
        <v/>
      </c>
    </row>
    <row r="1169" spans="1:9" x14ac:dyDescent="0.25">
      <c r="A1169">
        <v>1168</v>
      </c>
      <c r="B1169" t="s">
        <v>4</v>
      </c>
      <c r="C1169">
        <v>74.989999999999995</v>
      </c>
      <c r="D1169">
        <v>225.5</v>
      </c>
      <c r="E1169">
        <v>152043.64809999999</v>
      </c>
      <c r="F1169">
        <f t="shared" si="67"/>
        <v>-0.17393662720959924</v>
      </c>
      <c r="G1169">
        <f t="shared" si="70"/>
        <v>-9.2283535677343735</v>
      </c>
      <c r="I1169" t="str">
        <f t="shared" si="68"/>
        <v/>
      </c>
    </row>
    <row r="1170" spans="1:9" x14ac:dyDescent="0.25">
      <c r="A1170">
        <v>1169</v>
      </c>
      <c r="B1170" t="s">
        <v>4</v>
      </c>
      <c r="C1170">
        <v>74.413799999999995</v>
      </c>
      <c r="D1170">
        <v>225.7</v>
      </c>
      <c r="E1170">
        <v>151779.6477</v>
      </c>
      <c r="F1170">
        <f t="shared" si="67"/>
        <v>-0.43255391621319461</v>
      </c>
      <c r="G1170">
        <f t="shared" si="70"/>
        <v>-9.0386953387088766</v>
      </c>
      <c r="I1170" t="str">
        <f t="shared" si="68"/>
        <v/>
      </c>
    </row>
    <row r="1171" spans="1:9" x14ac:dyDescent="0.25">
      <c r="A1171">
        <v>1170</v>
      </c>
      <c r="B1171" t="s">
        <v>4</v>
      </c>
      <c r="C1171">
        <v>73.159199999999998</v>
      </c>
      <c r="D1171">
        <v>225.9</v>
      </c>
      <c r="E1171">
        <v>151125.94649999999</v>
      </c>
      <c r="F1171">
        <f t="shared" si="67"/>
        <v>-4.6429726344641153E-2</v>
      </c>
      <c r="G1171">
        <f t="shared" si="70"/>
        <v>-8.5690755506182086</v>
      </c>
      <c r="I1171" t="str">
        <f t="shared" si="68"/>
        <v/>
      </c>
    </row>
    <row r="1172" spans="1:9" x14ac:dyDescent="0.25">
      <c r="A1172">
        <v>1171</v>
      </c>
      <c r="B1172" t="s">
        <v>4</v>
      </c>
      <c r="C1172">
        <v>72.967799999999997</v>
      </c>
      <c r="D1172">
        <v>226</v>
      </c>
      <c r="E1172">
        <v>151055.81169999999</v>
      </c>
      <c r="F1172">
        <f t="shared" si="67"/>
        <v>5.5863149417163527E-2</v>
      </c>
      <c r="G1172">
        <f t="shared" si="70"/>
        <v>-8.5186906195307728</v>
      </c>
      <c r="I1172" t="str">
        <f t="shared" si="68"/>
        <v/>
      </c>
    </row>
    <row r="1173" spans="1:9" x14ac:dyDescent="0.25">
      <c r="A1173">
        <v>1172</v>
      </c>
      <c r="B1173" t="s">
        <v>4</v>
      </c>
      <c r="C1173">
        <v>72.9238</v>
      </c>
      <c r="D1173">
        <v>226.2</v>
      </c>
      <c r="E1173">
        <v>151140.24340000001</v>
      </c>
      <c r="F1173">
        <f t="shared" si="67"/>
        <v>3.354314358810484E-2</v>
      </c>
      <c r="G1173">
        <f t="shared" si="70"/>
        <v>-8.5793464620810624</v>
      </c>
      <c r="I1173" t="str">
        <f t="shared" si="68"/>
        <v/>
      </c>
    </row>
    <row r="1174" spans="1:9" x14ac:dyDescent="0.25">
      <c r="A1174">
        <v>1173</v>
      </c>
      <c r="B1174" t="s">
        <v>4</v>
      </c>
      <c r="C1174">
        <v>72.863799999999998</v>
      </c>
      <c r="D1174">
        <v>226.4</v>
      </c>
      <c r="E1174">
        <v>151190.95759999999</v>
      </c>
      <c r="F1174">
        <f t="shared" si="67"/>
        <v>-0.11314090570600399</v>
      </c>
      <c r="G1174">
        <f t="shared" si="70"/>
        <v>-8.615779608994643</v>
      </c>
      <c r="I1174" t="str">
        <f t="shared" si="68"/>
        <v/>
      </c>
    </row>
    <row r="1175" spans="1:9" x14ac:dyDescent="0.25">
      <c r="A1175">
        <v>1174</v>
      </c>
      <c r="B1175" t="s">
        <v>4</v>
      </c>
      <c r="C1175">
        <v>72.4589</v>
      </c>
      <c r="D1175">
        <v>226.5</v>
      </c>
      <c r="E1175">
        <v>151020.09210000001</v>
      </c>
      <c r="F1175">
        <f t="shared" si="67"/>
        <v>-0.56875967411012596</v>
      </c>
      <c r="G1175">
        <f t="shared" si="70"/>
        <v>-8.4930296126629941</v>
      </c>
      <c r="I1175" t="str">
        <f t="shared" si="68"/>
        <v/>
      </c>
    </row>
    <row r="1176" spans="1:9" x14ac:dyDescent="0.25">
      <c r="A1176">
        <v>1175</v>
      </c>
      <c r="B1176" t="s">
        <v>4</v>
      </c>
      <c r="C1176">
        <v>70.982100000000003</v>
      </c>
      <c r="D1176">
        <v>226.6</v>
      </c>
      <c r="E1176">
        <v>150166.00839999999</v>
      </c>
      <c r="F1176">
        <f t="shared" si="67"/>
        <v>-0.11841555841718332</v>
      </c>
      <c r="G1176">
        <f t="shared" si="70"/>
        <v>-7.8794547772401984</v>
      </c>
      <c r="I1176" t="str">
        <f t="shared" si="68"/>
        <v/>
      </c>
    </row>
    <row r="1177" spans="1:9" x14ac:dyDescent="0.25">
      <c r="A1177">
        <v>1176</v>
      </c>
      <c r="B1177" t="s">
        <v>4</v>
      </c>
      <c r="C1177">
        <v>70.488200000000006</v>
      </c>
      <c r="D1177">
        <v>226.9</v>
      </c>
      <c r="E1177">
        <v>149988.3988</v>
      </c>
      <c r="F1177">
        <f t="shared" si="67"/>
        <v>-9.6587197154121895E-2</v>
      </c>
      <c r="G1177">
        <f t="shared" si="70"/>
        <v>-7.7518598107403989</v>
      </c>
      <c r="I1177" t="str">
        <f t="shared" si="68"/>
        <v/>
      </c>
    </row>
    <row r="1178" spans="1:9" x14ac:dyDescent="0.25">
      <c r="A1178">
        <v>1177</v>
      </c>
      <c r="B1178" t="s">
        <v>4</v>
      </c>
      <c r="C1178">
        <v>70.134600000000006</v>
      </c>
      <c r="D1178">
        <v>227</v>
      </c>
      <c r="E1178">
        <v>149843.66899999999</v>
      </c>
      <c r="F1178">
        <f t="shared" si="67"/>
        <v>-0.23361137467908577</v>
      </c>
      <c r="G1178">
        <f t="shared" si="70"/>
        <v>-7.6478857351131779</v>
      </c>
      <c r="I1178" t="str">
        <f t="shared" si="68"/>
        <v/>
      </c>
    </row>
    <row r="1179" spans="1:9" x14ac:dyDescent="0.25">
      <c r="A1179">
        <v>1178</v>
      </c>
      <c r="B1179" t="s">
        <v>4</v>
      </c>
      <c r="C1179">
        <v>69.413200000000003</v>
      </c>
      <c r="D1179">
        <v>227.2</v>
      </c>
      <c r="E1179">
        <v>149494.43299999999</v>
      </c>
      <c r="F1179">
        <f t="shared" si="67"/>
        <v>-0.14499243877820334</v>
      </c>
      <c r="G1179">
        <f t="shared" si="70"/>
        <v>-7.396994140736993</v>
      </c>
      <c r="I1179" t="str">
        <f t="shared" si="68"/>
        <v/>
      </c>
    </row>
    <row r="1180" spans="1:9" x14ac:dyDescent="0.25">
      <c r="A1180">
        <v>1179</v>
      </c>
      <c r="B1180" t="s">
        <v>4</v>
      </c>
      <c r="C1180">
        <v>68.839600000000004</v>
      </c>
      <c r="D1180">
        <v>227.4</v>
      </c>
      <c r="E1180">
        <v>149277.99119999999</v>
      </c>
      <c r="F1180">
        <f t="shared" si="67"/>
        <v>4.54962646492163E-3</v>
      </c>
      <c r="G1180">
        <f t="shared" si="70"/>
        <v>-7.2415020715011451</v>
      </c>
      <c r="I1180" t="str">
        <f t="shared" si="68"/>
        <v/>
      </c>
    </row>
    <row r="1181" spans="1:9" x14ac:dyDescent="0.25">
      <c r="A1181">
        <v>1180</v>
      </c>
      <c r="B1181" t="s">
        <v>4</v>
      </c>
      <c r="C1181">
        <v>68.6892</v>
      </c>
      <c r="D1181">
        <v>227.6</v>
      </c>
      <c r="E1181">
        <v>149284.7831</v>
      </c>
      <c r="F1181">
        <f t="shared" si="67"/>
        <v>-9.4952119781467559E-2</v>
      </c>
      <c r="G1181">
        <f t="shared" si="70"/>
        <v>-7.2463813812511404</v>
      </c>
      <c r="I1181" t="str">
        <f t="shared" si="68"/>
        <v/>
      </c>
    </row>
    <row r="1182" spans="1:9" x14ac:dyDescent="0.25">
      <c r="A1182">
        <v>1181</v>
      </c>
      <c r="B1182" t="s">
        <v>4</v>
      </c>
      <c r="C1182">
        <v>68.253</v>
      </c>
      <c r="D1182">
        <v>227.8</v>
      </c>
      <c r="E1182">
        <v>149143.1685</v>
      </c>
      <c r="F1182">
        <f t="shared" si="67"/>
        <v>-0.34746512751395642</v>
      </c>
      <c r="G1182">
        <f t="shared" si="70"/>
        <v>-7.1446452693355553</v>
      </c>
      <c r="I1182" t="str">
        <f t="shared" si="68"/>
        <v/>
      </c>
    </row>
    <row r="1183" spans="1:9" x14ac:dyDescent="0.25">
      <c r="A1183">
        <v>1182</v>
      </c>
      <c r="B1183" t="s">
        <v>4</v>
      </c>
      <c r="C1183">
        <v>67.329499999999996</v>
      </c>
      <c r="D1183">
        <v>227.9</v>
      </c>
      <c r="E1183">
        <v>148626.74239999999</v>
      </c>
      <c r="F1183">
        <f t="shared" si="67"/>
        <v>-4.436546214915893E-2</v>
      </c>
      <c r="G1183">
        <f t="shared" si="70"/>
        <v>-6.7736440907443409</v>
      </c>
      <c r="I1183" t="str">
        <f t="shared" si="68"/>
        <v/>
      </c>
    </row>
    <row r="1184" spans="1:9" x14ac:dyDescent="0.25">
      <c r="A1184">
        <v>1183</v>
      </c>
      <c r="B1184" t="s">
        <v>4</v>
      </c>
      <c r="C1184">
        <v>67.003299999999996</v>
      </c>
      <c r="D1184">
        <v>228.2</v>
      </c>
      <c r="E1184">
        <v>148560.8327</v>
      </c>
      <c r="F1184">
        <f t="shared" si="67"/>
        <v>-4.8020356183030799E-2</v>
      </c>
      <c r="G1184">
        <f t="shared" si="70"/>
        <v>-6.7262944769649664</v>
      </c>
      <c r="I1184" t="str">
        <f t="shared" si="68"/>
        <v/>
      </c>
    </row>
    <row r="1185" spans="1:9" x14ac:dyDescent="0.25">
      <c r="A1185">
        <v>1184</v>
      </c>
      <c r="B1185" t="s">
        <v>4</v>
      </c>
      <c r="C1185">
        <v>66.826099999999997</v>
      </c>
      <c r="D1185">
        <v>228.3</v>
      </c>
      <c r="E1185">
        <v>148489.5275</v>
      </c>
      <c r="F1185">
        <f t="shared" si="67"/>
        <v>1.2681440921312515E-2</v>
      </c>
      <c r="G1185">
        <f t="shared" si="70"/>
        <v>-6.6750687290028168</v>
      </c>
      <c r="I1185" t="str">
        <f t="shared" si="68"/>
        <v/>
      </c>
    </row>
    <row r="1186" spans="1:9" x14ac:dyDescent="0.25">
      <c r="A1186">
        <v>1185</v>
      </c>
      <c r="B1186" t="s">
        <v>4</v>
      </c>
      <c r="C1186">
        <v>66.815799999999996</v>
      </c>
      <c r="D1186">
        <v>228.3</v>
      </c>
      <c r="E1186">
        <v>148508.36050000001</v>
      </c>
      <c r="F1186">
        <f t="shared" si="67"/>
        <v>-0.37504019295579383</v>
      </c>
      <c r="G1186">
        <f t="shared" si="70"/>
        <v>-6.6885983805762237</v>
      </c>
      <c r="I1186" t="str">
        <f t="shared" si="68"/>
        <v/>
      </c>
    </row>
    <row r="1187" spans="1:9" x14ac:dyDescent="0.25">
      <c r="A1187">
        <v>1186</v>
      </c>
      <c r="B1187" t="s">
        <v>4</v>
      </c>
      <c r="C1187">
        <v>65.769400000000005</v>
      </c>
      <c r="D1187">
        <v>228.4</v>
      </c>
      <c r="E1187">
        <v>147953.4755</v>
      </c>
      <c r="F1187">
        <f t="shared" si="67"/>
        <v>-1.1076577598174708E-3</v>
      </c>
      <c r="G1187">
        <f t="shared" si="70"/>
        <v>-6.289968278452065</v>
      </c>
      <c r="I1187" t="str">
        <f t="shared" si="68"/>
        <v/>
      </c>
    </row>
    <row r="1188" spans="1:9" x14ac:dyDescent="0.25">
      <c r="A1188">
        <v>1187</v>
      </c>
      <c r="B1188" t="s">
        <v>4</v>
      </c>
      <c r="C1188">
        <v>65.735799999999998</v>
      </c>
      <c r="D1188">
        <v>228.5</v>
      </c>
      <c r="E1188">
        <v>147951.83670000001</v>
      </c>
      <c r="F1188">
        <f t="shared" si="67"/>
        <v>-0.27149707561184755</v>
      </c>
      <c r="G1188">
        <f t="shared" si="70"/>
        <v>-6.2887909624111558</v>
      </c>
      <c r="I1188" t="str">
        <f t="shared" si="68"/>
        <v/>
      </c>
    </row>
    <row r="1189" spans="1:9" x14ac:dyDescent="0.25">
      <c r="A1189">
        <v>1188</v>
      </c>
      <c r="B1189" t="s">
        <v>4</v>
      </c>
      <c r="C1189">
        <v>64.8142</v>
      </c>
      <c r="D1189">
        <v>228.8</v>
      </c>
      <c r="E1189">
        <v>147551.23939999999</v>
      </c>
      <c r="F1189">
        <f t="shared" si="67"/>
        <v>-7.2583517062028591E-2</v>
      </c>
      <c r="G1189">
        <f t="shared" si="70"/>
        <v>-6.0010013436438925</v>
      </c>
      <c r="I1189" t="str">
        <f t="shared" si="68"/>
        <v/>
      </c>
    </row>
    <row r="1190" spans="1:9" x14ac:dyDescent="0.25">
      <c r="A1190">
        <v>1189</v>
      </c>
      <c r="B1190" t="s">
        <v>4</v>
      </c>
      <c r="C1190">
        <v>64.399299999999997</v>
      </c>
      <c r="D1190">
        <v>229</v>
      </c>
      <c r="E1190">
        <v>147444.21919999999</v>
      </c>
      <c r="F1190">
        <f t="shared" si="67"/>
        <v>-0.15722910385065347</v>
      </c>
      <c r="G1190">
        <f t="shared" si="70"/>
        <v>-5.9241178934599077</v>
      </c>
      <c r="I1190" t="str">
        <f t="shared" si="68"/>
        <v/>
      </c>
    </row>
    <row r="1191" spans="1:9" x14ac:dyDescent="0.25">
      <c r="A1191">
        <v>1190</v>
      </c>
      <c r="B1191" t="s">
        <v>4</v>
      </c>
      <c r="C1191">
        <v>63.746899999999997</v>
      </c>
      <c r="D1191">
        <v>229.3</v>
      </c>
      <c r="E1191">
        <v>147212.7579</v>
      </c>
      <c r="F1191">
        <f t="shared" si="67"/>
        <v>-3.4054226702153301E-2</v>
      </c>
      <c r="G1191">
        <f t="shared" si="70"/>
        <v>-5.7578357959860256</v>
      </c>
      <c r="I1191" t="str">
        <f t="shared" si="68"/>
        <v/>
      </c>
    </row>
    <row r="1192" spans="1:9" x14ac:dyDescent="0.25">
      <c r="A1192">
        <v>1191</v>
      </c>
      <c r="B1192" t="s">
        <v>4</v>
      </c>
      <c r="C1192">
        <v>63.313800000000001</v>
      </c>
      <c r="D1192">
        <v>229.7</v>
      </c>
      <c r="E1192">
        <v>147162.6428</v>
      </c>
      <c r="F1192">
        <f t="shared" si="67"/>
        <v>-0.19243096379025815</v>
      </c>
      <c r="G1192">
        <f t="shared" si="70"/>
        <v>-5.7218330432877877</v>
      </c>
      <c r="I1192" t="str">
        <f t="shared" si="68"/>
        <v/>
      </c>
    </row>
    <row r="1193" spans="1:9" x14ac:dyDescent="0.25">
      <c r="A1193">
        <v>1192</v>
      </c>
      <c r="B1193" t="s">
        <v>4</v>
      </c>
      <c r="C1193">
        <v>62.707700000000003</v>
      </c>
      <c r="D1193">
        <v>229.8</v>
      </c>
      <c r="E1193">
        <v>146880.00020000001</v>
      </c>
      <c r="F1193">
        <f t="shared" si="67"/>
        <v>-7.8758466967528307E-2</v>
      </c>
      <c r="G1193">
        <f t="shared" si="70"/>
        <v>-5.518782233655827</v>
      </c>
      <c r="I1193" t="str">
        <f t="shared" si="68"/>
        <v/>
      </c>
    </row>
    <row r="1194" spans="1:9" x14ac:dyDescent="0.25">
      <c r="A1194">
        <v>1193</v>
      </c>
      <c r="B1194" t="s">
        <v>4</v>
      </c>
      <c r="C1194">
        <v>62.233699999999999</v>
      </c>
      <c r="D1194">
        <v>230.2</v>
      </c>
      <c r="E1194">
        <v>146764.41080000001</v>
      </c>
      <c r="F1194">
        <f t="shared" si="67"/>
        <v>-5.6143267097482408E-2</v>
      </c>
      <c r="G1194">
        <f t="shared" si="70"/>
        <v>-5.435742659101706</v>
      </c>
      <c r="I1194" t="str">
        <f t="shared" si="68"/>
        <v/>
      </c>
    </row>
    <row r="1195" spans="1:9" x14ac:dyDescent="0.25">
      <c r="A1195">
        <v>1194</v>
      </c>
      <c r="B1195" t="s">
        <v>4</v>
      </c>
      <c r="C1195">
        <v>61.964700000000001</v>
      </c>
      <c r="D1195">
        <v>230.4</v>
      </c>
      <c r="E1195">
        <v>146682.05869999999</v>
      </c>
      <c r="F1195">
        <f t="shared" si="67"/>
        <v>-0.19540103634825812</v>
      </c>
      <c r="G1195">
        <f t="shared" si="70"/>
        <v>-5.3765808038827885</v>
      </c>
      <c r="I1195" t="str">
        <f t="shared" si="68"/>
        <v/>
      </c>
    </row>
    <row r="1196" spans="1:9" x14ac:dyDescent="0.25">
      <c r="A1196">
        <v>1195</v>
      </c>
      <c r="B1196" t="s">
        <v>4</v>
      </c>
      <c r="C1196">
        <v>61.119599999999998</v>
      </c>
      <c r="D1196">
        <v>230.8</v>
      </c>
      <c r="E1196">
        <v>146395.9994</v>
      </c>
      <c r="F1196">
        <f t="shared" si="67"/>
        <v>-2.7419057397565894E-2</v>
      </c>
      <c r="G1196">
        <f t="shared" si="70"/>
        <v>-5.1710754325489603</v>
      </c>
      <c r="I1196" t="str">
        <f t="shared" si="68"/>
        <v/>
      </c>
    </row>
    <row r="1197" spans="1:9" x14ac:dyDescent="0.25">
      <c r="A1197">
        <v>1196</v>
      </c>
      <c r="B1197" t="s">
        <v>4</v>
      </c>
      <c r="C1197">
        <v>60.995399999999997</v>
      </c>
      <c r="D1197">
        <v>230.9</v>
      </c>
      <c r="E1197">
        <v>146355.87</v>
      </c>
      <c r="F1197">
        <f t="shared" si="67"/>
        <v>1.4240857883223157E-2</v>
      </c>
      <c r="G1197">
        <f t="shared" si="70"/>
        <v>-5.1422464196540858</v>
      </c>
      <c r="I1197" t="str">
        <f t="shared" si="68"/>
        <v/>
      </c>
    </row>
    <row r="1198" spans="1:9" x14ac:dyDescent="0.25">
      <c r="A1198">
        <v>1197</v>
      </c>
      <c r="B1198" t="s">
        <v>4</v>
      </c>
      <c r="C1198">
        <v>60.873600000000003</v>
      </c>
      <c r="D1198">
        <v>231</v>
      </c>
      <c r="E1198">
        <v>146376.71530000001</v>
      </c>
      <c r="F1198">
        <f t="shared" si="67"/>
        <v>-0.16084565590735167</v>
      </c>
      <c r="G1198">
        <f t="shared" si="70"/>
        <v>-5.1572217101517737</v>
      </c>
      <c r="I1198" t="str">
        <f t="shared" si="68"/>
        <v/>
      </c>
    </row>
    <row r="1199" spans="1:9" x14ac:dyDescent="0.25">
      <c r="A1199">
        <v>1198</v>
      </c>
      <c r="B1199" t="s">
        <v>4</v>
      </c>
      <c r="C1199">
        <v>60.457700000000003</v>
      </c>
      <c r="D1199">
        <v>231.1</v>
      </c>
      <c r="E1199">
        <v>146141.65280000001</v>
      </c>
      <c r="F1199">
        <f t="shared" si="67"/>
        <v>5.5875273632324252E-2</v>
      </c>
      <c r="G1199">
        <f t="shared" si="70"/>
        <v>-4.9883525059372857</v>
      </c>
      <c r="I1199" t="str">
        <f t="shared" si="68"/>
        <v/>
      </c>
    </row>
    <row r="1200" spans="1:9" x14ac:dyDescent="0.25">
      <c r="A1200">
        <v>1199</v>
      </c>
      <c r="B1200" t="s">
        <v>4</v>
      </c>
      <c r="C1200">
        <v>60.410699999999999</v>
      </c>
      <c r="D1200">
        <v>231.3</v>
      </c>
      <c r="E1200">
        <v>146223.35550000001</v>
      </c>
      <c r="F1200">
        <f t="shared" si="67"/>
        <v>-0.15178962935648599</v>
      </c>
      <c r="G1200">
        <f t="shared" si="70"/>
        <v>-5.0470478313557265</v>
      </c>
      <c r="I1200" t="str">
        <f t="shared" si="68"/>
        <v/>
      </c>
    </row>
    <row r="1201" spans="1:9" x14ac:dyDescent="0.25">
      <c r="A1201">
        <v>1200</v>
      </c>
      <c r="B1201" t="s">
        <v>4</v>
      </c>
      <c r="C1201">
        <v>59.958199999999998</v>
      </c>
      <c r="D1201">
        <v>231.4</v>
      </c>
      <c r="E1201">
        <v>146001.74</v>
      </c>
      <c r="F1201">
        <f t="shared" si="67"/>
        <v>3.0365003911654753E-2</v>
      </c>
      <c r="G1201">
        <f t="shared" si="70"/>
        <v>-4.8878389693441449</v>
      </c>
      <c r="I1201" t="str">
        <f t="shared" si="68"/>
        <v/>
      </c>
    </row>
    <row r="1202" spans="1:9" x14ac:dyDescent="0.25">
      <c r="A1202">
        <v>1201</v>
      </c>
      <c r="B1202" t="s">
        <v>4</v>
      </c>
      <c r="C1202">
        <v>59.708199999999998</v>
      </c>
      <c r="D1202">
        <v>231.8</v>
      </c>
      <c r="E1202">
        <v>146046.08689999999</v>
      </c>
      <c r="F1202">
        <f t="shared" si="67"/>
        <v>-0.19005791458133103</v>
      </c>
      <c r="G1202">
        <f t="shared" si="70"/>
        <v>-4.9196978396972639</v>
      </c>
      <c r="I1202" t="str">
        <f t="shared" si="68"/>
        <v/>
      </c>
    </row>
    <row r="1203" spans="1:9" x14ac:dyDescent="0.25">
      <c r="A1203">
        <v>1202</v>
      </c>
      <c r="B1203" t="s">
        <v>4</v>
      </c>
      <c r="C1203">
        <v>59.06</v>
      </c>
      <c r="D1203">
        <v>232</v>
      </c>
      <c r="E1203">
        <v>145769.04130000001</v>
      </c>
      <c r="F1203">
        <f t="shared" si="67"/>
        <v>-7.6527431752850816E-2</v>
      </c>
      <c r="G1203">
        <f t="shared" si="70"/>
        <v>-4.7206679221088592</v>
      </c>
      <c r="I1203" t="str">
        <f t="shared" si="68"/>
        <v/>
      </c>
    </row>
    <row r="1204" spans="1:9" x14ac:dyDescent="0.25">
      <c r="A1204">
        <v>1203</v>
      </c>
      <c r="B1204" t="s">
        <v>4</v>
      </c>
      <c r="C1204">
        <v>58.761499999999998</v>
      </c>
      <c r="D1204">
        <v>232.2</v>
      </c>
      <c r="E1204">
        <v>145657.57329999999</v>
      </c>
      <c r="F1204">
        <f t="shared" si="67"/>
        <v>-0.13078545464014724</v>
      </c>
      <c r="G1204">
        <f t="shared" si="70"/>
        <v>-4.640589166648553</v>
      </c>
      <c r="I1204" t="str">
        <f t="shared" si="68"/>
        <v/>
      </c>
    </row>
    <row r="1205" spans="1:9" x14ac:dyDescent="0.25">
      <c r="A1205">
        <v>1204</v>
      </c>
      <c r="B1205" t="s">
        <v>4</v>
      </c>
      <c r="C1205">
        <v>58.239100000000001</v>
      </c>
      <c r="D1205">
        <v>232.4</v>
      </c>
      <c r="E1205">
        <v>145467.32320000001</v>
      </c>
      <c r="F1205">
        <f t="shared" si="67"/>
        <v>-1.1043080617270107E-2</v>
      </c>
      <c r="G1205">
        <f t="shared" si="70"/>
        <v>-4.5039132485896545</v>
      </c>
      <c r="I1205" t="str">
        <f t="shared" si="68"/>
        <v/>
      </c>
    </row>
    <row r="1206" spans="1:9" x14ac:dyDescent="0.25">
      <c r="A1206">
        <v>1205</v>
      </c>
      <c r="B1206" t="s">
        <v>4</v>
      </c>
      <c r="C1206">
        <v>57.911099999999998</v>
      </c>
      <c r="D1206">
        <v>232.8</v>
      </c>
      <c r="E1206">
        <v>145451.26089999999</v>
      </c>
      <c r="F1206">
        <f t="shared" si="67"/>
        <v>5.9851708616207588E-2</v>
      </c>
      <c r="G1206">
        <f t="shared" si="70"/>
        <v>-4.4923740714820468</v>
      </c>
      <c r="I1206" t="str">
        <f t="shared" si="68"/>
        <v/>
      </c>
    </row>
    <row r="1207" spans="1:9" x14ac:dyDescent="0.25">
      <c r="A1207">
        <v>1206</v>
      </c>
      <c r="B1207" t="s">
        <v>4</v>
      </c>
      <c r="C1207">
        <v>57.803199999999997</v>
      </c>
      <c r="D1207">
        <v>233</v>
      </c>
      <c r="E1207">
        <v>145538.36809999999</v>
      </c>
      <c r="F1207">
        <f t="shared" si="67"/>
        <v>-1.6370253346551067E-2</v>
      </c>
      <c r="G1207">
        <f t="shared" si="70"/>
        <v>-4.5549519966949106</v>
      </c>
      <c r="I1207" t="str">
        <f t="shared" si="68"/>
        <v/>
      </c>
    </row>
    <row r="1208" spans="1:9" x14ac:dyDescent="0.25">
      <c r="A1208">
        <v>1207</v>
      </c>
      <c r="B1208" t="s">
        <v>4</v>
      </c>
      <c r="C1208">
        <v>57.7254</v>
      </c>
      <c r="D1208">
        <v>233.1</v>
      </c>
      <c r="E1208">
        <v>145514.54699999999</v>
      </c>
      <c r="F1208">
        <f t="shared" si="67"/>
        <v>-7.6417590392907186E-2</v>
      </c>
      <c r="G1208">
        <f t="shared" si="70"/>
        <v>-4.5378388876259947</v>
      </c>
      <c r="I1208" t="str">
        <f t="shared" si="68"/>
        <v/>
      </c>
    </row>
    <row r="1209" spans="1:9" x14ac:dyDescent="0.25">
      <c r="A1209">
        <v>1208</v>
      </c>
      <c r="B1209" t="s">
        <v>4</v>
      </c>
      <c r="C1209">
        <v>57.451300000000003</v>
      </c>
      <c r="D1209">
        <v>233.2</v>
      </c>
      <c r="E1209">
        <v>145403.4332</v>
      </c>
      <c r="F1209">
        <f t="shared" si="67"/>
        <v>-6.4975113709124344E-2</v>
      </c>
      <c r="G1209">
        <f t="shared" si="70"/>
        <v>-4.4580145899041241</v>
      </c>
      <c r="I1209" t="str">
        <f t="shared" si="68"/>
        <v/>
      </c>
    </row>
    <row r="1210" spans="1:9" x14ac:dyDescent="0.25">
      <c r="A1210">
        <v>1209</v>
      </c>
      <c r="B1210" t="s">
        <v>4</v>
      </c>
      <c r="C1210">
        <v>57.109299999999998</v>
      </c>
      <c r="D1210">
        <v>233.4</v>
      </c>
      <c r="E1210">
        <v>145309.01850000001</v>
      </c>
      <c r="F1210">
        <f t="shared" si="67"/>
        <v>3.3932968012649667E-2</v>
      </c>
      <c r="G1210">
        <f t="shared" si="70"/>
        <v>-4.3901869472339996</v>
      </c>
      <c r="I1210" t="str">
        <f t="shared" si="68"/>
        <v/>
      </c>
    </row>
    <row r="1211" spans="1:9" x14ac:dyDescent="0.25">
      <c r="A1211">
        <v>1210</v>
      </c>
      <c r="B1211" t="s">
        <v>4</v>
      </c>
      <c r="C1211">
        <v>57.054200000000002</v>
      </c>
      <c r="D1211">
        <v>233.6</v>
      </c>
      <c r="E1211">
        <v>145358.34289999999</v>
      </c>
      <c r="F1211">
        <f t="shared" si="67"/>
        <v>-9.8946140413957551E-2</v>
      </c>
      <c r="G1211">
        <f t="shared" si="70"/>
        <v>-4.4256216600289093</v>
      </c>
      <c r="H1211">
        <f>G1265-G1211</f>
        <v>1.8494825364458052</v>
      </c>
      <c r="I1211" t="str">
        <f t="shared" si="68"/>
        <v/>
      </c>
    </row>
    <row r="1212" spans="1:9" x14ac:dyDescent="0.25">
      <c r="A1212">
        <v>1211</v>
      </c>
      <c r="B1212" t="s">
        <v>4</v>
      </c>
      <c r="C1212">
        <v>56.623899999999999</v>
      </c>
      <c r="D1212">
        <v>233.8</v>
      </c>
      <c r="E1212">
        <v>145214.6586</v>
      </c>
      <c r="F1212">
        <f t="shared" si="67"/>
        <v>1.5876041389120132E-2</v>
      </c>
      <c r="G1212">
        <f t="shared" si="70"/>
        <v>-4.3223986729547619</v>
      </c>
      <c r="I1212" t="str">
        <f t="shared" si="68"/>
        <v/>
      </c>
    </row>
    <row r="1213" spans="1:9" x14ac:dyDescent="0.25">
      <c r="A1213">
        <v>1212</v>
      </c>
      <c r="B1213" t="s">
        <v>4</v>
      </c>
      <c r="C1213">
        <v>56.500700000000002</v>
      </c>
      <c r="D1213">
        <v>234</v>
      </c>
      <c r="E1213">
        <v>145237.71660000001</v>
      </c>
      <c r="F1213">
        <f t="shared" si="67"/>
        <v>-3.6289002974257301E-2</v>
      </c>
      <c r="G1213">
        <f t="shared" si="70"/>
        <v>-4.3389635699961104</v>
      </c>
      <c r="I1213" t="str">
        <f t="shared" si="68"/>
        <v/>
      </c>
    </row>
    <row r="1214" spans="1:9" x14ac:dyDescent="0.25">
      <c r="A1214">
        <v>1213</v>
      </c>
      <c r="B1214" t="s">
        <v>4</v>
      </c>
      <c r="C1214">
        <v>56.304099999999998</v>
      </c>
      <c r="D1214">
        <v>234.2</v>
      </c>
      <c r="E1214">
        <v>145185.03039999999</v>
      </c>
      <c r="F1214">
        <f t="shared" si="67"/>
        <v>-6.9716772247431891E-2</v>
      </c>
      <c r="G1214">
        <f t="shared" si="70"/>
        <v>-4.3011137357303681</v>
      </c>
      <c r="I1214" t="str">
        <f t="shared" si="68"/>
        <v/>
      </c>
    </row>
    <row r="1215" spans="1:9" x14ac:dyDescent="0.25">
      <c r="A1215">
        <v>1214</v>
      </c>
      <c r="B1215" t="s">
        <v>4</v>
      </c>
      <c r="C1215">
        <v>55.924599999999998</v>
      </c>
      <c r="D1215">
        <v>234.3</v>
      </c>
      <c r="E1215">
        <v>145083.88260000001</v>
      </c>
      <c r="F1215">
        <f t="shared" si="67"/>
        <v>-4.2102958997901396E-2</v>
      </c>
      <c r="G1215">
        <f t="shared" si="70"/>
        <v>-4.2284490253063609</v>
      </c>
      <c r="I1215" t="str">
        <f t="shared" si="68"/>
        <v/>
      </c>
    </row>
    <row r="1216" spans="1:9" x14ac:dyDescent="0.25">
      <c r="A1216">
        <v>1215</v>
      </c>
      <c r="B1216" t="s">
        <v>4</v>
      </c>
      <c r="C1216">
        <v>55.987499999999997</v>
      </c>
      <c r="D1216">
        <v>234.3</v>
      </c>
      <c r="E1216">
        <v>145022.82370000001</v>
      </c>
      <c r="F1216">
        <f t="shared" si="67"/>
        <v>-2.2513110592910834E-2</v>
      </c>
      <c r="G1216">
        <f t="shared" si="70"/>
        <v>-4.1845842325248128</v>
      </c>
      <c r="I1216" t="str">
        <f t="shared" si="68"/>
        <v/>
      </c>
    </row>
    <row r="1217" spans="1:9" x14ac:dyDescent="0.25">
      <c r="A1217">
        <v>1216</v>
      </c>
      <c r="B1217" t="s">
        <v>4</v>
      </c>
      <c r="C1217">
        <v>55.7575</v>
      </c>
      <c r="D1217">
        <v>234.4</v>
      </c>
      <c r="E1217">
        <v>144990.1819</v>
      </c>
      <c r="F1217">
        <f t="shared" si="67"/>
        <v>-1.1993353666099438E-2</v>
      </c>
      <c r="G1217">
        <f t="shared" si="70"/>
        <v>-4.1611343211602474</v>
      </c>
      <c r="I1217" t="str">
        <f t="shared" si="68"/>
        <v/>
      </c>
    </row>
    <row r="1218" spans="1:9" x14ac:dyDescent="0.25">
      <c r="A1218">
        <v>1217</v>
      </c>
      <c r="B1218" t="s">
        <v>4</v>
      </c>
      <c r="C1218">
        <v>55.640300000000003</v>
      </c>
      <c r="D1218">
        <v>234.5</v>
      </c>
      <c r="E1218">
        <v>144972.7948</v>
      </c>
      <c r="F1218">
        <f t="shared" ref="F1218:F1281" si="71">100-(E1218*100/E1219)</f>
        <v>2.0318580254482299E-2</v>
      </c>
      <c r="G1218">
        <f t="shared" si="70"/>
        <v>-4.1486434060181239</v>
      </c>
      <c r="I1218" t="str">
        <f t="shared" si="68"/>
        <v/>
      </c>
    </row>
    <row r="1219" spans="1:9" x14ac:dyDescent="0.25">
      <c r="A1219">
        <v>1218</v>
      </c>
      <c r="B1219" t="s">
        <v>4</v>
      </c>
      <c r="C1219">
        <v>55.618099999999998</v>
      </c>
      <c r="D1219">
        <v>234.6</v>
      </c>
      <c r="E1219">
        <v>145002.25719999999</v>
      </c>
      <c r="F1219">
        <f t="shared" si="71"/>
        <v>-1.7370194635390135E-2</v>
      </c>
      <c r="G1219">
        <f t="shared" si="70"/>
        <v>-4.1698092323079265</v>
      </c>
      <c r="I1219" t="str">
        <f t="shared" ref="I1219:I1282" si="72">IF(B1218=B1219,"",A1219)</f>
        <v/>
      </c>
    </row>
    <row r="1220" spans="1:9" x14ac:dyDescent="0.25">
      <c r="A1220">
        <v>1219</v>
      </c>
      <c r="B1220" t="s">
        <v>4</v>
      </c>
      <c r="C1220">
        <v>55.334000000000003</v>
      </c>
      <c r="D1220">
        <v>234.8</v>
      </c>
      <c r="E1220">
        <v>144977.07440000001</v>
      </c>
      <c r="F1220">
        <f t="shared" si="71"/>
        <v>-3.4557054792514919E-2</v>
      </c>
      <c r="G1220">
        <f t="shared" si="70"/>
        <v>-4.1517178761967273</v>
      </c>
      <c r="I1220" t="str">
        <f t="shared" si="72"/>
        <v/>
      </c>
    </row>
    <row r="1221" spans="1:9" x14ac:dyDescent="0.25">
      <c r="A1221">
        <v>1220</v>
      </c>
      <c r="B1221" t="s">
        <v>4</v>
      </c>
      <c r="C1221">
        <v>55.237299999999998</v>
      </c>
      <c r="D1221">
        <v>235</v>
      </c>
      <c r="E1221">
        <v>144926.99189999999</v>
      </c>
      <c r="F1221">
        <f t="shared" si="71"/>
        <v>-0.12934377819283327</v>
      </c>
      <c r="G1221">
        <f t="shared" si="70"/>
        <v>-4.1157385433806724</v>
      </c>
      <c r="I1221" t="str">
        <f t="shared" si="72"/>
        <v/>
      </c>
    </row>
    <row r="1222" spans="1:9" x14ac:dyDescent="0.25">
      <c r="A1222">
        <v>1221</v>
      </c>
      <c r="B1222" t="s">
        <v>4</v>
      </c>
      <c r="C1222">
        <v>54.7346</v>
      </c>
      <c r="D1222">
        <v>235.1</v>
      </c>
      <c r="E1222">
        <v>144739.78</v>
      </c>
      <c r="F1222">
        <f t="shared" si="71"/>
        <v>3.2615772749664984E-2</v>
      </c>
      <c r="G1222">
        <f t="shared" si="70"/>
        <v>-3.9812452721337337</v>
      </c>
      <c r="I1222" t="str">
        <f t="shared" si="72"/>
        <v/>
      </c>
    </row>
    <row r="1223" spans="1:9" x14ac:dyDescent="0.25">
      <c r="A1223">
        <v>1222</v>
      </c>
      <c r="B1223" t="s">
        <v>4</v>
      </c>
      <c r="C1223">
        <v>54.619</v>
      </c>
      <c r="D1223">
        <v>235.3</v>
      </c>
      <c r="E1223">
        <v>144787.00339999999</v>
      </c>
      <c r="F1223">
        <f t="shared" si="71"/>
        <v>-0.11573228192935403</v>
      </c>
      <c r="G1223">
        <f t="shared" si="70"/>
        <v>-4.015170623809567</v>
      </c>
      <c r="I1223" t="str">
        <f t="shared" si="72"/>
        <v/>
      </c>
    </row>
    <row r="1224" spans="1:9" x14ac:dyDescent="0.25">
      <c r="A1224">
        <v>1223</v>
      </c>
      <c r="B1224" t="s">
        <v>4</v>
      </c>
      <c r="C1224">
        <v>54.2712</v>
      </c>
      <c r="D1224">
        <v>235.4</v>
      </c>
      <c r="E1224">
        <v>144619.6318</v>
      </c>
      <c r="F1224">
        <f t="shared" si="71"/>
        <v>-0.11385678450511705</v>
      </c>
      <c r="G1224">
        <f t="shared" si="70"/>
        <v>-3.8949306497596723</v>
      </c>
      <c r="I1224" t="str">
        <f t="shared" si="72"/>
        <v/>
      </c>
    </row>
    <row r="1225" spans="1:9" x14ac:dyDescent="0.25">
      <c r="A1225">
        <v>1224</v>
      </c>
      <c r="B1225" t="s">
        <v>4</v>
      </c>
      <c r="C1225">
        <v>53.857599999999998</v>
      </c>
      <c r="D1225">
        <v>235.6</v>
      </c>
      <c r="E1225">
        <v>144455.15979999999</v>
      </c>
      <c r="F1225">
        <f t="shared" si="71"/>
        <v>7.1559904322214152E-2</v>
      </c>
      <c r="G1225">
        <f t="shared" si="70"/>
        <v>-3.7767737521023719</v>
      </c>
      <c r="I1225" t="str">
        <f t="shared" si="72"/>
        <v/>
      </c>
    </row>
    <row r="1226" spans="1:9" x14ac:dyDescent="0.25">
      <c r="A1226">
        <v>1225</v>
      </c>
      <c r="B1226" t="s">
        <v>4</v>
      </c>
      <c r="C1226">
        <v>53.725099999999998</v>
      </c>
      <c r="D1226">
        <v>236</v>
      </c>
      <c r="E1226">
        <v>144558.60579999999</v>
      </c>
      <c r="F1226">
        <f t="shared" si="71"/>
        <v>-0.18508242833836164</v>
      </c>
      <c r="G1226">
        <f t="shared" ref="G1226:G1289" si="73">100-(E1226*100/$E$1544)</f>
        <v>-3.8510894923806802</v>
      </c>
      <c r="I1226" t="str">
        <f t="shared" si="72"/>
        <v/>
      </c>
    </row>
    <row r="1227" spans="1:9" x14ac:dyDescent="0.25">
      <c r="A1227">
        <v>1226</v>
      </c>
      <c r="B1227" t="s">
        <v>4</v>
      </c>
      <c r="C1227">
        <v>53.190300000000001</v>
      </c>
      <c r="D1227">
        <v>236.1</v>
      </c>
      <c r="E1227">
        <v>144291.54749999999</v>
      </c>
      <c r="F1227">
        <f t="shared" si="71"/>
        <v>-6.1322737749222256E-2</v>
      </c>
      <c r="G1227">
        <f t="shared" si="73"/>
        <v>-3.659234464037695</v>
      </c>
      <c r="I1227" t="str">
        <f t="shared" si="72"/>
        <v/>
      </c>
    </row>
    <row r="1228" spans="1:9" x14ac:dyDescent="0.25">
      <c r="A1228">
        <v>1227</v>
      </c>
      <c r="B1228" t="s">
        <v>4</v>
      </c>
      <c r="C1228">
        <v>52.867199999999997</v>
      </c>
      <c r="D1228">
        <v>236.2</v>
      </c>
      <c r="E1228">
        <v>144203.1182</v>
      </c>
      <c r="F1228">
        <f t="shared" si="71"/>
        <v>-0.2975106909670302</v>
      </c>
      <c r="G1228">
        <f t="shared" si="73"/>
        <v>-3.595706740473787</v>
      </c>
      <c r="I1228" t="str">
        <f t="shared" si="72"/>
        <v/>
      </c>
    </row>
    <row r="1229" spans="1:9" x14ac:dyDescent="0.25">
      <c r="A1229">
        <v>1228</v>
      </c>
      <c r="B1229" t="s">
        <v>4</v>
      </c>
      <c r="C1229">
        <v>51.973100000000002</v>
      </c>
      <c r="D1229">
        <v>236.5</v>
      </c>
      <c r="E1229">
        <v>143775.37109999999</v>
      </c>
      <c r="F1229">
        <f t="shared" si="71"/>
        <v>0.28397669961690042</v>
      </c>
      <c r="G1229">
        <f t="shared" si="73"/>
        <v>-3.2884126702496559</v>
      </c>
      <c r="I1229" t="str">
        <f t="shared" si="72"/>
        <v/>
      </c>
    </row>
    <row r="1230" spans="1:9" x14ac:dyDescent="0.25">
      <c r="A1230">
        <v>1229</v>
      </c>
      <c r="B1230" t="s">
        <v>4</v>
      </c>
      <c r="C1230">
        <v>51.852600000000002</v>
      </c>
      <c r="D1230">
        <v>237.4</v>
      </c>
      <c r="E1230">
        <v>144184.8224</v>
      </c>
      <c r="F1230">
        <f t="shared" si="71"/>
        <v>-2.2058156616608926E-2</v>
      </c>
      <c r="G1230">
        <f t="shared" si="73"/>
        <v>-3.5825630140756175</v>
      </c>
      <c r="I1230" t="str">
        <f t="shared" si="72"/>
        <v/>
      </c>
    </row>
    <row r="1231" spans="1:9" x14ac:dyDescent="0.25">
      <c r="A1231">
        <v>1230</v>
      </c>
      <c r="B1231" t="s">
        <v>4</v>
      </c>
      <c r="C1231">
        <v>51.760300000000001</v>
      </c>
      <c r="D1231">
        <v>237.5</v>
      </c>
      <c r="E1231">
        <v>144153.02489999999</v>
      </c>
      <c r="F1231">
        <f t="shared" si="71"/>
        <v>-0.11736064285560133</v>
      </c>
      <c r="G1231">
        <f t="shared" si="73"/>
        <v>-3.5597196489237461</v>
      </c>
      <c r="I1231" t="str">
        <f t="shared" si="72"/>
        <v/>
      </c>
    </row>
    <row r="1232" spans="1:9" x14ac:dyDescent="0.25">
      <c r="A1232">
        <v>1231</v>
      </c>
      <c r="B1232" t="s">
        <v>4</v>
      </c>
      <c r="C1232">
        <v>51.417999999999999</v>
      </c>
      <c r="D1232">
        <v>237.6</v>
      </c>
      <c r="E1232">
        <v>143984.04430000001</v>
      </c>
      <c r="F1232">
        <f t="shared" si="71"/>
        <v>-1.1167762116272684E-2</v>
      </c>
      <c r="G1232">
        <f t="shared" si="73"/>
        <v>-3.4383237671915055</v>
      </c>
      <c r="I1232" t="str">
        <f t="shared" si="72"/>
        <v/>
      </c>
    </row>
    <row r="1233" spans="1:9" x14ac:dyDescent="0.25">
      <c r="A1233">
        <v>1232</v>
      </c>
      <c r="B1233" t="s">
        <v>4</v>
      </c>
      <c r="C1233">
        <v>51.2453</v>
      </c>
      <c r="D1233">
        <v>237.7</v>
      </c>
      <c r="E1233">
        <v>143967.9663</v>
      </c>
      <c r="F1233">
        <f t="shared" si="71"/>
        <v>3.0421609199365207E-2</v>
      </c>
      <c r="G1233">
        <f t="shared" si="73"/>
        <v>-3.4267733111835952</v>
      </c>
      <c r="I1233" t="str">
        <f t="shared" si="72"/>
        <v/>
      </c>
    </row>
    <row r="1234" spans="1:9" x14ac:dyDescent="0.25">
      <c r="A1234">
        <v>1233</v>
      </c>
      <c r="B1234" t="s">
        <v>4</v>
      </c>
      <c r="C1234">
        <v>51.126199999999997</v>
      </c>
      <c r="D1234">
        <v>237.9</v>
      </c>
      <c r="E1234">
        <v>144011.777</v>
      </c>
      <c r="F1234">
        <f t="shared" si="71"/>
        <v>-0.10387931020760277</v>
      </c>
      <c r="G1234">
        <f t="shared" si="73"/>
        <v>-3.4582469747627584</v>
      </c>
      <c r="I1234" t="str">
        <f t="shared" si="72"/>
        <v/>
      </c>
    </row>
    <row r="1235" spans="1:9" x14ac:dyDescent="0.25">
      <c r="A1235">
        <v>1234</v>
      </c>
      <c r="B1235" t="s">
        <v>4</v>
      </c>
      <c r="C1235">
        <v>50.790500000000002</v>
      </c>
      <c r="D1235">
        <v>238</v>
      </c>
      <c r="E1235">
        <v>143862.33379999999</v>
      </c>
      <c r="F1235">
        <f t="shared" si="71"/>
        <v>-1.774434502564759E-2</v>
      </c>
      <c r="G1235">
        <f t="shared" si="73"/>
        <v>-3.3508867864755274</v>
      </c>
      <c r="I1235" t="str">
        <f t="shared" si="72"/>
        <v/>
      </c>
    </row>
    <row r="1236" spans="1:9" x14ac:dyDescent="0.25">
      <c r="A1236">
        <v>1235</v>
      </c>
      <c r="B1236" t="s">
        <v>4</v>
      </c>
      <c r="C1236">
        <v>50.699599999999997</v>
      </c>
      <c r="D1236">
        <v>238.1</v>
      </c>
      <c r="E1236">
        <v>143836.81090000001</v>
      </c>
      <c r="F1236">
        <f t="shared" si="71"/>
        <v>-5.5872607752533554E-2</v>
      </c>
      <c r="G1236">
        <f t="shared" si="73"/>
        <v>-3.3325511020841674</v>
      </c>
      <c r="I1236" t="str">
        <f t="shared" si="72"/>
        <v/>
      </c>
    </row>
    <row r="1237" spans="1:9" x14ac:dyDescent="0.25">
      <c r="A1237">
        <v>1236</v>
      </c>
      <c r="B1237" t="s">
        <v>4</v>
      </c>
      <c r="C1237">
        <v>50.464500000000001</v>
      </c>
      <c r="D1237">
        <v>238.2</v>
      </c>
      <c r="E1237">
        <v>143756.49040000001</v>
      </c>
      <c r="F1237">
        <f t="shared" si="71"/>
        <v>-4.07389947352641E-2</v>
      </c>
      <c r="G1237">
        <f t="shared" si="73"/>
        <v>-3.2748487509345381</v>
      </c>
      <c r="I1237" t="str">
        <f t="shared" si="72"/>
        <v/>
      </c>
    </row>
    <row r="1238" spans="1:9" x14ac:dyDescent="0.25">
      <c r="A1238">
        <v>1237</v>
      </c>
      <c r="B1238" t="s">
        <v>4</v>
      </c>
      <c r="C1238">
        <v>50.367699999999999</v>
      </c>
      <c r="D1238">
        <v>238.3</v>
      </c>
      <c r="E1238">
        <v>143697.94930000001</v>
      </c>
      <c r="F1238">
        <f t="shared" si="71"/>
        <v>-9.8779051994611677E-2</v>
      </c>
      <c r="G1238">
        <f t="shared" si="73"/>
        <v>-3.2327927489314874</v>
      </c>
      <c r="I1238" t="str">
        <f t="shared" si="72"/>
        <v/>
      </c>
    </row>
    <row r="1239" spans="1:9" x14ac:dyDescent="0.25">
      <c r="A1239">
        <v>1238</v>
      </c>
      <c r="B1239" t="s">
        <v>4</v>
      </c>
      <c r="C1239">
        <v>49.980499999999999</v>
      </c>
      <c r="D1239">
        <v>238.4</v>
      </c>
      <c r="E1239">
        <v>143556.1459</v>
      </c>
      <c r="F1239">
        <f t="shared" si="71"/>
        <v>1.4782970231976833E-2</v>
      </c>
      <c r="G1239">
        <f t="shared" si="73"/>
        <v>-3.130921002851565</v>
      </c>
      <c r="I1239" t="str">
        <f t="shared" si="72"/>
        <v/>
      </c>
    </row>
    <row r="1240" spans="1:9" x14ac:dyDescent="0.25">
      <c r="A1240">
        <v>1239</v>
      </c>
      <c r="B1240" t="s">
        <v>4</v>
      </c>
      <c r="C1240">
        <v>49.977699999999999</v>
      </c>
      <c r="D1240">
        <v>238.5</v>
      </c>
      <c r="E1240">
        <v>143577.37090000001</v>
      </c>
      <c r="F1240">
        <f t="shared" si="71"/>
        <v>-3.4595478216388642E-2</v>
      </c>
      <c r="G1240">
        <f t="shared" si="73"/>
        <v>-3.1461690703206671</v>
      </c>
      <c r="I1240" t="str">
        <f t="shared" si="72"/>
        <v/>
      </c>
    </row>
    <row r="1241" spans="1:9" x14ac:dyDescent="0.25">
      <c r="A1241">
        <v>1240</v>
      </c>
      <c r="B1241" t="s">
        <v>4</v>
      </c>
      <c r="C1241">
        <v>49.743400000000001</v>
      </c>
      <c r="D1241">
        <v>238.6</v>
      </c>
      <c r="E1241">
        <v>143527.71679999999</v>
      </c>
      <c r="F1241">
        <f t="shared" si="71"/>
        <v>-9.7237647916301739E-2</v>
      </c>
      <c r="G1241">
        <f t="shared" si="73"/>
        <v>-3.110497500619033</v>
      </c>
      <c r="I1241" t="str">
        <f t="shared" si="72"/>
        <v/>
      </c>
    </row>
    <row r="1242" spans="1:9" x14ac:dyDescent="0.25">
      <c r="A1242">
        <v>1241</v>
      </c>
      <c r="B1242" t="s">
        <v>4</v>
      </c>
      <c r="C1242">
        <v>49.120899999999999</v>
      </c>
      <c r="D1242">
        <v>239.1</v>
      </c>
      <c r="E1242">
        <v>143388.28940000001</v>
      </c>
      <c r="F1242">
        <f t="shared" si="71"/>
        <v>4.7492959518692146E-2</v>
      </c>
      <c r="G1242">
        <f t="shared" si="73"/>
        <v>-3.0103326760141158</v>
      </c>
      <c r="I1242" t="str">
        <f t="shared" si="72"/>
        <v/>
      </c>
    </row>
    <row r="1243" spans="1:9" x14ac:dyDescent="0.25">
      <c r="A1243">
        <v>1242</v>
      </c>
      <c r="B1243" t="s">
        <v>4</v>
      </c>
      <c r="C1243">
        <v>49.011099999999999</v>
      </c>
      <c r="D1243">
        <v>239.4</v>
      </c>
      <c r="E1243">
        <v>143456.42110000001</v>
      </c>
      <c r="F1243">
        <f t="shared" si="71"/>
        <v>-3.8356733950564603E-2</v>
      </c>
      <c r="G1243">
        <f t="shared" si="73"/>
        <v>-3.0592785774691862</v>
      </c>
      <c r="I1243" t="str">
        <f t="shared" si="72"/>
        <v/>
      </c>
    </row>
    <row r="1244" spans="1:9" x14ac:dyDescent="0.25">
      <c r="A1244">
        <v>1243</v>
      </c>
      <c r="B1244" t="s">
        <v>4</v>
      </c>
      <c r="C1244">
        <v>48.851900000000001</v>
      </c>
      <c r="D1244">
        <v>239.5</v>
      </c>
      <c r="E1244">
        <v>143401.41699999999</v>
      </c>
      <c r="F1244">
        <f t="shared" si="71"/>
        <v>0.13677331544180049</v>
      </c>
      <c r="G1244">
        <f t="shared" si="73"/>
        <v>-3.019763560843657</v>
      </c>
      <c r="I1244" t="str">
        <f t="shared" si="72"/>
        <v/>
      </c>
    </row>
    <row r="1245" spans="1:9" x14ac:dyDescent="0.25">
      <c r="A1245">
        <v>1244</v>
      </c>
      <c r="B1245" t="s">
        <v>4</v>
      </c>
      <c r="C1245">
        <v>48.795400000000001</v>
      </c>
      <c r="D1245">
        <v>240</v>
      </c>
      <c r="E1245">
        <v>143597.8205</v>
      </c>
      <c r="F1245">
        <f t="shared" si="71"/>
        <v>-3.1546639115589414E-2</v>
      </c>
      <c r="G1245">
        <f t="shared" si="73"/>
        <v>-3.1608600894262366</v>
      </c>
      <c r="I1245" t="str">
        <f t="shared" si="72"/>
        <v/>
      </c>
    </row>
    <row r="1246" spans="1:9" x14ac:dyDescent="0.25">
      <c r="A1246">
        <v>1245</v>
      </c>
      <c r="B1246" t="s">
        <v>4</v>
      </c>
      <c r="C1246">
        <v>48.516100000000002</v>
      </c>
      <c r="D1246">
        <v>240.1</v>
      </c>
      <c r="E1246">
        <v>143552.53450000001</v>
      </c>
      <c r="F1246">
        <f t="shared" si="71"/>
        <v>-0.15939673154967693</v>
      </c>
      <c r="G1246">
        <f t="shared" si="73"/>
        <v>-3.1283265684177621</v>
      </c>
      <c r="I1246" t="str">
        <f t="shared" si="72"/>
        <v/>
      </c>
    </row>
    <row r="1247" spans="1:9" x14ac:dyDescent="0.25">
      <c r="A1247">
        <v>1246</v>
      </c>
      <c r="B1247" t="s">
        <v>4</v>
      </c>
      <c r="C1247">
        <v>48.176400000000001</v>
      </c>
      <c r="D1247">
        <v>240.2</v>
      </c>
      <c r="E1247">
        <v>143324.08059999999</v>
      </c>
      <c r="F1247">
        <f t="shared" si="71"/>
        <v>6.0921426197239725E-2</v>
      </c>
      <c r="G1247">
        <f t="shared" si="73"/>
        <v>-2.9642049909959951</v>
      </c>
      <c r="I1247" t="str">
        <f t="shared" si="72"/>
        <v/>
      </c>
    </row>
    <row r="1248" spans="1:9" x14ac:dyDescent="0.25">
      <c r="A1248">
        <v>1247</v>
      </c>
      <c r="B1248" t="s">
        <v>4</v>
      </c>
      <c r="C1248">
        <v>48.104399999999998</v>
      </c>
      <c r="D1248">
        <v>240.3</v>
      </c>
      <c r="E1248">
        <v>143411.44889999999</v>
      </c>
      <c r="F1248">
        <f t="shared" si="71"/>
        <v>-0.1157314574466568</v>
      </c>
      <c r="G1248">
        <f t="shared" si="73"/>
        <v>-3.0269704907867947</v>
      </c>
      <c r="I1248" t="str">
        <f t="shared" si="72"/>
        <v/>
      </c>
    </row>
    <row r="1249" spans="1:9" x14ac:dyDescent="0.25">
      <c r="A1249">
        <v>1248</v>
      </c>
      <c r="B1249" t="s">
        <v>4</v>
      </c>
      <c r="C1249">
        <v>47.772399999999998</v>
      </c>
      <c r="D1249">
        <v>240.4</v>
      </c>
      <c r="E1249">
        <v>143245.6686</v>
      </c>
      <c r="F1249">
        <f t="shared" si="71"/>
        <v>9.6458060229224429E-2</v>
      </c>
      <c r="G1249">
        <f t="shared" si="73"/>
        <v>-2.9078737087163375</v>
      </c>
      <c r="I1249" t="str">
        <f t="shared" si="72"/>
        <v/>
      </c>
    </row>
    <row r="1250" spans="1:9" x14ac:dyDescent="0.25">
      <c r="A1250">
        <v>1249</v>
      </c>
      <c r="B1250" t="s">
        <v>4</v>
      </c>
      <c r="C1250">
        <v>47.719799999999999</v>
      </c>
      <c r="D1250">
        <v>240.8</v>
      </c>
      <c r="E1250">
        <v>143383.97399999999</v>
      </c>
      <c r="F1250">
        <f t="shared" si="71"/>
        <v>-0.16772795116955308</v>
      </c>
      <c r="G1250">
        <f t="shared" si="73"/>
        <v>-3.0072324870691745</v>
      </c>
      <c r="I1250" t="str">
        <f t="shared" si="72"/>
        <v/>
      </c>
    </row>
    <row r="1251" spans="1:9" x14ac:dyDescent="0.25">
      <c r="A1251">
        <v>1250</v>
      </c>
      <c r="B1251" t="s">
        <v>4</v>
      </c>
      <c r="C1251">
        <v>47.245699999999999</v>
      </c>
      <c r="D1251">
        <v>240.9</v>
      </c>
      <c r="E1251">
        <v>143143.8817</v>
      </c>
      <c r="F1251">
        <f t="shared" si="71"/>
        <v>1.5115580691272612E-2</v>
      </c>
      <c r="G1251">
        <f t="shared" si="73"/>
        <v>-2.8347498680251988</v>
      </c>
      <c r="I1251" t="str">
        <f t="shared" si="72"/>
        <v/>
      </c>
    </row>
    <row r="1252" spans="1:9" x14ac:dyDescent="0.25">
      <c r="A1252">
        <v>1251</v>
      </c>
      <c r="B1252" t="s">
        <v>4</v>
      </c>
      <c r="C1252">
        <v>46.926299999999998</v>
      </c>
      <c r="D1252">
        <v>241.4</v>
      </c>
      <c r="E1252">
        <v>143165.522</v>
      </c>
      <c r="F1252">
        <f t="shared" si="71"/>
        <v>-9.0043657423890977E-2</v>
      </c>
      <c r="G1252">
        <f t="shared" si="73"/>
        <v>-2.8502962875517568</v>
      </c>
      <c r="I1252" t="str">
        <f t="shared" si="72"/>
        <v/>
      </c>
    </row>
    <row r="1253" spans="1:9" x14ac:dyDescent="0.25">
      <c r="A1253">
        <v>1252</v>
      </c>
      <c r="B1253" t="s">
        <v>4</v>
      </c>
      <c r="C1253">
        <v>46.438299999999998</v>
      </c>
      <c r="D1253">
        <v>241.7</v>
      </c>
      <c r="E1253">
        <v>143036.72649999999</v>
      </c>
      <c r="F1253">
        <f t="shared" si="71"/>
        <v>-2.8099839813805261E-2</v>
      </c>
      <c r="G1253">
        <f t="shared" si="73"/>
        <v>-2.7577694336664678</v>
      </c>
      <c r="I1253" t="str">
        <f t="shared" si="72"/>
        <v/>
      </c>
    </row>
    <row r="1254" spans="1:9" x14ac:dyDescent="0.25">
      <c r="A1254">
        <v>1253</v>
      </c>
      <c r="B1254" t="s">
        <v>4</v>
      </c>
      <c r="C1254">
        <v>46.442799999999998</v>
      </c>
      <c r="D1254">
        <v>241.7</v>
      </c>
      <c r="E1254">
        <v>142996.5447</v>
      </c>
      <c r="F1254">
        <f t="shared" si="71"/>
        <v>-1.8373889193497916E-2</v>
      </c>
      <c r="G1254">
        <f t="shared" si="73"/>
        <v>-2.7289027765437766</v>
      </c>
      <c r="I1254" t="str">
        <f t="shared" si="72"/>
        <v/>
      </c>
    </row>
    <row r="1255" spans="1:9" x14ac:dyDescent="0.25">
      <c r="A1255">
        <v>1254</v>
      </c>
      <c r="B1255" t="s">
        <v>4</v>
      </c>
      <c r="C1255">
        <v>46.1282</v>
      </c>
      <c r="D1255">
        <v>242</v>
      </c>
      <c r="E1255">
        <v>142970.27549999999</v>
      </c>
      <c r="F1255">
        <f t="shared" si="71"/>
        <v>-1.4262760497487648E-2</v>
      </c>
      <c r="G1255">
        <f t="shared" si="73"/>
        <v>-2.7100309492665531</v>
      </c>
      <c r="I1255" t="str">
        <f t="shared" si="72"/>
        <v/>
      </c>
    </row>
    <row r="1256" spans="1:9" x14ac:dyDescent="0.25">
      <c r="A1256">
        <v>1255</v>
      </c>
      <c r="B1256" t="s">
        <v>4</v>
      </c>
      <c r="C1256">
        <v>45.891599999999997</v>
      </c>
      <c r="D1256">
        <v>242.1</v>
      </c>
      <c r="E1256">
        <v>142949.88690000001</v>
      </c>
      <c r="F1256">
        <f t="shared" si="71"/>
        <v>7.5051350087676383E-2</v>
      </c>
      <c r="G1256">
        <f t="shared" si="73"/>
        <v>-2.6953837526399269</v>
      </c>
      <c r="I1256" t="str">
        <f t="shared" si="72"/>
        <v/>
      </c>
    </row>
    <row r="1257" spans="1:9" x14ac:dyDescent="0.25">
      <c r="A1257">
        <v>1256</v>
      </c>
      <c r="B1257" t="s">
        <v>4</v>
      </c>
      <c r="C1257">
        <v>45.881999999999998</v>
      </c>
      <c r="D1257">
        <v>242.4</v>
      </c>
      <c r="E1257">
        <v>143057.25330000001</v>
      </c>
      <c r="F1257">
        <f t="shared" si="71"/>
        <v>-2.8336311305992012E-3</v>
      </c>
      <c r="G1257">
        <f t="shared" si="73"/>
        <v>-2.772515913351981</v>
      </c>
      <c r="I1257" t="str">
        <f t="shared" si="72"/>
        <v/>
      </c>
    </row>
    <row r="1258" spans="1:9" x14ac:dyDescent="0.25">
      <c r="A1258">
        <v>1257</v>
      </c>
      <c r="B1258" t="s">
        <v>4</v>
      </c>
      <c r="C1258">
        <v>45.8461</v>
      </c>
      <c r="D1258">
        <v>242.5</v>
      </c>
      <c r="E1258">
        <v>143053.1997</v>
      </c>
      <c r="F1258">
        <f t="shared" si="71"/>
        <v>1.7315593183781175E-2</v>
      </c>
      <c r="G1258">
        <f t="shared" si="73"/>
        <v>-2.7696038018658555</v>
      </c>
      <c r="I1258" t="str">
        <f t="shared" si="72"/>
        <v/>
      </c>
    </row>
    <row r="1259" spans="1:9" x14ac:dyDescent="0.25">
      <c r="A1259">
        <v>1258</v>
      </c>
      <c r="B1259" t="s">
        <v>4</v>
      </c>
      <c r="C1259">
        <v>45.823999999999998</v>
      </c>
      <c r="D1259">
        <v>242.5</v>
      </c>
      <c r="E1259">
        <v>143077.97450000001</v>
      </c>
      <c r="F1259">
        <f t="shared" si="71"/>
        <v>-4.3218261255390189E-2</v>
      </c>
      <c r="G1259">
        <f t="shared" si="73"/>
        <v>-2.7874020502490566</v>
      </c>
      <c r="I1259" t="str">
        <f t="shared" si="72"/>
        <v/>
      </c>
    </row>
    <row r="1260" spans="1:9" x14ac:dyDescent="0.25">
      <c r="A1260">
        <v>1259</v>
      </c>
      <c r="B1260" t="s">
        <v>4</v>
      </c>
      <c r="C1260">
        <v>45.682899999999997</v>
      </c>
      <c r="D1260">
        <v>242.6</v>
      </c>
      <c r="E1260">
        <v>143016.1654</v>
      </c>
      <c r="F1260">
        <f t="shared" si="71"/>
        <v>-0.12354913555459746</v>
      </c>
      <c r="G1260">
        <f t="shared" si="73"/>
        <v>-2.7429983128165958</v>
      </c>
      <c r="I1260" t="str">
        <f t="shared" si="72"/>
        <v/>
      </c>
    </row>
    <row r="1261" spans="1:9" x14ac:dyDescent="0.25">
      <c r="A1261">
        <v>1260</v>
      </c>
      <c r="B1261" t="s">
        <v>4</v>
      </c>
      <c r="C1261">
        <v>45.2502</v>
      </c>
      <c r="D1261">
        <v>242.7</v>
      </c>
      <c r="E1261">
        <v>142839.6882</v>
      </c>
      <c r="F1261">
        <f t="shared" si="71"/>
        <v>3.5766790926743397E-3</v>
      </c>
      <c r="G1261">
        <f t="shared" si="73"/>
        <v>-2.6162168639423555</v>
      </c>
      <c r="I1261" t="str">
        <f t="shared" si="72"/>
        <v/>
      </c>
    </row>
    <row r="1262" spans="1:9" x14ac:dyDescent="0.25">
      <c r="A1262">
        <v>1261</v>
      </c>
      <c r="B1262" t="s">
        <v>4</v>
      </c>
      <c r="C1262">
        <v>45.214500000000001</v>
      </c>
      <c r="D1262">
        <v>242.8</v>
      </c>
      <c r="E1262">
        <v>142844.79730000001</v>
      </c>
      <c r="F1262">
        <f t="shared" si="71"/>
        <v>-0.10009778716712958</v>
      </c>
      <c r="G1262">
        <f t="shared" si="73"/>
        <v>-2.6198872479944839</v>
      </c>
      <c r="I1262" t="str">
        <f t="shared" si="72"/>
        <v/>
      </c>
    </row>
    <row r="1263" spans="1:9" x14ac:dyDescent="0.25">
      <c r="A1263">
        <v>1262</v>
      </c>
      <c r="B1263" t="s">
        <v>4</v>
      </c>
      <c r="C1263">
        <v>44.672899999999998</v>
      </c>
      <c r="D1263">
        <v>243.2</v>
      </c>
      <c r="E1263">
        <v>142701.9558</v>
      </c>
      <c r="F1263">
        <f t="shared" si="71"/>
        <v>1.1304873832955309E-2</v>
      </c>
      <c r="G1263">
        <f t="shared" si="73"/>
        <v>-2.5172697295310797</v>
      </c>
      <c r="I1263" t="str">
        <f t="shared" si="72"/>
        <v/>
      </c>
    </row>
    <row r="1264" spans="1:9" x14ac:dyDescent="0.25">
      <c r="A1264">
        <v>1263</v>
      </c>
      <c r="B1264" t="s">
        <v>4</v>
      </c>
      <c r="C1264">
        <v>44.534799999999997</v>
      </c>
      <c r="D1264">
        <v>243.4</v>
      </c>
      <c r="E1264">
        <v>142718.08989999999</v>
      </c>
      <c r="F1264">
        <f t="shared" si="71"/>
        <v>4.6091260731273564E-2</v>
      </c>
      <c r="G1264">
        <f t="shared" si="73"/>
        <v>-2.5288604878515741</v>
      </c>
      <c r="I1264" t="str">
        <f t="shared" si="72"/>
        <v/>
      </c>
    </row>
    <row r="1265" spans="1:9" x14ac:dyDescent="0.25">
      <c r="A1265">
        <v>1264</v>
      </c>
      <c r="B1265" t="s">
        <v>4</v>
      </c>
      <c r="C1265">
        <v>44.411999999999999</v>
      </c>
      <c r="D1265">
        <v>243.7</v>
      </c>
      <c r="E1265">
        <v>142783.9008</v>
      </c>
      <c r="F1265">
        <f t="shared" si="71"/>
        <v>1.6512370163866308E-2</v>
      </c>
      <c r="G1265">
        <f t="shared" si="73"/>
        <v>-2.5761391235831042</v>
      </c>
      <c r="I1265" t="str">
        <f t="shared" si="72"/>
        <v/>
      </c>
    </row>
    <row r="1266" spans="1:9" x14ac:dyDescent="0.25">
      <c r="A1266">
        <v>1265</v>
      </c>
      <c r="B1266" t="s">
        <v>4</v>
      </c>
      <c r="C1266">
        <v>44.371499999999997</v>
      </c>
      <c r="D1266">
        <v>243.7</v>
      </c>
      <c r="E1266">
        <v>142807.4817</v>
      </c>
      <c r="F1266">
        <f t="shared" si="71"/>
        <v>-6.556318836231867E-3</v>
      </c>
      <c r="G1266">
        <f t="shared" si="73"/>
        <v>-2.593079672661176</v>
      </c>
      <c r="I1266" t="str">
        <f t="shared" si="72"/>
        <v/>
      </c>
    </row>
    <row r="1267" spans="1:9" x14ac:dyDescent="0.25">
      <c r="A1267">
        <v>1266</v>
      </c>
      <c r="B1267" t="s">
        <v>4</v>
      </c>
      <c r="C1267">
        <v>44.352499999999999</v>
      </c>
      <c r="D1267">
        <v>243.8</v>
      </c>
      <c r="E1267">
        <v>142798.1194</v>
      </c>
      <c r="F1267">
        <f t="shared" si="71"/>
        <v>-9.8930556807914627E-3</v>
      </c>
      <c r="G1267">
        <f t="shared" si="73"/>
        <v>-2.5863537842246132</v>
      </c>
      <c r="I1267" t="str">
        <f t="shared" si="72"/>
        <v/>
      </c>
    </row>
    <row r="1268" spans="1:9" x14ac:dyDescent="0.25">
      <c r="A1268">
        <v>1267</v>
      </c>
      <c r="B1268" t="s">
        <v>4</v>
      </c>
      <c r="C1268">
        <v>44.4009</v>
      </c>
      <c r="D1268">
        <v>243.8</v>
      </c>
      <c r="E1268">
        <v>142783.99369999999</v>
      </c>
      <c r="F1268">
        <f t="shared" si="71"/>
        <v>-1.2088460208630636E-2</v>
      </c>
      <c r="G1268">
        <f t="shared" si="73"/>
        <v>-2.5762058630633362</v>
      </c>
      <c r="I1268" t="str">
        <f t="shared" si="72"/>
        <v/>
      </c>
    </row>
    <row r="1269" spans="1:9" x14ac:dyDescent="0.25">
      <c r="A1269">
        <v>1268</v>
      </c>
      <c r="B1269" t="s">
        <v>4</v>
      </c>
      <c r="C1269">
        <v>44.121899999999997</v>
      </c>
      <c r="D1269">
        <v>243.9</v>
      </c>
      <c r="E1269">
        <v>142766.73540000001</v>
      </c>
      <c r="F1269">
        <f t="shared" si="71"/>
        <v>7.3577611528079956E-2</v>
      </c>
      <c r="G1269">
        <f t="shared" si="73"/>
        <v>-2.5638074780079023</v>
      </c>
      <c r="I1269" t="str">
        <f t="shared" si="72"/>
        <v/>
      </c>
    </row>
    <row r="1270" spans="1:9" x14ac:dyDescent="0.25">
      <c r="A1270">
        <v>1269</v>
      </c>
      <c r="B1270" t="s">
        <v>4</v>
      </c>
      <c r="C1270">
        <v>44.050699999999999</v>
      </c>
      <c r="D1270">
        <v>244.2</v>
      </c>
      <c r="E1270">
        <v>142871.85709999999</v>
      </c>
      <c r="F1270">
        <f t="shared" si="71"/>
        <v>-7.0878496737449836E-2</v>
      </c>
      <c r="G1270">
        <f t="shared" si="73"/>
        <v>-2.6393270433348732</v>
      </c>
      <c r="I1270" t="str">
        <f t="shared" si="72"/>
        <v/>
      </c>
    </row>
    <row r="1271" spans="1:9" x14ac:dyDescent="0.25">
      <c r="A1271">
        <v>1270</v>
      </c>
      <c r="B1271" t="s">
        <v>4</v>
      </c>
      <c r="C1271">
        <v>43.916899999999998</v>
      </c>
      <c r="D1271">
        <v>244.3</v>
      </c>
      <c r="E1271">
        <v>142770.66339999999</v>
      </c>
      <c r="F1271">
        <f t="shared" si="71"/>
        <v>-8.1076932099549026E-2</v>
      </c>
      <c r="G1271">
        <f t="shared" si="73"/>
        <v>-2.5666293582914506</v>
      </c>
      <c r="I1271" t="str">
        <f t="shared" si="72"/>
        <v/>
      </c>
    </row>
    <row r="1272" spans="1:9" x14ac:dyDescent="0.25">
      <c r="A1272">
        <v>1271</v>
      </c>
      <c r="B1272" t="s">
        <v>4</v>
      </c>
      <c r="C1272">
        <v>43.668100000000003</v>
      </c>
      <c r="D1272">
        <v>244.4</v>
      </c>
      <c r="E1272">
        <v>142655.0031</v>
      </c>
      <c r="F1272">
        <f t="shared" si="71"/>
        <v>-5.4374787438817407E-2</v>
      </c>
      <c r="G1272">
        <f t="shared" si="73"/>
        <v>-2.4835388490855763</v>
      </c>
      <c r="I1272" t="str">
        <f t="shared" si="72"/>
        <v/>
      </c>
    </row>
    <row r="1273" spans="1:9" x14ac:dyDescent="0.25">
      <c r="A1273">
        <v>1272</v>
      </c>
      <c r="B1273" t="s">
        <v>4</v>
      </c>
      <c r="C1273">
        <v>43.351100000000002</v>
      </c>
      <c r="D1273">
        <v>244.6</v>
      </c>
      <c r="E1273">
        <v>142577.47690000001</v>
      </c>
      <c r="F1273">
        <f t="shared" si="71"/>
        <v>-2.2604049357227041E-2</v>
      </c>
      <c r="G1273">
        <f t="shared" si="73"/>
        <v>-2.4278439266722813</v>
      </c>
      <c r="I1273" t="str">
        <f t="shared" si="72"/>
        <v/>
      </c>
    </row>
    <row r="1274" spans="1:9" x14ac:dyDescent="0.25">
      <c r="A1274">
        <v>1273</v>
      </c>
      <c r="B1274" t="s">
        <v>4</v>
      </c>
      <c r="C1274">
        <v>43.110700000000001</v>
      </c>
      <c r="D1274">
        <v>244.8</v>
      </c>
      <c r="E1274">
        <v>142545.25589999999</v>
      </c>
      <c r="F1274">
        <f t="shared" si="71"/>
        <v>9.839790791134817E-2</v>
      </c>
      <c r="G1274">
        <f t="shared" si="73"/>
        <v>-2.40469631857232</v>
      </c>
      <c r="I1274" t="str">
        <f t="shared" si="72"/>
        <v/>
      </c>
    </row>
    <row r="1275" spans="1:9" x14ac:dyDescent="0.25">
      <c r="A1275">
        <v>1274</v>
      </c>
      <c r="B1275" t="s">
        <v>4</v>
      </c>
      <c r="C1275">
        <v>43.068199999999997</v>
      </c>
      <c r="D1275">
        <v>245</v>
      </c>
      <c r="E1275">
        <v>142685.6556</v>
      </c>
      <c r="F1275">
        <f t="shared" si="71"/>
        <v>-0.20876349389938298</v>
      </c>
      <c r="G1275">
        <f t="shared" si="73"/>
        <v>-2.5055596447555928</v>
      </c>
      <c r="I1275" t="str">
        <f t="shared" si="72"/>
        <v/>
      </c>
    </row>
    <row r="1276" spans="1:9" x14ac:dyDescent="0.25">
      <c r="A1276">
        <v>1275</v>
      </c>
      <c r="B1276" t="s">
        <v>4</v>
      </c>
      <c r="C1276">
        <v>42.5989</v>
      </c>
      <c r="D1276">
        <v>245.1</v>
      </c>
      <c r="E1276">
        <v>142388.40059999999</v>
      </c>
      <c r="F1276">
        <f t="shared" si="71"/>
        <v>7.1201419718761372E-2</v>
      </c>
      <c r="G1276">
        <f t="shared" si="73"/>
        <v>-2.2920112680524483</v>
      </c>
      <c r="I1276" t="str">
        <f t="shared" si="72"/>
        <v/>
      </c>
    </row>
    <row r="1277" spans="1:9" x14ac:dyDescent="0.25">
      <c r="A1277">
        <v>1276</v>
      </c>
      <c r="B1277" t="s">
        <v>4</v>
      </c>
      <c r="C1277">
        <v>42.501300000000001</v>
      </c>
      <c r="D1277">
        <v>245.4</v>
      </c>
      <c r="E1277">
        <v>142489.8554</v>
      </c>
      <c r="F1277">
        <f t="shared" si="71"/>
        <v>-8.1454537855023545E-3</v>
      </c>
      <c r="G1277">
        <f t="shared" si="73"/>
        <v>-2.3648965276737925</v>
      </c>
      <c r="I1277" t="str">
        <f t="shared" si="72"/>
        <v/>
      </c>
    </row>
    <row r="1278" spans="1:9" x14ac:dyDescent="0.25">
      <c r="A1278">
        <v>1277</v>
      </c>
      <c r="B1278" t="s">
        <v>4</v>
      </c>
      <c r="C1278">
        <v>42.493200000000002</v>
      </c>
      <c r="D1278">
        <v>245.5</v>
      </c>
      <c r="E1278">
        <v>142478.2499</v>
      </c>
      <c r="F1278">
        <f t="shared" si="71"/>
        <v>5.6431702180077536E-2</v>
      </c>
      <c r="G1278">
        <f t="shared" si="73"/>
        <v>-2.3565591214541257</v>
      </c>
      <c r="I1278" t="str">
        <f t="shared" si="72"/>
        <v/>
      </c>
    </row>
    <row r="1279" spans="1:9" x14ac:dyDescent="0.25">
      <c r="A1279">
        <v>1278</v>
      </c>
      <c r="B1279" t="s">
        <v>4</v>
      </c>
      <c r="C1279">
        <v>42.400399999999998</v>
      </c>
      <c r="D1279">
        <v>245.7</v>
      </c>
      <c r="E1279">
        <v>142558.69820000001</v>
      </c>
      <c r="F1279">
        <f t="shared" si="71"/>
        <v>3.3865870727936453E-2</v>
      </c>
      <c r="G1279">
        <f t="shared" si="73"/>
        <v>-2.4143532842891773</v>
      </c>
      <c r="I1279" t="str">
        <f t="shared" si="72"/>
        <v/>
      </c>
    </row>
    <row r="1280" spans="1:9" x14ac:dyDescent="0.25">
      <c r="A1280">
        <v>1279</v>
      </c>
      <c r="B1280" t="s">
        <v>4</v>
      </c>
      <c r="C1280">
        <v>42.354500000000002</v>
      </c>
      <c r="D1280">
        <v>245.7</v>
      </c>
      <c r="E1280">
        <v>142606.9933</v>
      </c>
      <c r="F1280">
        <f t="shared" si="71"/>
        <v>-7.534265160828113E-2</v>
      </c>
      <c r="G1280">
        <f t="shared" si="73"/>
        <v>-2.4490485466319711</v>
      </c>
      <c r="I1280" t="str">
        <f t="shared" si="72"/>
        <v/>
      </c>
    </row>
    <row r="1281" spans="1:9" x14ac:dyDescent="0.25">
      <c r="A1281">
        <v>1280</v>
      </c>
      <c r="B1281" t="s">
        <v>4</v>
      </c>
      <c r="C1281">
        <v>42.2455</v>
      </c>
      <c r="D1281">
        <v>245.8</v>
      </c>
      <c r="E1281">
        <v>142499.63029999999</v>
      </c>
      <c r="F1281">
        <f t="shared" si="71"/>
        <v>-7.4828636598169851E-2</v>
      </c>
      <c r="G1281">
        <f t="shared" si="73"/>
        <v>-2.3719188284843256</v>
      </c>
      <c r="I1281" t="str">
        <f t="shared" si="72"/>
        <v/>
      </c>
    </row>
    <row r="1282" spans="1:9" x14ac:dyDescent="0.25">
      <c r="A1282">
        <v>1281</v>
      </c>
      <c r="B1282" t="s">
        <v>4</v>
      </c>
      <c r="C1282">
        <v>41.907200000000003</v>
      </c>
      <c r="D1282">
        <v>245.9</v>
      </c>
      <c r="E1282">
        <v>142393.07949999999</v>
      </c>
      <c r="F1282">
        <f t="shared" ref="F1282:F1345" si="74">100-(E1282*100/E1283)</f>
        <v>0.11093745641697694</v>
      </c>
      <c r="G1282">
        <f t="shared" si="73"/>
        <v>-2.2953725958678177</v>
      </c>
      <c r="I1282" t="str">
        <f t="shared" si="72"/>
        <v/>
      </c>
    </row>
    <row r="1283" spans="1:9" x14ac:dyDescent="0.25">
      <c r="A1283">
        <v>1282</v>
      </c>
      <c r="B1283" t="s">
        <v>4</v>
      </c>
      <c r="C1283">
        <v>41.904800000000002</v>
      </c>
      <c r="D1283">
        <v>246.2</v>
      </c>
      <c r="E1283">
        <v>142551.22219999999</v>
      </c>
      <c r="F1283">
        <f t="shared" si="74"/>
        <v>-6.4872297234373377E-2</v>
      </c>
      <c r="G1283">
        <f t="shared" si="73"/>
        <v>-2.4089825162138112</v>
      </c>
      <c r="I1283" t="str">
        <f t="shared" ref="I1283:I1346" si="75">IF(B1282=B1283,"",A1283)</f>
        <v/>
      </c>
    </row>
    <row r="1284" spans="1:9" x14ac:dyDescent="0.25">
      <c r="A1284">
        <v>1283</v>
      </c>
      <c r="B1284" t="s">
        <v>4</v>
      </c>
      <c r="C1284">
        <v>41.612299999999998</v>
      </c>
      <c r="D1284">
        <v>246.3</v>
      </c>
      <c r="E1284">
        <v>142458.80590000001</v>
      </c>
      <c r="F1284">
        <f t="shared" si="74"/>
        <v>-2.9285458325290392E-2</v>
      </c>
      <c r="G1284">
        <f t="shared" si="73"/>
        <v>-2.3425905266899889</v>
      </c>
      <c r="I1284" t="str">
        <f t="shared" si="75"/>
        <v/>
      </c>
    </row>
    <row r="1285" spans="1:9" x14ac:dyDescent="0.25">
      <c r="A1285">
        <v>1284</v>
      </c>
      <c r="B1285" t="s">
        <v>4</v>
      </c>
      <c r="C1285">
        <v>41.596200000000003</v>
      </c>
      <c r="D1285">
        <v>246.4</v>
      </c>
      <c r="E1285">
        <v>142417.09839999999</v>
      </c>
      <c r="F1285">
        <f t="shared" si="74"/>
        <v>-1.3405243551929402E-2</v>
      </c>
      <c r="G1285">
        <f t="shared" si="73"/>
        <v>-2.3126278047127187</v>
      </c>
      <c r="I1285" t="str">
        <f t="shared" si="75"/>
        <v/>
      </c>
    </row>
    <row r="1286" spans="1:9" x14ac:dyDescent="0.25">
      <c r="A1286">
        <v>1285</v>
      </c>
      <c r="B1286" t="s">
        <v>4</v>
      </c>
      <c r="C1286">
        <v>41.4452</v>
      </c>
      <c r="D1286">
        <v>246.5</v>
      </c>
      <c r="E1286">
        <v>142398.00959999999</v>
      </c>
      <c r="F1286">
        <f t="shared" si="74"/>
        <v>1.4215312516242307E-2</v>
      </c>
      <c r="G1286">
        <f t="shared" si="73"/>
        <v>-2.2989143860882848</v>
      </c>
      <c r="I1286" t="str">
        <f t="shared" si="75"/>
        <v/>
      </c>
    </row>
    <row r="1287" spans="1:9" x14ac:dyDescent="0.25">
      <c r="A1287">
        <v>1286</v>
      </c>
      <c r="B1287" t="s">
        <v>4</v>
      </c>
      <c r="C1287">
        <v>41.323900000000002</v>
      </c>
      <c r="D1287">
        <v>246.7</v>
      </c>
      <c r="E1287">
        <v>142418.2548</v>
      </c>
      <c r="F1287">
        <f t="shared" si="74"/>
        <v>-4.8148181763863818E-2</v>
      </c>
      <c r="G1287">
        <f t="shared" si="73"/>
        <v>-2.3134585639693341</v>
      </c>
      <c r="I1287" t="str">
        <f t="shared" si="75"/>
        <v/>
      </c>
    </row>
    <row r="1288" spans="1:9" x14ac:dyDescent="0.25">
      <c r="A1288">
        <v>1287</v>
      </c>
      <c r="B1288" t="s">
        <v>4</v>
      </c>
      <c r="C1288">
        <v>41.212200000000003</v>
      </c>
      <c r="D1288">
        <v>246.9</v>
      </c>
      <c r="E1288">
        <v>142349.71599999999</v>
      </c>
      <c r="F1288">
        <f t="shared" si="74"/>
        <v>5.9052896067214533E-2</v>
      </c>
      <c r="G1288">
        <f t="shared" si="73"/>
        <v>-2.2642202013473991</v>
      </c>
      <c r="I1288" t="str">
        <f t="shared" si="75"/>
        <v/>
      </c>
    </row>
    <row r="1289" spans="1:9" x14ac:dyDescent="0.25">
      <c r="A1289">
        <v>1288</v>
      </c>
      <c r="B1289" t="s">
        <v>4</v>
      </c>
      <c r="C1289">
        <v>41.0715</v>
      </c>
      <c r="D1289">
        <v>247</v>
      </c>
      <c r="E1289">
        <v>142433.8273</v>
      </c>
      <c r="F1289">
        <f t="shared" si="74"/>
        <v>-2.7277505498958021E-2</v>
      </c>
      <c r="G1289">
        <f t="shared" si="73"/>
        <v>-2.3246458681230422</v>
      </c>
      <c r="I1289" t="str">
        <f t="shared" si="75"/>
        <v/>
      </c>
    </row>
    <row r="1290" spans="1:9" x14ac:dyDescent="0.25">
      <c r="A1290">
        <v>1289</v>
      </c>
      <c r="B1290" t="s">
        <v>4</v>
      </c>
      <c r="C1290">
        <v>41.1008</v>
      </c>
      <c r="D1290">
        <v>247</v>
      </c>
      <c r="E1290">
        <v>142394.98550000001</v>
      </c>
      <c r="F1290">
        <f t="shared" si="74"/>
        <v>3.7068178193663925E-2</v>
      </c>
      <c r="G1290">
        <f t="shared" ref="G1290:G1353" si="76">100-(E1290*100/$E$1544)</f>
        <v>-2.2967418687345429</v>
      </c>
      <c r="I1290" t="str">
        <f t="shared" si="75"/>
        <v/>
      </c>
    </row>
    <row r="1291" spans="1:9" x14ac:dyDescent="0.25">
      <c r="A1291">
        <v>1290</v>
      </c>
      <c r="B1291" t="s">
        <v>4</v>
      </c>
      <c r="C1291">
        <v>40.971699999999998</v>
      </c>
      <c r="D1291">
        <v>247.1</v>
      </c>
      <c r="E1291">
        <v>142447.78829999999</v>
      </c>
      <c r="F1291">
        <f t="shared" si="74"/>
        <v>-0.15029928326930531</v>
      </c>
      <c r="G1291">
        <f t="shared" si="76"/>
        <v>-2.3346754685911577</v>
      </c>
      <c r="I1291" t="str">
        <f t="shared" si="75"/>
        <v/>
      </c>
    </row>
    <row r="1292" spans="1:9" x14ac:dyDescent="0.25">
      <c r="A1292">
        <v>1291</v>
      </c>
      <c r="B1292" t="s">
        <v>4</v>
      </c>
      <c r="C1292">
        <v>40.588200000000001</v>
      </c>
      <c r="D1292">
        <v>247.2</v>
      </c>
      <c r="E1292">
        <v>142234.0116</v>
      </c>
      <c r="F1292">
        <f t="shared" si="74"/>
        <v>-0.11961404769704131</v>
      </c>
      <c r="G1292">
        <f t="shared" si="76"/>
        <v>-2.1810980106444475</v>
      </c>
      <c r="I1292" t="str">
        <f t="shared" si="75"/>
        <v/>
      </c>
    </row>
    <row r="1293" spans="1:9" x14ac:dyDescent="0.25">
      <c r="A1293">
        <v>1292</v>
      </c>
      <c r="B1293" t="s">
        <v>4</v>
      </c>
      <c r="C1293">
        <v>40.289299999999997</v>
      </c>
      <c r="D1293">
        <v>247.3</v>
      </c>
      <c r="E1293">
        <v>142064.08300000001</v>
      </c>
      <c r="F1293">
        <f t="shared" si="74"/>
        <v>0.15871510942027101</v>
      </c>
      <c r="G1293">
        <f t="shared" si="76"/>
        <v>-2.059021084485309</v>
      </c>
      <c r="I1293" t="str">
        <f t="shared" si="75"/>
        <v/>
      </c>
    </row>
    <row r="1294" spans="1:9" x14ac:dyDescent="0.25">
      <c r="A1294">
        <v>1293</v>
      </c>
      <c r="B1294" t="s">
        <v>4</v>
      </c>
      <c r="C1294">
        <v>40.251300000000001</v>
      </c>
      <c r="D1294">
        <v>247.7</v>
      </c>
      <c r="E1294">
        <v>142289.9186</v>
      </c>
      <c r="F1294">
        <f t="shared" si="74"/>
        <v>-8.3679330585397338E-2</v>
      </c>
      <c r="G1294">
        <f t="shared" si="76"/>
        <v>-2.2212616717984872</v>
      </c>
      <c r="I1294" t="str">
        <f t="shared" si="75"/>
        <v/>
      </c>
    </row>
    <row r="1295" spans="1:9" x14ac:dyDescent="0.25">
      <c r="A1295">
        <v>1294</v>
      </c>
      <c r="B1295" t="s">
        <v>4</v>
      </c>
      <c r="C1295">
        <v>39.802900000000001</v>
      </c>
      <c r="D1295">
        <v>248</v>
      </c>
      <c r="E1295">
        <v>142170.9509</v>
      </c>
      <c r="F1295">
        <f t="shared" si="74"/>
        <v>-3.8254085410756034E-2</v>
      </c>
      <c r="G1295">
        <f t="shared" si="76"/>
        <v>-2.1357951221522029</v>
      </c>
      <c r="I1295" t="str">
        <f t="shared" si="75"/>
        <v/>
      </c>
    </row>
    <row r="1296" spans="1:9" x14ac:dyDescent="0.25">
      <c r="A1296">
        <v>1295</v>
      </c>
      <c r="B1296" t="s">
        <v>4</v>
      </c>
      <c r="C1296">
        <v>39.467799999999997</v>
      </c>
      <c r="D1296">
        <v>248.2</v>
      </c>
      <c r="E1296">
        <v>142116.58549999999</v>
      </c>
      <c r="F1296">
        <f t="shared" si="74"/>
        <v>1.1788773584697765E-3</v>
      </c>
      <c r="G1296">
        <f t="shared" si="76"/>
        <v>-2.0967389484332699</v>
      </c>
      <c r="I1296" t="str">
        <f t="shared" si="75"/>
        <v/>
      </c>
    </row>
    <row r="1297" spans="1:9" x14ac:dyDescent="0.25">
      <c r="A1297">
        <v>1296</v>
      </c>
      <c r="B1297" t="s">
        <v>4</v>
      </c>
      <c r="C1297">
        <v>39.342399999999998</v>
      </c>
      <c r="D1297">
        <v>248.5</v>
      </c>
      <c r="E1297">
        <v>142118.26089999999</v>
      </c>
      <c r="F1297">
        <f t="shared" si="74"/>
        <v>-3.8063569324833679E-2</v>
      </c>
      <c r="G1297">
        <f t="shared" si="76"/>
        <v>-2.0979425579615594</v>
      </c>
      <c r="I1297" t="str">
        <f t="shared" si="75"/>
        <v/>
      </c>
    </row>
    <row r="1298" spans="1:9" x14ac:dyDescent="0.25">
      <c r="A1298">
        <v>1297</v>
      </c>
      <c r="B1298" t="s">
        <v>4</v>
      </c>
      <c r="C1298">
        <v>39.2667</v>
      </c>
      <c r="D1298">
        <v>248.6</v>
      </c>
      <c r="E1298">
        <v>142064.1862</v>
      </c>
      <c r="F1298">
        <f t="shared" si="74"/>
        <v>-3.0668149875580752E-2</v>
      </c>
      <c r="G1298">
        <f t="shared" si="76"/>
        <v>-2.0590952234988578</v>
      </c>
      <c r="I1298" t="str">
        <f t="shared" si="75"/>
        <v/>
      </c>
    </row>
    <row r="1299" spans="1:9" x14ac:dyDescent="0.25">
      <c r="A1299">
        <v>1298</v>
      </c>
      <c r="B1299" t="s">
        <v>4</v>
      </c>
      <c r="C1299">
        <v>39.108499999999999</v>
      </c>
      <c r="D1299">
        <v>248.7</v>
      </c>
      <c r="E1299">
        <v>142020.6311</v>
      </c>
      <c r="F1299">
        <f t="shared" si="74"/>
        <v>5.6641636802879702E-2</v>
      </c>
      <c r="G1299">
        <f t="shared" si="76"/>
        <v>-2.0278051832904822</v>
      </c>
      <c r="I1299" t="str">
        <f t="shared" si="75"/>
        <v/>
      </c>
    </row>
    <row r="1300" spans="1:9" x14ac:dyDescent="0.25">
      <c r="A1300">
        <v>1299</v>
      </c>
      <c r="B1300" t="s">
        <v>4</v>
      </c>
      <c r="C1300">
        <v>38.979599999999998</v>
      </c>
      <c r="D1300">
        <v>249</v>
      </c>
      <c r="E1300">
        <v>142101.1195</v>
      </c>
      <c r="F1300">
        <f t="shared" si="74"/>
        <v>5.4960757803854676E-2</v>
      </c>
      <c r="G1300">
        <f t="shared" si="76"/>
        <v>-2.0856281540173995</v>
      </c>
      <c r="I1300" t="str">
        <f t="shared" si="75"/>
        <v/>
      </c>
    </row>
    <row r="1301" spans="1:9" x14ac:dyDescent="0.25">
      <c r="A1301">
        <v>1300</v>
      </c>
      <c r="B1301" t="s">
        <v>4</v>
      </c>
      <c r="C1301">
        <v>38.842100000000002</v>
      </c>
      <c r="D1301">
        <v>249.2</v>
      </c>
      <c r="E1301">
        <v>142179.2623</v>
      </c>
      <c r="F1301">
        <f t="shared" si="74"/>
        <v>-5.8505605403610161E-2</v>
      </c>
      <c r="G1301">
        <f t="shared" si="76"/>
        <v>-2.1417660426686922</v>
      </c>
      <c r="I1301" t="str">
        <f t="shared" si="75"/>
        <v/>
      </c>
    </row>
    <row r="1302" spans="1:9" x14ac:dyDescent="0.25">
      <c r="A1302">
        <v>1301</v>
      </c>
      <c r="B1302" t="s">
        <v>4</v>
      </c>
      <c r="C1302">
        <v>38.607300000000002</v>
      </c>
      <c r="D1302">
        <v>249.3</v>
      </c>
      <c r="E1302">
        <v>142096.1281</v>
      </c>
      <c r="F1302">
        <f t="shared" si="74"/>
        <v>-1.7868504948523878E-3</v>
      </c>
      <c r="G1302">
        <f t="shared" si="76"/>
        <v>-2.0820423257976159</v>
      </c>
      <c r="I1302" t="str">
        <f t="shared" si="75"/>
        <v/>
      </c>
    </row>
    <row r="1303" spans="1:9" x14ac:dyDescent="0.25">
      <c r="A1303">
        <v>1302</v>
      </c>
      <c r="B1303" t="s">
        <v>4</v>
      </c>
      <c r="C1303">
        <v>38.499499999999998</v>
      </c>
      <c r="D1303">
        <v>249.4</v>
      </c>
      <c r="E1303">
        <v>142093.58910000001</v>
      </c>
      <c r="F1303">
        <f t="shared" si="74"/>
        <v>-6.9817234585272558E-2</v>
      </c>
      <c r="G1303">
        <f t="shared" si="76"/>
        <v>-2.080218304911682</v>
      </c>
      <c r="I1303" t="str">
        <f t="shared" si="75"/>
        <v/>
      </c>
    </row>
    <row r="1304" spans="1:9" x14ac:dyDescent="0.25">
      <c r="A1304">
        <v>1303</v>
      </c>
      <c r="B1304" t="s">
        <v>4</v>
      </c>
      <c r="C1304">
        <v>38.537100000000002</v>
      </c>
      <c r="D1304">
        <v>249.4</v>
      </c>
      <c r="E1304">
        <v>141994.45250000001</v>
      </c>
      <c r="F1304">
        <f t="shared" si="74"/>
        <v>7.8829975903616401E-2</v>
      </c>
      <c r="G1304">
        <f t="shared" si="76"/>
        <v>-2.0089984431705261</v>
      </c>
      <c r="I1304" t="str">
        <f t="shared" si="75"/>
        <v/>
      </c>
    </row>
    <row r="1305" spans="1:9" x14ac:dyDescent="0.25">
      <c r="A1305">
        <v>1304</v>
      </c>
      <c r="B1305" t="s">
        <v>4</v>
      </c>
      <c r="C1305">
        <v>38.4788</v>
      </c>
      <c r="D1305">
        <v>249.5</v>
      </c>
      <c r="E1305">
        <v>142106.47500000001</v>
      </c>
      <c r="F1305">
        <f t="shared" si="74"/>
        <v>-3.779609118622318E-2</v>
      </c>
      <c r="G1305">
        <f t="shared" si="76"/>
        <v>-2.0894755521484143</v>
      </c>
      <c r="I1305" t="str">
        <f t="shared" si="75"/>
        <v/>
      </c>
    </row>
    <row r="1306" spans="1:9" x14ac:dyDescent="0.25">
      <c r="A1306">
        <v>1305</v>
      </c>
      <c r="B1306" t="s">
        <v>4</v>
      </c>
      <c r="C1306">
        <v>38.500700000000002</v>
      </c>
      <c r="D1306">
        <v>249.5</v>
      </c>
      <c r="E1306">
        <v>142052.78460000001</v>
      </c>
      <c r="F1306">
        <f t="shared" si="74"/>
        <v>-2.1268449212627161E-2</v>
      </c>
      <c r="G1306">
        <f t="shared" si="76"/>
        <v>-2.0509042993030846</v>
      </c>
      <c r="I1306" t="str">
        <f t="shared" si="75"/>
        <v/>
      </c>
    </row>
    <row r="1307" spans="1:9" x14ac:dyDescent="0.25">
      <c r="A1307">
        <v>1306</v>
      </c>
      <c r="B1307" t="s">
        <v>4</v>
      </c>
      <c r="C1307">
        <v>38.316800000000001</v>
      </c>
      <c r="D1307">
        <v>249.6</v>
      </c>
      <c r="E1307">
        <v>142022.57860000001</v>
      </c>
      <c r="F1307">
        <f t="shared" si="74"/>
        <v>7.2738775874228168E-3</v>
      </c>
      <c r="G1307">
        <f t="shared" si="76"/>
        <v>-2.0292042698109185</v>
      </c>
      <c r="I1307" t="str">
        <f t="shared" si="75"/>
        <v/>
      </c>
    </row>
    <row r="1308" spans="1:9" x14ac:dyDescent="0.25">
      <c r="A1308">
        <v>1307</v>
      </c>
      <c r="B1308" t="s">
        <v>4</v>
      </c>
      <c r="C1308">
        <v>38.311500000000002</v>
      </c>
      <c r="D1308">
        <v>249.7</v>
      </c>
      <c r="E1308">
        <v>142032.9099</v>
      </c>
      <c r="F1308">
        <f t="shared" si="74"/>
        <v>-8.611344676020849E-2</v>
      </c>
      <c r="G1308">
        <f t="shared" si="76"/>
        <v>-2.0366262891015339</v>
      </c>
      <c r="I1308" t="str">
        <f t="shared" si="75"/>
        <v/>
      </c>
    </row>
    <row r="1309" spans="1:9" x14ac:dyDescent="0.25">
      <c r="A1309">
        <v>1308</v>
      </c>
      <c r="B1309" t="s">
        <v>4</v>
      </c>
      <c r="C1309">
        <v>37.973799999999997</v>
      </c>
      <c r="D1309">
        <v>249.8</v>
      </c>
      <c r="E1309">
        <v>141910.70569999999</v>
      </c>
      <c r="F1309">
        <f t="shared" si="74"/>
        <v>8.8623857639390735E-2</v>
      </c>
      <c r="G1309">
        <f t="shared" si="76"/>
        <v>-1.9488346336666069</v>
      </c>
      <c r="I1309" t="str">
        <f t="shared" si="75"/>
        <v/>
      </c>
    </row>
    <row r="1310" spans="1:9" x14ac:dyDescent="0.25">
      <c r="A1310">
        <v>1309</v>
      </c>
      <c r="B1310" t="s">
        <v>4</v>
      </c>
      <c r="C1310">
        <v>37.864199999999997</v>
      </c>
      <c r="D1310">
        <v>250</v>
      </c>
      <c r="E1310">
        <v>142036.584</v>
      </c>
      <c r="F1310">
        <f t="shared" si="74"/>
        <v>-5.281875995962082E-3</v>
      </c>
      <c r="G1310">
        <f t="shared" si="76"/>
        <v>-2.0392657672964987</v>
      </c>
      <c r="I1310" t="str">
        <f t="shared" si="75"/>
        <v/>
      </c>
    </row>
    <row r="1311" spans="1:9" x14ac:dyDescent="0.25">
      <c r="A1311">
        <v>1310</v>
      </c>
      <c r="B1311" t="s">
        <v>4</v>
      </c>
      <c r="C1311">
        <v>37.799700000000001</v>
      </c>
      <c r="D1311">
        <v>250.2</v>
      </c>
      <c r="E1311">
        <v>142029.0822</v>
      </c>
      <c r="F1311">
        <f t="shared" si="74"/>
        <v>-5.020399944353926E-2</v>
      </c>
      <c r="G1311">
        <f t="shared" si="76"/>
        <v>-2.0338764644677809</v>
      </c>
      <c r="I1311" t="str">
        <f t="shared" si="75"/>
        <v/>
      </c>
    </row>
    <row r="1312" spans="1:9" x14ac:dyDescent="0.25">
      <c r="A1312">
        <v>1311</v>
      </c>
      <c r="B1312" t="s">
        <v>4</v>
      </c>
      <c r="C1312">
        <v>37.682899999999997</v>
      </c>
      <c r="D1312">
        <v>250.3</v>
      </c>
      <c r="E1312">
        <v>141957.8137</v>
      </c>
      <c r="F1312">
        <f t="shared" si="74"/>
        <v>-5.7946628125478128E-3</v>
      </c>
      <c r="G1312">
        <f t="shared" si="76"/>
        <v>-1.9826770818331028</v>
      </c>
      <c r="I1312" t="str">
        <f t="shared" si="75"/>
        <v/>
      </c>
    </row>
    <row r="1313" spans="1:9" x14ac:dyDescent="0.25">
      <c r="A1313">
        <v>1312</v>
      </c>
      <c r="B1313" t="s">
        <v>4</v>
      </c>
      <c r="C1313">
        <v>37.486600000000003</v>
      </c>
      <c r="D1313">
        <v>250.4</v>
      </c>
      <c r="E1313">
        <v>141949.5882</v>
      </c>
      <c r="F1313">
        <f t="shared" si="74"/>
        <v>-1.6088439488754602E-2</v>
      </c>
      <c r="G1313">
        <f t="shared" si="76"/>
        <v>-1.9767678719877892</v>
      </c>
      <c r="I1313" t="str">
        <f t="shared" si="75"/>
        <v/>
      </c>
    </row>
    <row r="1314" spans="1:9" x14ac:dyDescent="0.25">
      <c r="A1314">
        <v>1313</v>
      </c>
      <c r="B1314" t="s">
        <v>4</v>
      </c>
      <c r="C1314">
        <v>37.294400000000003</v>
      </c>
      <c r="D1314">
        <v>250.6</v>
      </c>
      <c r="E1314">
        <v>141926.75440000001</v>
      </c>
      <c r="F1314">
        <f t="shared" si="74"/>
        <v>-7.7610117516627497E-2</v>
      </c>
      <c r="G1314">
        <f t="shared" si="76"/>
        <v>-1.9603640405166232</v>
      </c>
      <c r="I1314" t="str">
        <f t="shared" si="75"/>
        <v/>
      </c>
    </row>
    <row r="1315" spans="1:9" x14ac:dyDescent="0.25">
      <c r="A1315">
        <v>1314</v>
      </c>
      <c r="B1315" t="s">
        <v>4</v>
      </c>
      <c r="C1315">
        <v>37.161200000000001</v>
      </c>
      <c r="D1315">
        <v>250.7</v>
      </c>
      <c r="E1315">
        <v>141816.69029999999</v>
      </c>
      <c r="F1315">
        <f t="shared" si="74"/>
        <v>1.3978276169822834E-2</v>
      </c>
      <c r="G1315">
        <f t="shared" si="76"/>
        <v>-1.8812938486332342</v>
      </c>
      <c r="I1315" t="str">
        <f t="shared" si="75"/>
        <v/>
      </c>
    </row>
    <row r="1316" spans="1:9" x14ac:dyDescent="0.25">
      <c r="A1316">
        <v>1315</v>
      </c>
      <c r="B1316" t="s">
        <v>4</v>
      </c>
      <c r="C1316">
        <v>36.862900000000003</v>
      </c>
      <c r="D1316">
        <v>250.9</v>
      </c>
      <c r="E1316">
        <v>141836.5166</v>
      </c>
      <c r="F1316">
        <f t="shared" si="74"/>
        <v>4.4157198142642073E-2</v>
      </c>
      <c r="G1316">
        <f t="shared" si="76"/>
        <v>-1.8955370882121514</v>
      </c>
      <c r="I1316" t="str">
        <f t="shared" si="75"/>
        <v/>
      </c>
    </row>
    <row r="1317" spans="1:9" x14ac:dyDescent="0.25">
      <c r="A1317">
        <v>1316</v>
      </c>
      <c r="B1317" t="s">
        <v>4</v>
      </c>
      <c r="C1317">
        <v>36.741</v>
      </c>
      <c r="D1317">
        <v>251.1</v>
      </c>
      <c r="E1317">
        <v>141899.1753</v>
      </c>
      <c r="F1317">
        <f t="shared" si="74"/>
        <v>-4.6900271176923525E-2</v>
      </c>
      <c r="G1317">
        <f t="shared" si="76"/>
        <v>-1.9405511793841441</v>
      </c>
      <c r="I1317" t="str">
        <f t="shared" si="75"/>
        <v/>
      </c>
    </row>
    <row r="1318" spans="1:9" x14ac:dyDescent="0.25">
      <c r="A1318">
        <v>1317</v>
      </c>
      <c r="B1318" t="s">
        <v>4</v>
      </c>
      <c r="C1318">
        <v>36.565300000000001</v>
      </c>
      <c r="D1318">
        <v>251.2</v>
      </c>
      <c r="E1318">
        <v>141832.65539999999</v>
      </c>
      <c r="F1318">
        <f t="shared" si="74"/>
        <v>3.2411784988013892E-2</v>
      </c>
      <c r="G1318">
        <f t="shared" si="76"/>
        <v>-1.8927631971350394</v>
      </c>
      <c r="I1318" t="str">
        <f t="shared" si="75"/>
        <v/>
      </c>
    </row>
    <row r="1319" spans="1:9" x14ac:dyDescent="0.25">
      <c r="A1319">
        <v>1318</v>
      </c>
      <c r="B1319" t="s">
        <v>4</v>
      </c>
      <c r="C1319">
        <v>36.541200000000003</v>
      </c>
      <c r="D1319">
        <v>251.5</v>
      </c>
      <c r="E1319">
        <v>141878.64079999999</v>
      </c>
      <c r="F1319">
        <f t="shared" si="74"/>
        <v>1.758686917909813E-2</v>
      </c>
      <c r="G1319">
        <f t="shared" si="76"/>
        <v>-1.9257991680086803</v>
      </c>
      <c r="I1319" t="str">
        <f t="shared" si="75"/>
        <v/>
      </c>
    </row>
    <row r="1320" spans="1:9" x14ac:dyDescent="0.25">
      <c r="A1320">
        <v>1319</v>
      </c>
      <c r="B1320" t="s">
        <v>4</v>
      </c>
      <c r="C1320">
        <v>36.503300000000003</v>
      </c>
      <c r="D1320">
        <v>251.5</v>
      </c>
      <c r="E1320">
        <v>141903.59719999999</v>
      </c>
      <c r="F1320">
        <f t="shared" si="74"/>
        <v>-5.8608320053991747E-2</v>
      </c>
      <c r="G1320">
        <f t="shared" si="76"/>
        <v>-1.9437278780668947</v>
      </c>
      <c r="I1320" t="str">
        <f t="shared" si="75"/>
        <v/>
      </c>
    </row>
    <row r="1321" spans="1:9" x14ac:dyDescent="0.25">
      <c r="A1321">
        <v>1320</v>
      </c>
      <c r="B1321" t="s">
        <v>4</v>
      </c>
      <c r="C1321">
        <v>36.230499999999999</v>
      </c>
      <c r="D1321">
        <v>251.7</v>
      </c>
      <c r="E1321">
        <v>141820.4786</v>
      </c>
      <c r="F1321">
        <f t="shared" si="74"/>
        <v>3.3495450916234404E-3</v>
      </c>
      <c r="G1321">
        <f t="shared" si="76"/>
        <v>-1.8840153682560015</v>
      </c>
      <c r="I1321" t="str">
        <f t="shared" si="75"/>
        <v/>
      </c>
    </row>
    <row r="1322" spans="1:9" x14ac:dyDescent="0.25">
      <c r="A1322">
        <v>1321</v>
      </c>
      <c r="B1322" t="s">
        <v>4</v>
      </c>
      <c r="C1322">
        <v>36.098700000000001</v>
      </c>
      <c r="D1322">
        <v>251.7</v>
      </c>
      <c r="E1322">
        <v>141825.2291</v>
      </c>
      <c r="F1322">
        <f t="shared" si="74"/>
        <v>-2.1723914622327811E-2</v>
      </c>
      <c r="G1322">
        <f t="shared" si="76"/>
        <v>-1.8874281336040326</v>
      </c>
      <c r="I1322" t="str">
        <f t="shared" si="75"/>
        <v/>
      </c>
    </row>
    <row r="1323" spans="1:9" x14ac:dyDescent="0.25">
      <c r="A1323">
        <v>1322</v>
      </c>
      <c r="B1323" t="s">
        <v>4</v>
      </c>
      <c r="C1323">
        <v>36.080399999999997</v>
      </c>
      <c r="D1323">
        <v>251.8</v>
      </c>
      <c r="E1323">
        <v>141794.4258</v>
      </c>
      <c r="F1323">
        <f t="shared" si="74"/>
        <v>-2.2107845804129056E-3</v>
      </c>
      <c r="G1323">
        <f t="shared" si="76"/>
        <v>-1.8652990030188477</v>
      </c>
      <c r="I1323" t="str">
        <f t="shared" si="75"/>
        <v/>
      </c>
    </row>
    <row r="1324" spans="1:9" x14ac:dyDescent="0.25">
      <c r="A1324">
        <v>1323</v>
      </c>
      <c r="B1324" t="s">
        <v>4</v>
      </c>
      <c r="C1324">
        <v>36.091299999999997</v>
      </c>
      <c r="D1324">
        <v>251.9</v>
      </c>
      <c r="E1324">
        <v>141791.2911</v>
      </c>
      <c r="F1324">
        <f t="shared" si="74"/>
        <v>-9.7152216245177669E-3</v>
      </c>
      <c r="G1324">
        <f t="shared" si="76"/>
        <v>-1.8630470304819653</v>
      </c>
      <c r="I1324" t="str">
        <f t="shared" si="75"/>
        <v/>
      </c>
    </row>
    <row r="1325" spans="1:9" x14ac:dyDescent="0.25">
      <c r="A1325">
        <v>1324</v>
      </c>
      <c r="B1325" t="s">
        <v>4</v>
      </c>
      <c r="C1325">
        <v>36.011200000000002</v>
      </c>
      <c r="D1325">
        <v>252</v>
      </c>
      <c r="E1325">
        <v>141777.5171</v>
      </c>
      <c r="F1325">
        <f t="shared" si="74"/>
        <v>2.8757431082581775E-2</v>
      </c>
      <c r="G1325">
        <f t="shared" si="76"/>
        <v>-1.8531517710558489</v>
      </c>
      <c r="I1325" t="str">
        <f t="shared" si="75"/>
        <v/>
      </c>
    </row>
    <row r="1326" spans="1:9" x14ac:dyDescent="0.25">
      <c r="A1326">
        <v>1325</v>
      </c>
      <c r="B1326" t="s">
        <v>4</v>
      </c>
      <c r="C1326">
        <v>35.961300000000001</v>
      </c>
      <c r="D1326">
        <v>252</v>
      </c>
      <c r="E1326">
        <v>141818.30040000001</v>
      </c>
      <c r="F1326">
        <f t="shared" si="74"/>
        <v>0.10764660582131569</v>
      </c>
      <c r="G1326">
        <f t="shared" si="76"/>
        <v>-1.882450546557024</v>
      </c>
      <c r="I1326" t="str">
        <f t="shared" si="75"/>
        <v/>
      </c>
    </row>
    <row r="1327" spans="1:9" x14ac:dyDescent="0.25">
      <c r="A1327">
        <v>1326</v>
      </c>
      <c r="B1327" t="s">
        <v>4</v>
      </c>
      <c r="C1327">
        <v>35.918700000000001</v>
      </c>
      <c r="D1327">
        <v>252.1</v>
      </c>
      <c r="E1327">
        <v>141971.1275</v>
      </c>
      <c r="F1327">
        <f t="shared" si="74"/>
        <v>-0.12157936859371432</v>
      </c>
      <c r="G1327">
        <f t="shared" si="76"/>
        <v>-1.9922417329836435</v>
      </c>
      <c r="I1327" t="str">
        <f t="shared" si="75"/>
        <v/>
      </c>
    </row>
    <row r="1328" spans="1:9" x14ac:dyDescent="0.25">
      <c r="A1328">
        <v>1327</v>
      </c>
      <c r="B1328" t="s">
        <v>4</v>
      </c>
      <c r="C1328">
        <v>35.6464</v>
      </c>
      <c r="D1328">
        <v>252.3</v>
      </c>
      <c r="E1328">
        <v>141798.72949999999</v>
      </c>
      <c r="F1328">
        <f t="shared" si="74"/>
        <v>-3.7181994919507133E-2</v>
      </c>
      <c r="G1328">
        <f t="shared" si="76"/>
        <v>-1.8683907866686269</v>
      </c>
      <c r="I1328" t="str">
        <f t="shared" si="75"/>
        <v/>
      </c>
    </row>
    <row r="1329" spans="1:9" x14ac:dyDescent="0.25">
      <c r="A1329">
        <v>1328</v>
      </c>
      <c r="B1329" t="s">
        <v>4</v>
      </c>
      <c r="C1329">
        <v>35.5124</v>
      </c>
      <c r="D1329">
        <v>252.4</v>
      </c>
      <c r="E1329">
        <v>141746.02549999999</v>
      </c>
      <c r="F1329">
        <f t="shared" si="74"/>
        <v>3.0725668647875182E-2</v>
      </c>
      <c r="G1329">
        <f t="shared" si="76"/>
        <v>-1.8305281648598708</v>
      </c>
      <c r="I1329" t="str">
        <f t="shared" si="75"/>
        <v/>
      </c>
    </row>
    <row r="1330" spans="1:9" x14ac:dyDescent="0.25">
      <c r="A1330">
        <v>1329</v>
      </c>
      <c r="B1330" t="s">
        <v>4</v>
      </c>
      <c r="C1330">
        <v>35.483899999999998</v>
      </c>
      <c r="D1330">
        <v>252.4</v>
      </c>
      <c r="E1330">
        <v>141789.5913</v>
      </c>
      <c r="F1330">
        <f t="shared" si="74"/>
        <v>-5.4050018337264305E-2</v>
      </c>
      <c r="G1330">
        <f t="shared" si="76"/>
        <v>-1.8618258919621127</v>
      </c>
      <c r="I1330" t="str">
        <f t="shared" si="75"/>
        <v/>
      </c>
    </row>
    <row r="1331" spans="1:9" x14ac:dyDescent="0.25">
      <c r="A1331">
        <v>1330</v>
      </c>
      <c r="B1331" t="s">
        <v>4</v>
      </c>
      <c r="C1331">
        <v>35.456899999999997</v>
      </c>
      <c r="D1331">
        <v>252.5</v>
      </c>
      <c r="E1331">
        <v>141712.99540000001</v>
      </c>
      <c r="F1331">
        <f t="shared" si="74"/>
        <v>5.5697723808250998E-2</v>
      </c>
      <c r="G1331">
        <f t="shared" si="76"/>
        <v>-1.8067992982728072</v>
      </c>
      <c r="I1331" t="str">
        <f t="shared" si="75"/>
        <v/>
      </c>
    </row>
    <row r="1332" spans="1:9" x14ac:dyDescent="0.25">
      <c r="A1332">
        <v>1331</v>
      </c>
      <c r="B1332" t="s">
        <v>4</v>
      </c>
      <c r="C1332">
        <v>35.328600000000002</v>
      </c>
      <c r="D1332">
        <v>252.5</v>
      </c>
      <c r="E1332">
        <v>141791.97029999999</v>
      </c>
      <c r="F1332">
        <f t="shared" si="74"/>
        <v>-0.10843126641017875</v>
      </c>
      <c r="G1332">
        <f t="shared" si="76"/>
        <v>-1.8635349686409768</v>
      </c>
      <c r="I1332" t="str">
        <f t="shared" si="75"/>
        <v/>
      </c>
    </row>
    <row r="1333" spans="1:9" x14ac:dyDescent="0.25">
      <c r="A1333">
        <v>1332</v>
      </c>
      <c r="B1333" t="s">
        <v>4</v>
      </c>
      <c r="C1333">
        <v>35.090400000000002</v>
      </c>
      <c r="D1333">
        <v>252.6</v>
      </c>
      <c r="E1333">
        <v>141638.39000000001</v>
      </c>
      <c r="F1333">
        <f t="shared" si="74"/>
        <v>-3.1676737625474516E-3</v>
      </c>
      <c r="G1333">
        <f t="shared" si="76"/>
        <v>-1.7532026823595857</v>
      </c>
      <c r="I1333" t="str">
        <f t="shared" si="75"/>
        <v/>
      </c>
    </row>
    <row r="1334" spans="1:9" x14ac:dyDescent="0.25">
      <c r="A1334">
        <v>1333</v>
      </c>
      <c r="B1334" t="s">
        <v>4</v>
      </c>
      <c r="C1334">
        <v>35.236899999999999</v>
      </c>
      <c r="D1334">
        <v>252.6</v>
      </c>
      <c r="E1334">
        <v>141633.90349999999</v>
      </c>
      <c r="F1334">
        <f t="shared" si="74"/>
        <v>-5.1011046340164512E-2</v>
      </c>
      <c r="G1334">
        <f t="shared" si="76"/>
        <v>-1.749979574953187</v>
      </c>
      <c r="I1334" t="str">
        <f t="shared" si="75"/>
        <v/>
      </c>
    </row>
    <row r="1335" spans="1:9" x14ac:dyDescent="0.25">
      <c r="A1335">
        <v>1334</v>
      </c>
      <c r="B1335" t="s">
        <v>4</v>
      </c>
      <c r="C1335">
        <v>34.6815</v>
      </c>
      <c r="D1335">
        <v>253</v>
      </c>
      <c r="E1335">
        <v>141561.69140000001</v>
      </c>
      <c r="F1335">
        <f t="shared" si="74"/>
        <v>-1.6549658581269E-2</v>
      </c>
      <c r="G1335">
        <f t="shared" si="76"/>
        <v>-1.6981023088573579</v>
      </c>
      <c r="I1335" t="str">
        <f t="shared" si="75"/>
        <v/>
      </c>
    </row>
    <row r="1336" spans="1:9" x14ac:dyDescent="0.25">
      <c r="A1336">
        <v>1335</v>
      </c>
      <c r="B1336" t="s">
        <v>4</v>
      </c>
      <c r="C1336">
        <v>34.641399999999997</v>
      </c>
      <c r="D1336">
        <v>253.1</v>
      </c>
      <c r="E1336">
        <v>141538.26730000001</v>
      </c>
      <c r="F1336">
        <f t="shared" si="74"/>
        <v>5.9368949732203191E-2</v>
      </c>
      <c r="G1336">
        <f t="shared" si="76"/>
        <v>-1.681274405102215</v>
      </c>
      <c r="I1336" t="str">
        <f t="shared" si="75"/>
        <v/>
      </c>
    </row>
    <row r="1337" spans="1:9" x14ac:dyDescent="0.25">
      <c r="A1337">
        <v>1336</v>
      </c>
      <c r="B1337" t="s">
        <v>4</v>
      </c>
      <c r="C1337">
        <v>34.512799999999999</v>
      </c>
      <c r="D1337">
        <v>253.4</v>
      </c>
      <c r="E1337">
        <v>141622.34700000001</v>
      </c>
      <c r="F1337">
        <f t="shared" si="74"/>
        <v>-1.2555668437357781E-2</v>
      </c>
      <c r="G1337">
        <f t="shared" si="76"/>
        <v>-1.7416773703969568</v>
      </c>
      <c r="I1337" t="str">
        <f t="shared" si="75"/>
        <v/>
      </c>
    </row>
    <row r="1338" spans="1:9" x14ac:dyDescent="0.25">
      <c r="A1338">
        <v>1337</v>
      </c>
      <c r="B1338" t="s">
        <v>4</v>
      </c>
      <c r="C1338">
        <v>34.587800000000001</v>
      </c>
      <c r="D1338">
        <v>253.4</v>
      </c>
      <c r="E1338">
        <v>141604.56760000001</v>
      </c>
      <c r="F1338">
        <f t="shared" si="74"/>
        <v>-0.13960835646959424</v>
      </c>
      <c r="G1338">
        <f t="shared" si="76"/>
        <v>-1.7289046264271235</v>
      </c>
      <c r="I1338" t="str">
        <f t="shared" si="75"/>
        <v/>
      </c>
    </row>
    <row r="1339" spans="1:9" x14ac:dyDescent="0.25">
      <c r="A1339">
        <v>1338</v>
      </c>
      <c r="B1339" t="s">
        <v>4</v>
      </c>
      <c r="C1339">
        <v>34.134900000000002</v>
      </c>
      <c r="D1339">
        <v>253.5</v>
      </c>
      <c r="E1339">
        <v>141407.1514</v>
      </c>
      <c r="F1339">
        <f t="shared" si="74"/>
        <v>0.18117147040531734</v>
      </c>
      <c r="G1339">
        <f t="shared" si="76"/>
        <v>-1.587080572853921</v>
      </c>
      <c r="I1339" t="str">
        <f t="shared" si="75"/>
        <v/>
      </c>
    </row>
    <row r="1340" spans="1:9" x14ac:dyDescent="0.25">
      <c r="A1340">
        <v>1339</v>
      </c>
      <c r="B1340" t="s">
        <v>4</v>
      </c>
      <c r="C1340">
        <v>34.11</v>
      </c>
      <c r="D1340">
        <v>253.9</v>
      </c>
      <c r="E1340">
        <v>141663.8058</v>
      </c>
      <c r="F1340">
        <f t="shared" si="74"/>
        <v>-1.1922885658222526E-2</v>
      </c>
      <c r="G1340">
        <f t="shared" si="76"/>
        <v>-1.7714614259723334</v>
      </c>
      <c r="I1340" t="str">
        <f t="shared" si="75"/>
        <v/>
      </c>
    </row>
    <row r="1341" spans="1:9" x14ac:dyDescent="0.25">
      <c r="A1341">
        <v>1340</v>
      </c>
      <c r="B1341" t="s">
        <v>4</v>
      </c>
      <c r="C1341">
        <v>34.001199999999997</v>
      </c>
      <c r="D1341">
        <v>254</v>
      </c>
      <c r="E1341">
        <v>141646.91740000001</v>
      </c>
      <c r="F1341">
        <f t="shared" si="74"/>
        <v>-3.5859875537340713E-2</v>
      </c>
      <c r="G1341">
        <f t="shared" si="76"/>
        <v>-1.7593287775556092</v>
      </c>
      <c r="I1341" t="str">
        <f t="shared" si="75"/>
        <v/>
      </c>
    </row>
    <row r="1342" spans="1:9" x14ac:dyDescent="0.25">
      <c r="A1342">
        <v>1341</v>
      </c>
      <c r="B1342" t="s">
        <v>4</v>
      </c>
      <c r="C1342">
        <v>33.778500000000001</v>
      </c>
      <c r="D1342">
        <v>254.1</v>
      </c>
      <c r="E1342">
        <v>141596.14120000001</v>
      </c>
      <c r="F1342">
        <f t="shared" si="74"/>
        <v>-7.7361555313402164E-2</v>
      </c>
      <c r="G1342">
        <f t="shared" si="76"/>
        <v>-1.7228510897617895</v>
      </c>
      <c r="I1342" t="str">
        <f t="shared" si="75"/>
        <v/>
      </c>
    </row>
    <row r="1343" spans="1:9" x14ac:dyDescent="0.25">
      <c r="A1343">
        <v>1342</v>
      </c>
      <c r="B1343" t="s">
        <v>4</v>
      </c>
      <c r="C1343">
        <v>33.580199999999998</v>
      </c>
      <c r="D1343">
        <v>254.2</v>
      </c>
      <c r="E1343">
        <v>141486.68489999999</v>
      </c>
      <c r="F1343">
        <f t="shared" si="74"/>
        <v>-8.100993893425823E-2</v>
      </c>
      <c r="G1343">
        <f t="shared" si="76"/>
        <v>-1.6442175421850038</v>
      </c>
      <c r="I1343" t="str">
        <f t="shared" si="75"/>
        <v/>
      </c>
    </row>
    <row r="1344" spans="1:9" x14ac:dyDescent="0.25">
      <c r="A1344">
        <v>1343</v>
      </c>
      <c r="B1344" t="s">
        <v>4</v>
      </c>
      <c r="C1344">
        <v>33.355600000000003</v>
      </c>
      <c r="D1344">
        <v>254.3</v>
      </c>
      <c r="E1344">
        <v>141372.1594</v>
      </c>
      <c r="F1344">
        <f t="shared" si="74"/>
        <v>2.9987575636312158E-2</v>
      </c>
      <c r="G1344">
        <f t="shared" si="76"/>
        <v>-1.5619422747677731</v>
      </c>
      <c r="I1344" t="str">
        <f t="shared" si="75"/>
        <v/>
      </c>
    </row>
    <row r="1345" spans="1:9" x14ac:dyDescent="0.25">
      <c r="A1345">
        <v>1344</v>
      </c>
      <c r="B1345" t="s">
        <v>4</v>
      </c>
      <c r="C1345">
        <v>33.331200000000003</v>
      </c>
      <c r="D1345">
        <v>254.4</v>
      </c>
      <c r="E1345">
        <v>141414.5662</v>
      </c>
      <c r="F1345">
        <f t="shared" si="74"/>
        <v>7.4973218328949542E-2</v>
      </c>
      <c r="G1345">
        <f t="shared" si="76"/>
        <v>-1.5924073747700476</v>
      </c>
      <c r="I1345" t="str">
        <f t="shared" si="75"/>
        <v/>
      </c>
    </row>
    <row r="1346" spans="1:9" x14ac:dyDescent="0.25">
      <c r="A1346">
        <v>1345</v>
      </c>
      <c r="B1346" t="s">
        <v>4</v>
      </c>
      <c r="C1346">
        <v>33.207000000000001</v>
      </c>
      <c r="D1346">
        <v>254.7</v>
      </c>
      <c r="E1346">
        <v>141520.66880000001</v>
      </c>
      <c r="F1346">
        <f t="shared" ref="F1346:F1409" si="77">100-(E1346*100/E1347)</f>
        <v>-9.4569754150498397E-2</v>
      </c>
      <c r="G1346">
        <f t="shared" si="76"/>
        <v>-1.6686316199265008</v>
      </c>
      <c r="I1346" t="str">
        <f t="shared" si="75"/>
        <v/>
      </c>
    </row>
    <row r="1347" spans="1:9" x14ac:dyDescent="0.25">
      <c r="A1347">
        <v>1346</v>
      </c>
      <c r="B1347" t="s">
        <v>4</v>
      </c>
      <c r="C1347">
        <v>32.878799999999998</v>
      </c>
      <c r="D1347">
        <v>254.8</v>
      </c>
      <c r="E1347">
        <v>141386.9595</v>
      </c>
      <c r="F1347">
        <f t="shared" si="77"/>
        <v>0.10266747150834021</v>
      </c>
      <c r="G1347">
        <f t="shared" si="76"/>
        <v>-1.5725746857618361</v>
      </c>
      <c r="I1347" t="str">
        <f t="shared" ref="I1347:I1410" si="78">IF(B1346=B1347,"",A1347)</f>
        <v/>
      </c>
    </row>
    <row r="1348" spans="1:9" x14ac:dyDescent="0.25">
      <c r="A1348">
        <v>1347</v>
      </c>
      <c r="B1348" t="s">
        <v>4</v>
      </c>
      <c r="C1348">
        <v>32.8626</v>
      </c>
      <c r="D1348">
        <v>255</v>
      </c>
      <c r="E1348">
        <v>141532.2671</v>
      </c>
      <c r="F1348">
        <f t="shared" si="77"/>
        <v>-0.15652459751730419</v>
      </c>
      <c r="G1348">
        <f t="shared" si="76"/>
        <v>-1.6769638536568436</v>
      </c>
      <c r="I1348" t="str">
        <f t="shared" si="78"/>
        <v/>
      </c>
    </row>
    <row r="1349" spans="1:9" x14ac:dyDescent="0.25">
      <c r="A1349">
        <v>1348</v>
      </c>
      <c r="B1349" t="s">
        <v>4</v>
      </c>
      <c r="C1349">
        <v>32.5242</v>
      </c>
      <c r="D1349">
        <v>255.1</v>
      </c>
      <c r="E1349">
        <v>141311.08050000001</v>
      </c>
      <c r="F1349">
        <f t="shared" si="77"/>
        <v>9.2525583131504163E-3</v>
      </c>
      <c r="G1349">
        <f t="shared" si="76"/>
        <v>-1.5180631139603378</v>
      </c>
      <c r="I1349" t="str">
        <f t="shared" si="78"/>
        <v/>
      </c>
    </row>
    <row r="1350" spans="1:9" x14ac:dyDescent="0.25">
      <c r="A1350">
        <v>1349</v>
      </c>
      <c r="B1350" t="s">
        <v>4</v>
      </c>
      <c r="C1350">
        <v>32.3628</v>
      </c>
      <c r="D1350">
        <v>255.3</v>
      </c>
      <c r="E1350">
        <v>141324.15659999999</v>
      </c>
      <c r="F1350">
        <f t="shared" si="77"/>
        <v>-5.2647581951831057E-2</v>
      </c>
      <c r="G1350">
        <f t="shared" si="76"/>
        <v>-1.5274570011232242</v>
      </c>
      <c r="I1350" t="str">
        <f t="shared" si="78"/>
        <v/>
      </c>
    </row>
    <row r="1351" spans="1:9" x14ac:dyDescent="0.25">
      <c r="A1351">
        <v>1350</v>
      </c>
      <c r="B1351" t="s">
        <v>4</v>
      </c>
      <c r="C1351">
        <v>32.264400000000002</v>
      </c>
      <c r="D1351">
        <v>255.4</v>
      </c>
      <c r="E1351">
        <v>141249.79199999999</v>
      </c>
      <c r="F1351">
        <f t="shared" si="77"/>
        <v>-1.9090539154575481E-2</v>
      </c>
      <c r="G1351">
        <f t="shared" si="76"/>
        <v>-1.4740333762416356</v>
      </c>
      <c r="I1351" t="str">
        <f t="shared" si="78"/>
        <v/>
      </c>
    </row>
    <row r="1352" spans="1:9" x14ac:dyDescent="0.25">
      <c r="A1352">
        <v>1351</v>
      </c>
      <c r="B1352" t="s">
        <v>4</v>
      </c>
      <c r="C1352">
        <v>32.094200000000001</v>
      </c>
      <c r="D1352">
        <v>255.6</v>
      </c>
      <c r="E1352">
        <v>141222.83180000001</v>
      </c>
      <c r="F1352">
        <f t="shared" si="77"/>
        <v>5.6971620824000979E-2</v>
      </c>
      <c r="G1352">
        <f t="shared" si="76"/>
        <v>-1.4546651336701615</v>
      </c>
      <c r="I1352" t="str">
        <f t="shared" si="78"/>
        <v/>
      </c>
    </row>
    <row r="1353" spans="1:9" x14ac:dyDescent="0.25">
      <c r="A1353">
        <v>1352</v>
      </c>
      <c r="B1353" t="s">
        <v>4</v>
      </c>
      <c r="C1353">
        <v>31.931100000000001</v>
      </c>
      <c r="D1353">
        <v>255.8</v>
      </c>
      <c r="E1353">
        <v>141303.3346</v>
      </c>
      <c r="F1353">
        <f t="shared" si="77"/>
        <v>-3.1106816313936747E-2</v>
      </c>
      <c r="G1353">
        <f t="shared" si="76"/>
        <v>-1.5124984493757125</v>
      </c>
      <c r="I1353" t="str">
        <f t="shared" si="78"/>
        <v/>
      </c>
    </row>
    <row r="1354" spans="1:9" x14ac:dyDescent="0.25">
      <c r="A1354">
        <v>1353</v>
      </c>
      <c r="B1354" t="s">
        <v>4</v>
      </c>
      <c r="C1354">
        <v>31.738499999999998</v>
      </c>
      <c r="D1354">
        <v>256</v>
      </c>
      <c r="E1354">
        <v>141259.3933</v>
      </c>
      <c r="F1354">
        <f t="shared" si="77"/>
        <v>7.1708866678676486E-2</v>
      </c>
      <c r="G1354">
        <f t="shared" ref="G1354:G1417" si="79">100-(E1354*100/$E$1544)</f>
        <v>-1.4809309625875073</v>
      </c>
      <c r="I1354" t="str">
        <f t="shared" si="78"/>
        <v/>
      </c>
    </row>
    <row r="1355" spans="1:9" x14ac:dyDescent="0.25">
      <c r="A1355">
        <v>1354</v>
      </c>
      <c r="B1355" t="s">
        <v>4</v>
      </c>
      <c r="C1355">
        <v>31.724699999999999</v>
      </c>
      <c r="D1355">
        <v>256.2</v>
      </c>
      <c r="E1355">
        <v>141360.76149999999</v>
      </c>
      <c r="F1355">
        <f t="shared" si="77"/>
        <v>-0.11273216479453652</v>
      </c>
      <c r="G1355">
        <f t="shared" si="79"/>
        <v>-1.5537540086567674</v>
      </c>
      <c r="I1355" t="str">
        <f t="shared" si="78"/>
        <v/>
      </c>
    </row>
    <row r="1356" spans="1:9" x14ac:dyDescent="0.25">
      <c r="A1356">
        <v>1355</v>
      </c>
      <c r="B1356" t="s">
        <v>4</v>
      </c>
      <c r="C1356">
        <v>31.2498</v>
      </c>
      <c r="D1356">
        <v>256.3</v>
      </c>
      <c r="E1356">
        <v>141201.58189999999</v>
      </c>
      <c r="F1356">
        <f t="shared" si="77"/>
        <v>-4.3993995188685631E-2</v>
      </c>
      <c r="G1356">
        <f t="shared" si="79"/>
        <v>-1.4393991780088271</v>
      </c>
      <c r="I1356" t="str">
        <f t="shared" si="78"/>
        <v/>
      </c>
    </row>
    <row r="1357" spans="1:9" x14ac:dyDescent="0.25">
      <c r="A1357">
        <v>1356</v>
      </c>
      <c r="B1357" t="s">
        <v>4</v>
      </c>
      <c r="C1357">
        <v>31.072399999999998</v>
      </c>
      <c r="D1357">
        <v>256.7</v>
      </c>
      <c r="E1357">
        <v>141139.489</v>
      </c>
      <c r="F1357">
        <f t="shared" si="77"/>
        <v>8.6042482479768978E-2</v>
      </c>
      <c r="G1357">
        <f t="shared" si="79"/>
        <v>-1.3947915582891</v>
      </c>
      <c r="I1357" t="str">
        <f t="shared" si="78"/>
        <v/>
      </c>
    </row>
    <row r="1358" spans="1:9" x14ac:dyDescent="0.25">
      <c r="A1358">
        <v>1357</v>
      </c>
      <c r="B1358" t="s">
        <v>4</v>
      </c>
      <c r="C1358">
        <v>30.992699999999999</v>
      </c>
      <c r="D1358">
        <v>256.7</v>
      </c>
      <c r="E1358">
        <v>141261.03349999999</v>
      </c>
      <c r="F1358">
        <f t="shared" si="77"/>
        <v>6.2072629645271604E-2</v>
      </c>
      <c r="G1358">
        <f t="shared" si="79"/>
        <v>-1.4821092843902335</v>
      </c>
      <c r="I1358" t="str">
        <f t="shared" si="78"/>
        <v/>
      </c>
    </row>
    <row r="1359" spans="1:9" x14ac:dyDescent="0.25">
      <c r="A1359">
        <v>1358</v>
      </c>
      <c r="B1359" t="s">
        <v>4</v>
      </c>
      <c r="C1359">
        <v>30.9146</v>
      </c>
      <c r="D1359">
        <v>257</v>
      </c>
      <c r="E1359">
        <v>141348.77239999999</v>
      </c>
      <c r="F1359">
        <f t="shared" si="77"/>
        <v>-9.1033142682803714E-2</v>
      </c>
      <c r="G1359">
        <f t="shared" si="79"/>
        <v>-1.5451410237006371</v>
      </c>
      <c r="I1359" t="str">
        <f t="shared" si="78"/>
        <v/>
      </c>
    </row>
    <row r="1360" spans="1:9" x14ac:dyDescent="0.25">
      <c r="A1360">
        <v>1359</v>
      </c>
      <c r="B1360" t="s">
        <v>4</v>
      </c>
      <c r="C1360">
        <v>30.805399999999999</v>
      </c>
      <c r="D1360">
        <v>257.10000000000002</v>
      </c>
      <c r="E1360">
        <v>141220.21520000001</v>
      </c>
      <c r="F1360">
        <f t="shared" si="77"/>
        <v>9.0897277488437567E-3</v>
      </c>
      <c r="G1360">
        <f t="shared" si="79"/>
        <v>-1.4527853648437912</v>
      </c>
      <c r="I1360" t="str">
        <f t="shared" si="78"/>
        <v/>
      </c>
    </row>
    <row r="1361" spans="1:9" x14ac:dyDescent="0.25">
      <c r="A1361">
        <v>1360</v>
      </c>
      <c r="B1361" t="s">
        <v>4</v>
      </c>
      <c r="C1361">
        <v>30.684799999999999</v>
      </c>
      <c r="D1361">
        <v>257.10000000000002</v>
      </c>
      <c r="E1361">
        <v>141233.05290000001</v>
      </c>
      <c r="F1361">
        <f t="shared" si="77"/>
        <v>-7.7143049358582516E-2</v>
      </c>
      <c r="G1361">
        <f t="shared" si="79"/>
        <v>-1.4620079851381576</v>
      </c>
      <c r="I1361" t="str">
        <f t="shared" si="78"/>
        <v/>
      </c>
    </row>
    <row r="1362" spans="1:9" x14ac:dyDescent="0.25">
      <c r="A1362">
        <v>1361</v>
      </c>
      <c r="B1362" t="s">
        <v>4</v>
      </c>
      <c r="C1362">
        <v>30.564</v>
      </c>
      <c r="D1362">
        <v>257.3</v>
      </c>
      <c r="E1362">
        <v>141124.18539999999</v>
      </c>
      <c r="F1362">
        <f t="shared" si="77"/>
        <v>6.8655301306989713E-2</v>
      </c>
      <c r="G1362">
        <f t="shared" si="79"/>
        <v>-1.3837974322433979</v>
      </c>
      <c r="I1362" t="str">
        <f t="shared" si="78"/>
        <v/>
      </c>
    </row>
    <row r="1363" spans="1:9" x14ac:dyDescent="0.25">
      <c r="A1363">
        <v>1362</v>
      </c>
      <c r="B1363" t="s">
        <v>4</v>
      </c>
      <c r="C1363">
        <v>30.492999999999999</v>
      </c>
      <c r="D1363">
        <v>257.5</v>
      </c>
      <c r="E1363">
        <v>141221.14120000001</v>
      </c>
      <c r="F1363">
        <f t="shared" si="77"/>
        <v>-0.10693130133850559</v>
      </c>
      <c r="G1363">
        <f t="shared" si="79"/>
        <v>-1.4534506044422102</v>
      </c>
      <c r="I1363" t="str">
        <f t="shared" si="78"/>
        <v/>
      </c>
    </row>
    <row r="1364" spans="1:9" x14ac:dyDescent="0.25">
      <c r="A1364">
        <v>1363</v>
      </c>
      <c r="B1364" t="s">
        <v>4</v>
      </c>
      <c r="C1364">
        <v>30.155100000000001</v>
      </c>
      <c r="D1364">
        <v>257.60000000000002</v>
      </c>
      <c r="E1364">
        <v>141070.2929</v>
      </c>
      <c r="F1364">
        <f t="shared" si="77"/>
        <v>8.5930808074877518E-2</v>
      </c>
      <c r="G1364">
        <f t="shared" si="79"/>
        <v>-1.3450809904964984</v>
      </c>
      <c r="I1364" t="str">
        <f t="shared" si="78"/>
        <v/>
      </c>
    </row>
    <row r="1365" spans="1:9" x14ac:dyDescent="0.25">
      <c r="A1365">
        <v>1364</v>
      </c>
      <c r="B1365" t="s">
        <v>4</v>
      </c>
      <c r="C1365">
        <v>30.1173</v>
      </c>
      <c r="D1365">
        <v>257.7</v>
      </c>
      <c r="E1365">
        <v>141191.62</v>
      </c>
      <c r="F1365">
        <f t="shared" si="77"/>
        <v>1.5896928830585466E-2</v>
      </c>
      <c r="G1365">
        <f t="shared" si="79"/>
        <v>-1.4322425361562807</v>
      </c>
      <c r="I1365" t="str">
        <f t="shared" si="78"/>
        <v/>
      </c>
    </row>
    <row r="1366" spans="1:9" x14ac:dyDescent="0.25">
      <c r="A1366">
        <v>1365</v>
      </c>
      <c r="B1366" t="s">
        <v>4</v>
      </c>
      <c r="C1366">
        <v>30.084</v>
      </c>
      <c r="D1366">
        <v>257.8</v>
      </c>
      <c r="E1366">
        <v>141214.0687</v>
      </c>
      <c r="F1366">
        <f t="shared" si="77"/>
        <v>-8.4734573077014375E-3</v>
      </c>
      <c r="G1366">
        <f t="shared" si="79"/>
        <v>-1.4483697112890752</v>
      </c>
      <c r="I1366" t="str">
        <f t="shared" si="78"/>
        <v/>
      </c>
    </row>
    <row r="1367" spans="1:9" x14ac:dyDescent="0.25">
      <c r="A1367">
        <v>1366</v>
      </c>
      <c r="B1367" t="s">
        <v>4</v>
      </c>
      <c r="C1367">
        <v>29.997499999999999</v>
      </c>
      <c r="D1367">
        <v>257.89999999999998</v>
      </c>
      <c r="E1367">
        <v>141202.10399999999</v>
      </c>
      <c r="F1367">
        <f t="shared" si="77"/>
        <v>-2.3562527032225944E-3</v>
      </c>
      <c r="G1367">
        <f t="shared" si="79"/>
        <v>-1.4397742553245223</v>
      </c>
      <c r="I1367" t="str">
        <f t="shared" si="78"/>
        <v/>
      </c>
    </row>
    <row r="1368" spans="1:9" x14ac:dyDescent="0.25">
      <c r="A1368">
        <v>1367</v>
      </c>
      <c r="B1368" t="s">
        <v>4</v>
      </c>
      <c r="C1368">
        <v>29.803899999999999</v>
      </c>
      <c r="D1368">
        <v>258</v>
      </c>
      <c r="E1368">
        <v>141198.777</v>
      </c>
      <c r="F1368">
        <f t="shared" si="77"/>
        <v>2.2600894007908323E-2</v>
      </c>
      <c r="G1368">
        <f t="shared" si="79"/>
        <v>-1.4373841342187603</v>
      </c>
      <c r="I1368" t="str">
        <f t="shared" si="78"/>
        <v/>
      </c>
    </row>
    <row r="1369" spans="1:9" x14ac:dyDescent="0.25">
      <c r="A1369">
        <v>1368</v>
      </c>
      <c r="B1369" t="s">
        <v>4</v>
      </c>
      <c r="C1369">
        <v>29.801300000000001</v>
      </c>
      <c r="D1369">
        <v>258</v>
      </c>
      <c r="E1369">
        <v>141230.69639999999</v>
      </c>
      <c r="F1369">
        <f t="shared" si="77"/>
        <v>-0.10962016694871579</v>
      </c>
      <c r="G1369">
        <f t="shared" si="79"/>
        <v>-1.4603150724883847</v>
      </c>
      <c r="I1369" t="str">
        <f t="shared" si="78"/>
        <v/>
      </c>
    </row>
    <row r="1370" spans="1:9" x14ac:dyDescent="0.25">
      <c r="A1370">
        <v>1369</v>
      </c>
      <c r="B1370" t="s">
        <v>4</v>
      </c>
      <c r="C1370">
        <v>29.6813</v>
      </c>
      <c r="D1370">
        <v>258.10000000000002</v>
      </c>
      <c r="E1370">
        <v>141076.04860000001</v>
      </c>
      <c r="F1370">
        <f t="shared" si="77"/>
        <v>-1.0975052165349553E-3</v>
      </c>
      <c r="G1370">
        <f t="shared" si="79"/>
        <v>-1.3492158928254554</v>
      </c>
      <c r="I1370" t="str">
        <f t="shared" si="78"/>
        <v/>
      </c>
    </row>
    <row r="1371" spans="1:9" x14ac:dyDescent="0.25">
      <c r="A1371">
        <v>1370</v>
      </c>
      <c r="B1371" t="s">
        <v>4</v>
      </c>
      <c r="C1371">
        <v>29.687200000000001</v>
      </c>
      <c r="D1371">
        <v>258.2</v>
      </c>
      <c r="E1371">
        <v>141074.50030000001</v>
      </c>
      <c r="F1371">
        <f t="shared" si="77"/>
        <v>2.338146559647214E-2</v>
      </c>
      <c r="G1371">
        <f t="shared" si="79"/>
        <v>-1.3481035921016655</v>
      </c>
      <c r="I1371" t="str">
        <f t="shared" si="78"/>
        <v/>
      </c>
    </row>
    <row r="1372" spans="1:9" x14ac:dyDescent="0.25">
      <c r="A1372">
        <v>1371</v>
      </c>
      <c r="B1372" t="s">
        <v>4</v>
      </c>
      <c r="C1372">
        <v>29.588999999999999</v>
      </c>
      <c r="D1372">
        <v>258.3</v>
      </c>
      <c r="E1372">
        <v>141107.4933</v>
      </c>
      <c r="F1372">
        <f t="shared" si="77"/>
        <v>-2.4763285094465459E-2</v>
      </c>
      <c r="G1372">
        <f t="shared" si="79"/>
        <v>-1.3718058060007223</v>
      </c>
      <c r="I1372" t="str">
        <f t="shared" si="78"/>
        <v/>
      </c>
    </row>
    <row r="1373" spans="1:9" x14ac:dyDescent="0.25">
      <c r="A1373">
        <v>1372</v>
      </c>
      <c r="B1373" t="s">
        <v>4</v>
      </c>
      <c r="C1373">
        <v>29.4803</v>
      </c>
      <c r="D1373">
        <v>258.39999999999998</v>
      </c>
      <c r="E1373">
        <v>141072.55910000001</v>
      </c>
      <c r="F1373">
        <f t="shared" si="77"/>
        <v>7.2782777195214976E-3</v>
      </c>
      <c r="G1373">
        <f t="shared" si="79"/>
        <v>-1.3467090315094055</v>
      </c>
      <c r="I1373" t="str">
        <f t="shared" si="78"/>
        <v/>
      </c>
    </row>
    <row r="1374" spans="1:9" x14ac:dyDescent="0.25">
      <c r="A1374">
        <v>1373</v>
      </c>
      <c r="B1374" t="s">
        <v>4</v>
      </c>
      <c r="C1374">
        <v>29.380299999999998</v>
      </c>
      <c r="D1374">
        <v>258.39999999999998</v>
      </c>
      <c r="E1374">
        <v>141082.82750000001</v>
      </c>
      <c r="F1374">
        <f t="shared" si="77"/>
        <v>-1.4088376574932227E-3</v>
      </c>
      <c r="G1374">
        <f t="shared" si="79"/>
        <v>-1.3540858633586197</v>
      </c>
      <c r="I1374" t="str">
        <f t="shared" si="78"/>
        <v/>
      </c>
    </row>
    <row r="1375" spans="1:9" x14ac:dyDescent="0.25">
      <c r="A1375">
        <v>1374</v>
      </c>
      <c r="B1375" t="s">
        <v>4</v>
      </c>
      <c r="C1375">
        <v>29.428100000000001</v>
      </c>
      <c r="D1375">
        <v>258.5</v>
      </c>
      <c r="E1375">
        <v>141080.83989999999</v>
      </c>
      <c r="F1375">
        <f t="shared" si="77"/>
        <v>-2.0648880550325543E-2</v>
      </c>
      <c r="G1375">
        <f t="shared" si="79"/>
        <v>-1.3526579689462608</v>
      </c>
      <c r="I1375" t="str">
        <f t="shared" si="78"/>
        <v/>
      </c>
    </row>
    <row r="1376" spans="1:9" x14ac:dyDescent="0.25">
      <c r="A1376">
        <v>1375</v>
      </c>
      <c r="B1376" t="s">
        <v>4</v>
      </c>
      <c r="C1376">
        <v>29.2803</v>
      </c>
      <c r="D1376">
        <v>258.60000000000002</v>
      </c>
      <c r="E1376">
        <v>141051.71429999999</v>
      </c>
      <c r="F1376">
        <f t="shared" si="77"/>
        <v>8.9690262132648968E-3</v>
      </c>
      <c r="G1376">
        <f t="shared" si="79"/>
        <v>-1.3317341002123442</v>
      </c>
      <c r="I1376" t="str">
        <f t="shared" si="78"/>
        <v/>
      </c>
    </row>
    <row r="1377" spans="1:9" x14ac:dyDescent="0.25">
      <c r="A1377">
        <v>1376</v>
      </c>
      <c r="B1377" t="s">
        <v>4</v>
      </c>
      <c r="C1377">
        <v>29.231300000000001</v>
      </c>
      <c r="D1377">
        <v>258.7</v>
      </c>
      <c r="E1377">
        <v>141064.3664</v>
      </c>
      <c r="F1377">
        <f t="shared" si="77"/>
        <v>3.5204504296658001E-2</v>
      </c>
      <c r="G1377">
        <f t="shared" si="79"/>
        <v>-1.3408233852265141</v>
      </c>
      <c r="I1377" t="str">
        <f t="shared" si="78"/>
        <v/>
      </c>
    </row>
    <row r="1378" spans="1:9" x14ac:dyDescent="0.25">
      <c r="A1378">
        <v>1377</v>
      </c>
      <c r="B1378" t="s">
        <v>4</v>
      </c>
      <c r="C1378">
        <v>29.165099999999999</v>
      </c>
      <c r="D1378">
        <v>258.7</v>
      </c>
      <c r="E1378">
        <v>141114.04490000001</v>
      </c>
      <c r="F1378">
        <f t="shared" si="77"/>
        <v>-3.5385891985669105E-2</v>
      </c>
      <c r="G1378">
        <f t="shared" si="79"/>
        <v>-1.3765124839197114</v>
      </c>
      <c r="I1378" t="str">
        <f t="shared" si="78"/>
        <v/>
      </c>
    </row>
    <row r="1379" spans="1:9" x14ac:dyDescent="0.25">
      <c r="A1379">
        <v>1378</v>
      </c>
      <c r="B1379" t="s">
        <v>4</v>
      </c>
      <c r="C1379">
        <v>29.122499999999999</v>
      </c>
      <c r="D1379">
        <v>258.8</v>
      </c>
      <c r="E1379">
        <v>141064.1281</v>
      </c>
      <c r="F1379">
        <f t="shared" si="77"/>
        <v>1.9252074162920962E-2</v>
      </c>
      <c r="G1379">
        <f t="shared" si="79"/>
        <v>-1.3406521901981137</v>
      </c>
      <c r="I1379" t="str">
        <f t="shared" si="78"/>
        <v/>
      </c>
    </row>
    <row r="1380" spans="1:9" x14ac:dyDescent="0.25">
      <c r="A1380">
        <v>1379</v>
      </c>
      <c r="B1380" t="s">
        <v>4</v>
      </c>
      <c r="C1380">
        <v>28.930800000000001</v>
      </c>
      <c r="D1380">
        <v>258.89999999999998</v>
      </c>
      <c r="E1380">
        <v>141091.2911</v>
      </c>
      <c r="F1380">
        <f t="shared" si="77"/>
        <v>-3.0639553303061007E-2</v>
      </c>
      <c r="G1380">
        <f t="shared" si="79"/>
        <v>-1.360166124552066</v>
      </c>
      <c r="I1380" t="str">
        <f t="shared" si="78"/>
        <v/>
      </c>
    </row>
    <row r="1381" spans="1:9" x14ac:dyDescent="0.25">
      <c r="A1381">
        <v>1380</v>
      </c>
      <c r="B1381" t="s">
        <v>4</v>
      </c>
      <c r="C1381">
        <v>28.8977</v>
      </c>
      <c r="D1381">
        <v>259</v>
      </c>
      <c r="E1381">
        <v>141048.07459999999</v>
      </c>
      <c r="F1381">
        <f t="shared" si="77"/>
        <v>1.6885787124223839E-2</v>
      </c>
      <c r="G1381">
        <f t="shared" si="79"/>
        <v>-1.3291193350219004</v>
      </c>
      <c r="I1381" t="str">
        <f t="shared" si="78"/>
        <v/>
      </c>
    </row>
    <row r="1382" spans="1:9" x14ac:dyDescent="0.25">
      <c r="A1382">
        <v>1381</v>
      </c>
      <c r="B1382" t="s">
        <v>4</v>
      </c>
      <c r="C1382">
        <v>28.759699999999999</v>
      </c>
      <c r="D1382">
        <v>259.10000000000002</v>
      </c>
      <c r="E1382">
        <v>141071.89569999999</v>
      </c>
      <c r="F1382">
        <f t="shared" si="77"/>
        <v>-6.0252031187658872E-2</v>
      </c>
      <c r="G1382">
        <f t="shared" si="79"/>
        <v>-1.3462324440908304</v>
      </c>
      <c r="I1382" t="str">
        <f t="shared" si="78"/>
        <v/>
      </c>
    </row>
    <row r="1383" spans="1:9" x14ac:dyDescent="0.25">
      <c r="A1383">
        <v>1382</v>
      </c>
      <c r="B1383" t="s">
        <v>4</v>
      </c>
      <c r="C1383">
        <v>28.613299999999999</v>
      </c>
      <c r="D1383">
        <v>259.2</v>
      </c>
      <c r="E1383">
        <v>140986.94820000001</v>
      </c>
      <c r="F1383">
        <f t="shared" si="77"/>
        <v>1.071126260981714E-2</v>
      </c>
      <c r="G1383">
        <f t="shared" si="79"/>
        <v>-1.2852060501530076</v>
      </c>
      <c r="I1383" t="str">
        <f t="shared" si="78"/>
        <v/>
      </c>
    </row>
    <row r="1384" spans="1:9" x14ac:dyDescent="0.25">
      <c r="A1384">
        <v>1383</v>
      </c>
      <c r="B1384" t="s">
        <v>4</v>
      </c>
      <c r="C1384">
        <v>28.601099999999999</v>
      </c>
      <c r="D1384">
        <v>259.3</v>
      </c>
      <c r="E1384">
        <v>141002.05129999999</v>
      </c>
      <c r="F1384">
        <f t="shared" si="77"/>
        <v>-2.2320329969659269E-2</v>
      </c>
      <c r="G1384">
        <f t="shared" si="79"/>
        <v>-1.2960561367391961</v>
      </c>
      <c r="I1384" t="str">
        <f t="shared" si="78"/>
        <v/>
      </c>
    </row>
    <row r="1385" spans="1:9" x14ac:dyDescent="0.25">
      <c r="A1385">
        <v>1384</v>
      </c>
      <c r="B1385" t="s">
        <v>4</v>
      </c>
      <c r="C1385">
        <v>28.557200000000002</v>
      </c>
      <c r="D1385">
        <v>259.39999999999998</v>
      </c>
      <c r="E1385">
        <v>140970.58619999999</v>
      </c>
      <c r="F1385">
        <f t="shared" si="77"/>
        <v>-8.3871337129295398E-3</v>
      </c>
      <c r="G1385">
        <f t="shared" si="79"/>
        <v>-1.2734515681775207</v>
      </c>
      <c r="I1385" t="str">
        <f t="shared" si="78"/>
        <v/>
      </c>
    </row>
    <row r="1386" spans="1:9" x14ac:dyDescent="0.25">
      <c r="A1386">
        <v>1385</v>
      </c>
      <c r="B1386" t="s">
        <v>4</v>
      </c>
      <c r="C1386">
        <v>28.331099999999999</v>
      </c>
      <c r="D1386">
        <v>259.5</v>
      </c>
      <c r="E1386">
        <v>140958.76379999999</v>
      </c>
      <c r="F1386">
        <f t="shared" si="77"/>
        <v>2.5804079753626752E-2</v>
      </c>
      <c r="G1386">
        <f t="shared" si="79"/>
        <v>-1.2649583407171434</v>
      </c>
      <c r="I1386" t="str">
        <f t="shared" si="78"/>
        <v/>
      </c>
    </row>
    <row r="1387" spans="1:9" x14ac:dyDescent="0.25">
      <c r="A1387">
        <v>1386</v>
      </c>
      <c r="B1387" t="s">
        <v>4</v>
      </c>
      <c r="C1387">
        <v>28.1831</v>
      </c>
      <c r="D1387">
        <v>259.8</v>
      </c>
      <c r="E1387">
        <v>140995.14629999999</v>
      </c>
      <c r="F1387">
        <f t="shared" si="77"/>
        <v>2.1588067657873466E-2</v>
      </c>
      <c r="G1387">
        <f t="shared" si="79"/>
        <v>-1.2910955758028564</v>
      </c>
      <c r="I1387" t="str">
        <f t="shared" si="78"/>
        <v/>
      </c>
    </row>
    <row r="1388" spans="1:9" x14ac:dyDescent="0.25">
      <c r="A1388">
        <v>1387</v>
      </c>
      <c r="B1388" t="s">
        <v>4</v>
      </c>
      <c r="C1388">
        <v>28.020600000000002</v>
      </c>
      <c r="D1388">
        <v>259.8</v>
      </c>
      <c r="E1388">
        <v>141025.59099999999</v>
      </c>
      <c r="F1388">
        <f t="shared" si="77"/>
        <v>-6.8521868239884043E-2</v>
      </c>
      <c r="G1388">
        <f t="shared" si="79"/>
        <v>-1.3129670876839299</v>
      </c>
      <c r="I1388" t="str">
        <f t="shared" si="78"/>
        <v/>
      </c>
    </row>
    <row r="1389" spans="1:9" x14ac:dyDescent="0.25">
      <c r="A1389">
        <v>1388</v>
      </c>
      <c r="B1389" t="s">
        <v>4</v>
      </c>
      <c r="C1389">
        <v>28.0092</v>
      </c>
      <c r="D1389">
        <v>259.89999999999998</v>
      </c>
      <c r="E1389">
        <v>140929.0238</v>
      </c>
      <c r="F1389">
        <f t="shared" si="77"/>
        <v>-4.2187812367785682E-2</v>
      </c>
      <c r="G1389">
        <f t="shared" si="79"/>
        <v>-1.24359308622806</v>
      </c>
      <c r="I1389" t="str">
        <f t="shared" si="78"/>
        <v/>
      </c>
    </row>
    <row r="1390" spans="1:9" x14ac:dyDescent="0.25">
      <c r="A1390">
        <v>1389</v>
      </c>
      <c r="B1390" t="s">
        <v>4</v>
      </c>
      <c r="C1390">
        <v>27.573799999999999</v>
      </c>
      <c r="D1390">
        <v>260.10000000000002</v>
      </c>
      <c r="E1390">
        <v>140869.59400000001</v>
      </c>
      <c r="F1390">
        <f t="shared" si="77"/>
        <v>3.5406174573367366E-2</v>
      </c>
      <c r="G1390">
        <f t="shared" si="79"/>
        <v>-1.2008986409948932</v>
      </c>
      <c r="I1390" t="str">
        <f t="shared" si="78"/>
        <v/>
      </c>
    </row>
    <row r="1391" spans="1:9" x14ac:dyDescent="0.25">
      <c r="A1391">
        <v>1390</v>
      </c>
      <c r="B1391" t="s">
        <v>4</v>
      </c>
      <c r="C1391">
        <v>27.472100000000001</v>
      </c>
      <c r="D1391">
        <v>260.5</v>
      </c>
      <c r="E1391">
        <v>140919.48819999999</v>
      </c>
      <c r="F1391">
        <f t="shared" si="77"/>
        <v>4.8156862274353784E-2</v>
      </c>
      <c r="G1391">
        <f t="shared" si="79"/>
        <v>-1.2367426988472232</v>
      </c>
      <c r="I1391" t="str">
        <f t="shared" si="78"/>
        <v/>
      </c>
    </row>
    <row r="1392" spans="1:9" x14ac:dyDescent="0.25">
      <c r="A1392">
        <v>1391</v>
      </c>
      <c r="B1392" t="s">
        <v>4</v>
      </c>
      <c r="C1392">
        <v>27.3184</v>
      </c>
      <c r="D1392">
        <v>260.60000000000002</v>
      </c>
      <c r="E1392">
        <v>140987.38329999999</v>
      </c>
      <c r="F1392">
        <f t="shared" si="77"/>
        <v>-9.4525517943552018E-2</v>
      </c>
      <c r="G1392">
        <f t="shared" si="79"/>
        <v>-1.2855186265560832</v>
      </c>
      <c r="I1392" t="str">
        <f t="shared" si="78"/>
        <v/>
      </c>
    </row>
    <row r="1393" spans="1:9" x14ac:dyDescent="0.25">
      <c r="A1393">
        <v>1392</v>
      </c>
      <c r="B1393" t="s">
        <v>4</v>
      </c>
      <c r="C1393">
        <v>27.158999999999999</v>
      </c>
      <c r="D1393">
        <v>260.7</v>
      </c>
      <c r="E1393">
        <v>140854.2401</v>
      </c>
      <c r="F1393">
        <f t="shared" si="77"/>
        <v>-0.11395340051190317</v>
      </c>
      <c r="G1393">
        <f t="shared" si="79"/>
        <v>-1.1898683793640856</v>
      </c>
      <c r="I1393" t="str">
        <f t="shared" si="78"/>
        <v/>
      </c>
    </row>
    <row r="1394" spans="1:9" x14ac:dyDescent="0.25">
      <c r="A1394">
        <v>1393</v>
      </c>
      <c r="B1394" t="s">
        <v>4</v>
      </c>
      <c r="C1394">
        <v>26.878799999999998</v>
      </c>
      <c r="D1394">
        <v>260.8</v>
      </c>
      <c r="E1394">
        <v>140693.91459999999</v>
      </c>
      <c r="F1394">
        <f t="shared" si="77"/>
        <v>4.5775828546794628E-2</v>
      </c>
      <c r="G1394">
        <f t="shared" si="79"/>
        <v>-1.0746903326731285</v>
      </c>
      <c r="I1394" t="str">
        <f t="shared" si="78"/>
        <v/>
      </c>
    </row>
    <row r="1395" spans="1:9" x14ac:dyDescent="0.25">
      <c r="A1395">
        <v>1394</v>
      </c>
      <c r="B1395" t="s">
        <v>4</v>
      </c>
      <c r="C1395">
        <v>26.792000000000002</v>
      </c>
      <c r="D1395">
        <v>261</v>
      </c>
      <c r="E1395">
        <v>140758.34789999999</v>
      </c>
      <c r="F1395">
        <f t="shared" si="77"/>
        <v>2.634800944903759E-3</v>
      </c>
      <c r="G1395">
        <f t="shared" si="79"/>
        <v>-1.1209792987817764</v>
      </c>
      <c r="I1395" t="str">
        <f t="shared" si="78"/>
        <v/>
      </c>
    </row>
    <row r="1396" spans="1:9" x14ac:dyDescent="0.25">
      <c r="A1396">
        <v>1395</v>
      </c>
      <c r="B1396" t="s">
        <v>4</v>
      </c>
      <c r="C1396">
        <v>26.706900000000001</v>
      </c>
      <c r="D1396">
        <v>261.10000000000002</v>
      </c>
      <c r="E1396">
        <v>140762.05669999999</v>
      </c>
      <c r="F1396">
        <f t="shared" si="77"/>
        <v>9.02585725342675E-2</v>
      </c>
      <c r="G1396">
        <f t="shared" si="79"/>
        <v>-1.1236437055016495</v>
      </c>
      <c r="I1396" t="str">
        <f t="shared" si="78"/>
        <v/>
      </c>
    </row>
    <row r="1397" spans="1:9" x14ac:dyDescent="0.25">
      <c r="A1397">
        <v>1396</v>
      </c>
      <c r="B1397" t="s">
        <v>4</v>
      </c>
      <c r="C1397">
        <v>26.6435</v>
      </c>
      <c r="D1397">
        <v>261.3</v>
      </c>
      <c r="E1397">
        <v>140889.2213</v>
      </c>
      <c r="F1397">
        <f t="shared" si="77"/>
        <v>-8.1853982757706945E-3</v>
      </c>
      <c r="G1397">
        <f t="shared" si="79"/>
        <v>-1.2149989187162618</v>
      </c>
      <c r="I1397" t="str">
        <f t="shared" si="78"/>
        <v/>
      </c>
    </row>
    <row r="1398" spans="1:9" x14ac:dyDescent="0.25">
      <c r="A1398">
        <v>1397</v>
      </c>
      <c r="B1398" t="s">
        <v>4</v>
      </c>
      <c r="C1398">
        <v>26.417200000000001</v>
      </c>
      <c r="D1398">
        <v>261.39999999999998</v>
      </c>
      <c r="E1398">
        <v>140877.6899</v>
      </c>
      <c r="F1398">
        <f t="shared" si="77"/>
        <v>-3.5397901487954186E-2</v>
      </c>
      <c r="G1398">
        <f t="shared" si="79"/>
        <v>-1.206714746032489</v>
      </c>
      <c r="I1398" t="str">
        <f t="shared" si="78"/>
        <v/>
      </c>
    </row>
    <row r="1399" spans="1:9" x14ac:dyDescent="0.25">
      <c r="A1399">
        <v>1398</v>
      </c>
      <c r="B1399" t="s">
        <v>4</v>
      </c>
      <c r="C1399">
        <v>26.451899999999998</v>
      </c>
      <c r="D1399">
        <v>261.39999999999998</v>
      </c>
      <c r="E1399">
        <v>140827.83979999999</v>
      </c>
      <c r="F1399">
        <f t="shared" si="77"/>
        <v>-0.11807986465025522</v>
      </c>
      <c r="G1399">
        <f t="shared" si="79"/>
        <v>-1.1709023696771936</v>
      </c>
      <c r="I1399" t="str">
        <f t="shared" si="78"/>
        <v/>
      </c>
    </row>
    <row r="1400" spans="1:9" x14ac:dyDescent="0.25">
      <c r="A1400">
        <v>1399</v>
      </c>
      <c r="B1400" t="s">
        <v>4</v>
      </c>
      <c r="C1400">
        <v>26.014600000000002</v>
      </c>
      <c r="D1400">
        <v>261.60000000000002</v>
      </c>
      <c r="E1400">
        <v>140661.74660000001</v>
      </c>
      <c r="F1400">
        <f t="shared" si="77"/>
        <v>1.5616803766704379E-2</v>
      </c>
      <c r="G1400">
        <f t="shared" si="79"/>
        <v>-1.0515807998418012</v>
      </c>
      <c r="I1400" t="str">
        <f t="shared" si="78"/>
        <v/>
      </c>
    </row>
    <row r="1401" spans="1:9" x14ac:dyDescent="0.25">
      <c r="A1401">
        <v>1400</v>
      </c>
      <c r="B1401" t="s">
        <v>4</v>
      </c>
      <c r="C1401">
        <v>25.819400000000002</v>
      </c>
      <c r="D1401">
        <v>261.8</v>
      </c>
      <c r="E1401">
        <v>140683.7169</v>
      </c>
      <c r="F1401">
        <f t="shared" si="77"/>
        <v>1.2106189875723317E-2</v>
      </c>
      <c r="G1401">
        <f t="shared" si="79"/>
        <v>-1.0673642917954282</v>
      </c>
      <c r="I1401" t="str">
        <f t="shared" si="78"/>
        <v/>
      </c>
    </row>
    <row r="1402" spans="1:9" x14ac:dyDescent="0.25">
      <c r="A1402">
        <v>1401</v>
      </c>
      <c r="B1402" t="s">
        <v>4</v>
      </c>
      <c r="C1402">
        <v>25.742699999999999</v>
      </c>
      <c r="D1402">
        <v>261.89999999999998</v>
      </c>
      <c r="E1402">
        <v>140700.75039999999</v>
      </c>
      <c r="F1402">
        <f t="shared" si="77"/>
        <v>-1.098551199402209E-2</v>
      </c>
      <c r="G1402">
        <f t="shared" si="79"/>
        <v>-1.0796011802399335</v>
      </c>
      <c r="I1402" t="str">
        <f t="shared" si="78"/>
        <v/>
      </c>
    </row>
    <row r="1403" spans="1:9" x14ac:dyDescent="0.25">
      <c r="A1403">
        <v>1402</v>
      </c>
      <c r="B1403" t="s">
        <v>4</v>
      </c>
      <c r="C1403">
        <v>25.722799999999999</v>
      </c>
      <c r="D1403">
        <v>262</v>
      </c>
      <c r="E1403">
        <v>140685.2954</v>
      </c>
      <c r="F1403">
        <f t="shared" si="77"/>
        <v>-9.1241739724807758E-3</v>
      </c>
      <c r="G1403">
        <f t="shared" si="79"/>
        <v>-1.0684982882383025</v>
      </c>
      <c r="I1403" t="str">
        <f t="shared" si="78"/>
        <v/>
      </c>
    </row>
    <row r="1404" spans="1:9" x14ac:dyDescent="0.25">
      <c r="A1404">
        <v>1403</v>
      </c>
      <c r="B1404" t="s">
        <v>4</v>
      </c>
      <c r="C1404">
        <v>25.5078</v>
      </c>
      <c r="D1404">
        <v>262.2</v>
      </c>
      <c r="E1404">
        <v>140672.4602</v>
      </c>
      <c r="F1404">
        <f t="shared" si="77"/>
        <v>5.4787732547154633E-2</v>
      </c>
      <c r="G1404">
        <f t="shared" si="79"/>
        <v>-1.0592774639471685</v>
      </c>
      <c r="I1404" t="str">
        <f t="shared" si="78"/>
        <v/>
      </c>
    </row>
    <row r="1405" spans="1:9" x14ac:dyDescent="0.25">
      <c r="A1405">
        <v>1404</v>
      </c>
      <c r="B1405" t="s">
        <v>4</v>
      </c>
      <c r="C1405">
        <v>25.4999</v>
      </c>
      <c r="D1405">
        <v>262.5</v>
      </c>
      <c r="E1405">
        <v>140749.57370000001</v>
      </c>
      <c r="F1405">
        <f t="shared" si="77"/>
        <v>-4.9275430325891989E-2</v>
      </c>
      <c r="G1405">
        <f t="shared" si="79"/>
        <v>-1.1146759021463595</v>
      </c>
      <c r="I1405" t="str">
        <f t="shared" si="78"/>
        <v/>
      </c>
    </row>
    <row r="1406" spans="1:9" x14ac:dyDescent="0.25">
      <c r="A1406">
        <v>1405</v>
      </c>
      <c r="B1406" t="s">
        <v>4</v>
      </c>
      <c r="C1406">
        <v>25.125399999999999</v>
      </c>
      <c r="D1406">
        <v>262.60000000000002</v>
      </c>
      <c r="E1406">
        <v>140680.25289999999</v>
      </c>
      <c r="F1406">
        <f t="shared" si="77"/>
        <v>-6.1885120447868758E-2</v>
      </c>
      <c r="G1406">
        <f t="shared" si="79"/>
        <v>-1.0648757497123569</v>
      </c>
      <c r="I1406" t="str">
        <f t="shared" si="78"/>
        <v/>
      </c>
    </row>
    <row r="1407" spans="1:9" x14ac:dyDescent="0.25">
      <c r="A1407">
        <v>1406</v>
      </c>
      <c r="B1407" t="s">
        <v>4</v>
      </c>
      <c r="C1407">
        <v>25.046900000000001</v>
      </c>
      <c r="D1407">
        <v>262.7</v>
      </c>
      <c r="E1407">
        <v>140593.24660000001</v>
      </c>
      <c r="F1407">
        <f t="shared" si="77"/>
        <v>3.1641149880201169E-2</v>
      </c>
      <c r="G1407">
        <f t="shared" si="79"/>
        <v>-1.0023703111900772</v>
      </c>
      <c r="I1407" t="str">
        <f t="shared" si="78"/>
        <v/>
      </c>
    </row>
    <row r="1408" spans="1:9" x14ac:dyDescent="0.25">
      <c r="A1408">
        <v>1407</v>
      </c>
      <c r="B1408" t="s">
        <v>4</v>
      </c>
      <c r="C1408">
        <v>25.004000000000001</v>
      </c>
      <c r="D1408">
        <v>262.89999999999998</v>
      </c>
      <c r="E1408">
        <v>140637.74600000001</v>
      </c>
      <c r="F1408">
        <f t="shared" si="77"/>
        <v>-1.8065270286655277E-2</v>
      </c>
      <c r="G1408">
        <f t="shared" si="79"/>
        <v>-1.0343387377405548</v>
      </c>
      <c r="I1408" t="str">
        <f t="shared" si="78"/>
        <v/>
      </c>
    </row>
    <row r="1409" spans="1:9" x14ac:dyDescent="0.25">
      <c r="A1409">
        <v>1408</v>
      </c>
      <c r="B1409" t="s">
        <v>4</v>
      </c>
      <c r="C1409">
        <v>24.7545</v>
      </c>
      <c r="D1409">
        <v>263</v>
      </c>
      <c r="E1409">
        <v>140612.34400000001</v>
      </c>
      <c r="F1409">
        <f t="shared" si="77"/>
        <v>-8.8106744341061471E-2</v>
      </c>
      <c r="G1409">
        <f t="shared" si="79"/>
        <v>-1.016089908065652</v>
      </c>
      <c r="I1409" t="str">
        <f t="shared" si="78"/>
        <v/>
      </c>
    </row>
    <row r="1410" spans="1:9" x14ac:dyDescent="0.25">
      <c r="A1410">
        <v>1409</v>
      </c>
      <c r="B1410" t="s">
        <v>4</v>
      </c>
      <c r="C1410">
        <v>24.597899999999999</v>
      </c>
      <c r="D1410">
        <v>263.10000000000002</v>
      </c>
      <c r="E1410">
        <v>140488.56409999999</v>
      </c>
      <c r="F1410">
        <f t="shared" ref="F1410:F1473" si="80">100-(E1410*100/E1411)</f>
        <v>-2.8849956600552673E-2</v>
      </c>
      <c r="G1410">
        <f t="shared" si="79"/>
        <v>-0.92716626771147048</v>
      </c>
      <c r="I1410" t="str">
        <f t="shared" si="78"/>
        <v/>
      </c>
    </row>
    <row r="1411" spans="1:9" x14ac:dyDescent="0.25">
      <c r="A1411">
        <v>1410</v>
      </c>
      <c r="B1411" t="s">
        <v>4</v>
      </c>
      <c r="C1411">
        <v>24.362100000000002</v>
      </c>
      <c r="D1411">
        <v>263.2</v>
      </c>
      <c r="E1411">
        <v>140448.04490000001</v>
      </c>
      <c r="F1411">
        <f t="shared" si="80"/>
        <v>7.9240079813004627E-2</v>
      </c>
      <c r="G1411">
        <f t="shared" si="79"/>
        <v>-0.89805722199213278</v>
      </c>
      <c r="I1411" t="str">
        <f t="shared" ref="I1411:I1474" si="81">IF(B1410=B1411,"",A1411)</f>
        <v/>
      </c>
    </row>
    <row r="1412" spans="1:9" x14ac:dyDescent="0.25">
      <c r="A1412">
        <v>1411</v>
      </c>
      <c r="B1412" t="s">
        <v>4</v>
      </c>
      <c r="C1412">
        <v>24.077200000000001</v>
      </c>
      <c r="D1412">
        <v>263.60000000000002</v>
      </c>
      <c r="E1412">
        <v>140559.42430000001</v>
      </c>
      <c r="F1412">
        <f t="shared" si="80"/>
        <v>5.5195483850638993E-2</v>
      </c>
      <c r="G1412">
        <f t="shared" si="79"/>
        <v>-0.97807232709774894</v>
      </c>
      <c r="I1412" t="str">
        <f t="shared" si="81"/>
        <v/>
      </c>
    </row>
    <row r="1413" spans="1:9" x14ac:dyDescent="0.25">
      <c r="A1413">
        <v>1412</v>
      </c>
      <c r="B1413" t="s">
        <v>4</v>
      </c>
      <c r="C1413">
        <v>24.040199999999999</v>
      </c>
      <c r="D1413">
        <v>263.8</v>
      </c>
      <c r="E1413">
        <v>140637.0496</v>
      </c>
      <c r="F1413">
        <f t="shared" si="80"/>
        <v>-9.5913882638228642E-2</v>
      </c>
      <c r="G1413">
        <f t="shared" si="79"/>
        <v>-1.0338384430792757</v>
      </c>
      <c r="I1413" t="str">
        <f t="shared" si="81"/>
        <v/>
      </c>
    </row>
    <row r="1414" spans="1:9" x14ac:dyDescent="0.25">
      <c r="A1414">
        <v>1413</v>
      </c>
      <c r="B1414" t="s">
        <v>4</v>
      </c>
      <c r="C1414">
        <v>23.8156</v>
      </c>
      <c r="D1414">
        <v>264</v>
      </c>
      <c r="E1414">
        <v>140502.28839999999</v>
      </c>
      <c r="F1414">
        <f t="shared" si="80"/>
        <v>0.10200840830330549</v>
      </c>
      <c r="G1414">
        <f t="shared" si="79"/>
        <v>-0.93702582259328437</v>
      </c>
      <c r="I1414" t="str">
        <f t="shared" si="81"/>
        <v/>
      </c>
    </row>
    <row r="1415" spans="1:9" x14ac:dyDescent="0.25">
      <c r="A1415">
        <v>1414</v>
      </c>
      <c r="B1415" t="s">
        <v>4</v>
      </c>
      <c r="C1415">
        <v>23.810600000000001</v>
      </c>
      <c r="D1415">
        <v>264.10000000000002</v>
      </c>
      <c r="E1415">
        <v>140645.75889999999</v>
      </c>
      <c r="F1415">
        <f t="shared" si="80"/>
        <v>-0.10361716513314434</v>
      </c>
      <c r="G1415">
        <f t="shared" si="79"/>
        <v>-1.0400952154707142</v>
      </c>
      <c r="I1415" t="str">
        <f t="shared" si="81"/>
        <v/>
      </c>
    </row>
    <row r="1416" spans="1:9" x14ac:dyDescent="0.25">
      <c r="A1416">
        <v>1415</v>
      </c>
      <c r="B1416" t="s">
        <v>4</v>
      </c>
      <c r="C1416">
        <v>23.571300000000001</v>
      </c>
      <c r="D1416">
        <v>264.2</v>
      </c>
      <c r="E1416">
        <v>140500.17660000001</v>
      </c>
      <c r="F1416">
        <f t="shared" si="80"/>
        <v>-5.6326945166773612E-3</v>
      </c>
      <c r="G1416">
        <f t="shared" si="79"/>
        <v>-0.93550870274022202</v>
      </c>
      <c r="I1416" t="str">
        <f t="shared" si="81"/>
        <v/>
      </c>
    </row>
    <row r="1417" spans="1:9" x14ac:dyDescent="0.25">
      <c r="A1417">
        <v>1416</v>
      </c>
      <c r="B1417" t="s">
        <v>4</v>
      </c>
      <c r="C1417">
        <v>23.599699999999999</v>
      </c>
      <c r="D1417">
        <v>264.3</v>
      </c>
      <c r="E1417">
        <v>140492.26310000001</v>
      </c>
      <c r="F1417">
        <f t="shared" si="80"/>
        <v>-2.4206189315663096E-3</v>
      </c>
      <c r="G1417">
        <f t="shared" si="79"/>
        <v>-0.92982363409868185</v>
      </c>
      <c r="I1417" t="str">
        <f t="shared" si="81"/>
        <v/>
      </c>
    </row>
    <row r="1418" spans="1:9" x14ac:dyDescent="0.25">
      <c r="A1418">
        <v>1417</v>
      </c>
      <c r="B1418" t="s">
        <v>4</v>
      </c>
      <c r="C1418">
        <v>23.287600000000001</v>
      </c>
      <c r="D1418">
        <v>264.5</v>
      </c>
      <c r="E1418">
        <v>140488.86240000001</v>
      </c>
      <c r="F1418">
        <f t="shared" si="80"/>
        <v>2.4131960395905594E-2</v>
      </c>
      <c r="G1418">
        <f t="shared" ref="G1418:G1481" si="82">100-(E1418*100/$E$1544)</f>
        <v>-0.9273805668175612</v>
      </c>
      <c r="I1418" t="str">
        <f t="shared" si="81"/>
        <v/>
      </c>
    </row>
    <row r="1419" spans="1:9" x14ac:dyDescent="0.25">
      <c r="A1419">
        <v>1418</v>
      </c>
      <c r="B1419" t="s">
        <v>4</v>
      </c>
      <c r="C1419">
        <v>23.283899999999999</v>
      </c>
      <c r="D1419">
        <v>264.7</v>
      </c>
      <c r="E1419">
        <v>140522.7733</v>
      </c>
      <c r="F1419">
        <f t="shared" si="80"/>
        <v>3.4360411848055605E-2</v>
      </c>
      <c r="G1419">
        <f t="shared" si="82"/>
        <v>-0.9517422012645369</v>
      </c>
      <c r="I1419" t="str">
        <f t="shared" si="81"/>
        <v/>
      </c>
    </row>
    <row r="1420" spans="1:9" x14ac:dyDescent="0.25">
      <c r="A1420">
        <v>1419</v>
      </c>
      <c r="B1420" t="s">
        <v>4</v>
      </c>
      <c r="C1420">
        <v>23.233599999999999</v>
      </c>
      <c r="D1420">
        <v>264.7</v>
      </c>
      <c r="E1420">
        <v>140571.0741</v>
      </c>
      <c r="F1420">
        <f t="shared" si="80"/>
        <v>-0.16172592784275253</v>
      </c>
      <c r="G1420">
        <f t="shared" si="82"/>
        <v>-0.98644155849474657</v>
      </c>
      <c r="I1420" t="str">
        <f t="shared" si="81"/>
        <v/>
      </c>
    </row>
    <row r="1421" spans="1:9" x14ac:dyDescent="0.25">
      <c r="A1421">
        <v>1420</v>
      </c>
      <c r="B1421" t="s">
        <v>4</v>
      </c>
      <c r="C1421">
        <v>22.8751</v>
      </c>
      <c r="D1421">
        <v>264.8</v>
      </c>
      <c r="E1421">
        <v>140344.10130000001</v>
      </c>
      <c r="F1421">
        <f t="shared" si="80"/>
        <v>1.9199685117982312E-2</v>
      </c>
      <c r="G1421">
        <f t="shared" si="82"/>
        <v>-0.82338400522982624</v>
      </c>
      <c r="I1421" t="str">
        <f t="shared" si="81"/>
        <v/>
      </c>
    </row>
    <row r="1422" spans="1:9" x14ac:dyDescent="0.25">
      <c r="A1422">
        <v>1421</v>
      </c>
      <c r="B1422" t="s">
        <v>4</v>
      </c>
      <c r="C1422">
        <v>22.805099999999999</v>
      </c>
      <c r="D1422">
        <v>264.89999999999998</v>
      </c>
      <c r="E1422">
        <v>140371.0521</v>
      </c>
      <c r="F1422">
        <f t="shared" si="80"/>
        <v>2.7716764145537809E-2</v>
      </c>
      <c r="G1422">
        <f t="shared" si="82"/>
        <v>-0.84274549482915972</v>
      </c>
      <c r="I1422" t="str">
        <f t="shared" si="81"/>
        <v/>
      </c>
    </row>
    <row r="1423" spans="1:9" x14ac:dyDescent="0.25">
      <c r="A1423">
        <v>1422</v>
      </c>
      <c r="B1423" t="s">
        <v>4</v>
      </c>
      <c r="C1423">
        <v>22.800999999999998</v>
      </c>
      <c r="D1423">
        <v>265</v>
      </c>
      <c r="E1423">
        <v>140409.96919999999</v>
      </c>
      <c r="F1423">
        <f t="shared" si="80"/>
        <v>-2.6473645920688682E-2</v>
      </c>
      <c r="G1423">
        <f t="shared" si="82"/>
        <v>-0.87070358983510232</v>
      </c>
      <c r="I1423" t="str">
        <f t="shared" si="81"/>
        <v/>
      </c>
    </row>
    <row r="1424" spans="1:9" x14ac:dyDescent="0.25">
      <c r="A1424">
        <v>1423</v>
      </c>
      <c r="B1424" t="s">
        <v>4</v>
      </c>
      <c r="C1424">
        <v>22.627500000000001</v>
      </c>
      <c r="D1424">
        <v>265.2</v>
      </c>
      <c r="E1424">
        <v>140372.80739999999</v>
      </c>
      <c r="F1424">
        <f t="shared" si="80"/>
        <v>-9.8292228493335188E-3</v>
      </c>
      <c r="G1424">
        <f t="shared" si="82"/>
        <v>-0.84400650462082183</v>
      </c>
      <c r="I1424" t="str">
        <f t="shared" si="81"/>
        <v/>
      </c>
    </row>
    <row r="1425" spans="1:9" x14ac:dyDescent="0.25">
      <c r="A1425">
        <v>1424</v>
      </c>
      <c r="B1425" t="s">
        <v>4</v>
      </c>
      <c r="C1425">
        <v>22.4969</v>
      </c>
      <c r="D1425">
        <v>265.3</v>
      </c>
      <c r="E1425">
        <v>140359.01120000001</v>
      </c>
      <c r="F1425">
        <f t="shared" si="80"/>
        <v>-7.9451779781848586E-2</v>
      </c>
      <c r="G1425">
        <f t="shared" si="82"/>
        <v>-0.83409529668600157</v>
      </c>
      <c r="I1425" t="str">
        <f t="shared" si="81"/>
        <v/>
      </c>
    </row>
    <row r="1426" spans="1:9" x14ac:dyDescent="0.25">
      <c r="A1426">
        <v>1425</v>
      </c>
      <c r="B1426" t="s">
        <v>4</v>
      </c>
      <c r="C1426">
        <v>22.240200000000002</v>
      </c>
      <c r="D1426">
        <v>265.39999999999998</v>
      </c>
      <c r="E1426">
        <v>140247.58199999999</v>
      </c>
      <c r="F1426">
        <f t="shared" si="80"/>
        <v>5.3077826103418602E-2</v>
      </c>
      <c r="G1426">
        <f t="shared" si="82"/>
        <v>-0.7540444151959349</v>
      </c>
      <c r="I1426" t="str">
        <f t="shared" si="81"/>
        <v/>
      </c>
    </row>
    <row r="1427" spans="1:9" x14ac:dyDescent="0.25">
      <c r="A1427">
        <v>1426</v>
      </c>
      <c r="B1427" t="s">
        <v>4</v>
      </c>
      <c r="C1427">
        <v>22.156300000000002</v>
      </c>
      <c r="D1427">
        <v>265.5</v>
      </c>
      <c r="E1427">
        <v>140322.0619</v>
      </c>
      <c r="F1427">
        <f t="shared" si="80"/>
        <v>-1.2522478583520069E-2</v>
      </c>
      <c r="G1427">
        <f t="shared" si="82"/>
        <v>-0.80755087174674145</v>
      </c>
      <c r="I1427" t="str">
        <f t="shared" si="81"/>
        <v/>
      </c>
    </row>
    <row r="1428" spans="1:9" x14ac:dyDescent="0.25">
      <c r="A1428">
        <v>1427</v>
      </c>
      <c r="B1428" t="s">
        <v>4</v>
      </c>
      <c r="C1428">
        <v>21.857900000000001</v>
      </c>
      <c r="D1428">
        <v>265.8</v>
      </c>
      <c r="E1428">
        <v>140304.49230000001</v>
      </c>
      <c r="F1428">
        <f t="shared" si="80"/>
        <v>6.7229250171720878E-3</v>
      </c>
      <c r="G1428">
        <f t="shared" si="82"/>
        <v>-0.79492884836842848</v>
      </c>
      <c r="I1428" t="str">
        <f t="shared" si="81"/>
        <v/>
      </c>
    </row>
    <row r="1429" spans="1:9" x14ac:dyDescent="0.25">
      <c r="A1429">
        <v>1428</v>
      </c>
      <c r="B1429" t="s">
        <v>4</v>
      </c>
      <c r="C1429">
        <v>21.8447</v>
      </c>
      <c r="D1429">
        <v>265.89999999999998</v>
      </c>
      <c r="E1429">
        <v>140313.92550000001</v>
      </c>
      <c r="F1429">
        <f t="shared" si="80"/>
        <v>-3.4713234562161688E-2</v>
      </c>
      <c r="G1429">
        <f t="shared" si="82"/>
        <v>-0.80170567145674454</v>
      </c>
      <c r="I1429" t="str">
        <f t="shared" si="81"/>
        <v/>
      </c>
    </row>
    <row r="1430" spans="1:9" x14ac:dyDescent="0.25">
      <c r="A1430">
        <v>1429</v>
      </c>
      <c r="B1430" t="s">
        <v>4</v>
      </c>
      <c r="C1430">
        <v>21.671600000000002</v>
      </c>
      <c r="D1430">
        <v>266.10000000000002</v>
      </c>
      <c r="E1430">
        <v>140265.23490000001</v>
      </c>
      <c r="F1430">
        <f t="shared" si="80"/>
        <v>3.6789022669680094E-2</v>
      </c>
      <c r="G1430">
        <f t="shared" si="82"/>
        <v>-0.76672628140205745</v>
      </c>
      <c r="I1430" t="str">
        <f t="shared" si="81"/>
        <v/>
      </c>
    </row>
    <row r="1431" spans="1:9" x14ac:dyDescent="0.25">
      <c r="A1431">
        <v>1430</v>
      </c>
      <c r="B1431" t="s">
        <v>4</v>
      </c>
      <c r="C1431">
        <v>21.459399999999999</v>
      </c>
      <c r="D1431">
        <v>266.39999999999998</v>
      </c>
      <c r="E1431">
        <v>140316.8561</v>
      </c>
      <c r="F1431">
        <f t="shared" si="80"/>
        <v>1.6792426066842836E-3</v>
      </c>
      <c r="G1431">
        <f t="shared" si="82"/>
        <v>-0.80381101828947976</v>
      </c>
      <c r="I1431" t="str">
        <f t="shared" si="81"/>
        <v/>
      </c>
    </row>
    <row r="1432" spans="1:9" x14ac:dyDescent="0.25">
      <c r="A1432">
        <v>1431</v>
      </c>
      <c r="B1432" t="s">
        <v>4</v>
      </c>
      <c r="C1432">
        <v>21.302399999999999</v>
      </c>
      <c r="D1432">
        <v>266.5</v>
      </c>
      <c r="E1432">
        <v>140319.21239999999</v>
      </c>
      <c r="F1432">
        <f t="shared" si="80"/>
        <v>-3.3877897642469179E-2</v>
      </c>
      <c r="G1432">
        <f t="shared" si="82"/>
        <v>-0.80550378725895655</v>
      </c>
      <c r="I1432" t="str">
        <f t="shared" si="81"/>
        <v/>
      </c>
    </row>
    <row r="1433" spans="1:9" x14ac:dyDescent="0.25">
      <c r="A1433">
        <v>1432</v>
      </c>
      <c r="B1433" t="s">
        <v>4</v>
      </c>
      <c r="C1433">
        <v>21.3324</v>
      </c>
      <c r="D1433">
        <v>266.60000000000002</v>
      </c>
      <c r="E1433">
        <v>140271.69130000001</v>
      </c>
      <c r="F1433">
        <f t="shared" si="80"/>
        <v>8.6261094082829004E-5</v>
      </c>
      <c r="G1433">
        <f t="shared" si="82"/>
        <v>-0.77136456751784976</v>
      </c>
      <c r="I1433" t="str">
        <f t="shared" si="81"/>
        <v/>
      </c>
    </row>
    <row r="1434" spans="1:9" x14ac:dyDescent="0.25">
      <c r="A1434">
        <v>1433</v>
      </c>
      <c r="B1434" t="s">
        <v>4</v>
      </c>
      <c r="C1434">
        <v>21.257400000000001</v>
      </c>
      <c r="D1434">
        <v>266.60000000000002</v>
      </c>
      <c r="E1434">
        <v>140271.81229999999</v>
      </c>
      <c r="F1434">
        <f t="shared" si="80"/>
        <v>-9.8708830855684937E-3</v>
      </c>
      <c r="G1434">
        <f t="shared" si="82"/>
        <v>-0.77145149407442659</v>
      </c>
      <c r="I1434" t="str">
        <f t="shared" si="81"/>
        <v/>
      </c>
    </row>
    <row r="1435" spans="1:9" x14ac:dyDescent="0.25">
      <c r="A1435">
        <v>1434</v>
      </c>
      <c r="B1435" t="s">
        <v>4</v>
      </c>
      <c r="C1435">
        <v>21.145900000000001</v>
      </c>
      <c r="D1435">
        <v>266.7</v>
      </c>
      <c r="E1435">
        <v>140257.9676</v>
      </c>
      <c r="F1435">
        <f t="shared" si="80"/>
        <v>1.1590582561353813E-2</v>
      </c>
      <c r="G1435">
        <f t="shared" si="82"/>
        <v>-0.76150544367682471</v>
      </c>
      <c r="I1435" t="str">
        <f t="shared" si="81"/>
        <v/>
      </c>
    </row>
    <row r="1436" spans="1:9" x14ac:dyDescent="0.25">
      <c r="A1436">
        <v>1435</v>
      </c>
      <c r="B1436" t="s">
        <v>4</v>
      </c>
      <c r="C1436">
        <v>21.088799999999999</v>
      </c>
      <c r="D1436">
        <v>266.8</v>
      </c>
      <c r="E1436">
        <v>140274.2262</v>
      </c>
      <c r="F1436">
        <f t="shared" si="80"/>
        <v>-9.477805791254923E-2</v>
      </c>
      <c r="G1436">
        <f t="shared" si="82"/>
        <v>-0.77318564295848091</v>
      </c>
      <c r="I1436" t="str">
        <f t="shared" si="81"/>
        <v/>
      </c>
    </row>
    <row r="1437" spans="1:9" x14ac:dyDescent="0.25">
      <c r="A1437">
        <v>1436</v>
      </c>
      <c r="B1437" t="s">
        <v>4</v>
      </c>
      <c r="C1437">
        <v>20.7408</v>
      </c>
      <c r="D1437">
        <v>266.89999999999998</v>
      </c>
      <c r="E1437">
        <v>140141.40289999999</v>
      </c>
      <c r="F1437">
        <f t="shared" si="80"/>
        <v>-2.4682738375759072E-2</v>
      </c>
      <c r="G1437">
        <f t="shared" si="82"/>
        <v>-0.67776521234047493</v>
      </c>
      <c r="I1437" t="str">
        <f t="shared" si="81"/>
        <v/>
      </c>
    </row>
    <row r="1438" spans="1:9" x14ac:dyDescent="0.25">
      <c r="A1438">
        <v>1437</v>
      </c>
      <c r="B1438" t="s">
        <v>4</v>
      </c>
      <c r="C1438">
        <v>20.495200000000001</v>
      </c>
      <c r="D1438">
        <v>267.2</v>
      </c>
      <c r="E1438">
        <v>140106.82070000001</v>
      </c>
      <c r="F1438">
        <f t="shared" si="80"/>
        <v>-2.3006527442063884E-2</v>
      </c>
      <c r="G1438">
        <f t="shared" si="82"/>
        <v>-0.65292131510469176</v>
      </c>
      <c r="I1438" t="str">
        <f t="shared" si="81"/>
        <v/>
      </c>
    </row>
    <row r="1439" spans="1:9" x14ac:dyDescent="0.25">
      <c r="A1439">
        <v>1438</v>
      </c>
      <c r="B1439" t="s">
        <v>4</v>
      </c>
      <c r="C1439">
        <v>20.227699999999999</v>
      </c>
      <c r="D1439">
        <v>267.39999999999998</v>
      </c>
      <c r="E1439">
        <v>140074.5944</v>
      </c>
      <c r="F1439">
        <f t="shared" si="80"/>
        <v>1.9440074367111038E-2</v>
      </c>
      <c r="G1439">
        <f t="shared" si="82"/>
        <v>-0.62976989947787843</v>
      </c>
      <c r="I1439" t="str">
        <f t="shared" si="81"/>
        <v/>
      </c>
    </row>
    <row r="1440" spans="1:9" x14ac:dyDescent="0.25">
      <c r="A1440">
        <v>1439</v>
      </c>
      <c r="B1440" t="s">
        <v>4</v>
      </c>
      <c r="C1440">
        <v>20.098700000000001</v>
      </c>
      <c r="D1440">
        <v>267.5</v>
      </c>
      <c r="E1440">
        <v>140101.8303</v>
      </c>
      <c r="F1440">
        <f t="shared" si="80"/>
        <v>-2.9068667340709453E-2</v>
      </c>
      <c r="G1440">
        <f t="shared" si="82"/>
        <v>-0.64933620528618974</v>
      </c>
      <c r="I1440" t="str">
        <f t="shared" si="81"/>
        <v/>
      </c>
    </row>
    <row r="1441" spans="1:9" x14ac:dyDescent="0.25">
      <c r="A1441">
        <v>1440</v>
      </c>
      <c r="B1441" t="s">
        <v>4</v>
      </c>
      <c r="C1441">
        <v>20.069700000000001</v>
      </c>
      <c r="D1441">
        <v>267.60000000000002</v>
      </c>
      <c r="E1441">
        <v>140061.1164</v>
      </c>
      <c r="F1441">
        <f t="shared" si="80"/>
        <v>6.6654353829306956E-2</v>
      </c>
      <c r="G1441">
        <f t="shared" si="82"/>
        <v>-0.62008728683484549</v>
      </c>
      <c r="I1441" t="str">
        <f t="shared" si="81"/>
        <v/>
      </c>
    </row>
    <row r="1442" spans="1:9" x14ac:dyDescent="0.25">
      <c r="A1442">
        <v>1441</v>
      </c>
      <c r="B1442" t="s">
        <v>4</v>
      </c>
      <c r="C1442">
        <v>19.820499999999999</v>
      </c>
      <c r="D1442">
        <v>267.89999999999998</v>
      </c>
      <c r="E1442">
        <v>140154.5355</v>
      </c>
      <c r="F1442">
        <f t="shared" si="80"/>
        <v>-7.3008305069024004E-2</v>
      </c>
      <c r="G1442">
        <f t="shared" si="82"/>
        <v>-0.68719968917650931</v>
      </c>
      <c r="I1442" t="str">
        <f t="shared" si="81"/>
        <v/>
      </c>
    </row>
    <row r="1443" spans="1:9" x14ac:dyDescent="0.25">
      <c r="A1443">
        <v>1442</v>
      </c>
      <c r="B1443" t="s">
        <v>4</v>
      </c>
      <c r="C1443">
        <v>19.689399999999999</v>
      </c>
      <c r="D1443">
        <v>268</v>
      </c>
      <c r="E1443">
        <v>140052.28570000001</v>
      </c>
      <c r="F1443">
        <f t="shared" si="80"/>
        <v>2.4400358334958128E-2</v>
      </c>
      <c r="G1443">
        <f t="shared" si="82"/>
        <v>-0.61374330052628068</v>
      </c>
      <c r="I1443" t="str">
        <f t="shared" si="81"/>
        <v/>
      </c>
    </row>
    <row r="1444" spans="1:9" x14ac:dyDescent="0.25">
      <c r="A1444">
        <v>1443</v>
      </c>
      <c r="B1444" t="s">
        <v>4</v>
      </c>
      <c r="C1444">
        <v>19.5213</v>
      </c>
      <c r="D1444">
        <v>268.2</v>
      </c>
      <c r="E1444">
        <v>140086.46729999999</v>
      </c>
      <c r="F1444">
        <f t="shared" si="80"/>
        <v>-0.10161595650592403</v>
      </c>
      <c r="G1444">
        <f t="shared" si="82"/>
        <v>-0.63829940620360048</v>
      </c>
      <c r="I1444" t="str">
        <f t="shared" si="81"/>
        <v/>
      </c>
    </row>
    <row r="1445" spans="1:9" x14ac:dyDescent="0.25">
      <c r="A1445">
        <v>1444</v>
      </c>
      <c r="B1445" t="s">
        <v>4</v>
      </c>
      <c r="C1445">
        <v>19.293199999999999</v>
      </c>
      <c r="D1445">
        <v>268.3</v>
      </c>
      <c r="E1445">
        <v>139944.2616</v>
      </c>
      <c r="F1445">
        <f t="shared" si="80"/>
        <v>1.5977523235946478E-2</v>
      </c>
      <c r="G1445">
        <f t="shared" si="82"/>
        <v>-0.53613864728305316</v>
      </c>
      <c r="I1445" t="str">
        <f t="shared" si="81"/>
        <v/>
      </c>
    </row>
    <row r="1446" spans="1:9" x14ac:dyDescent="0.25">
      <c r="A1446">
        <v>1445</v>
      </c>
      <c r="B1446" t="s">
        <v>4</v>
      </c>
      <c r="C1446">
        <v>19.055800000000001</v>
      </c>
      <c r="D1446">
        <v>268.7</v>
      </c>
      <c r="E1446">
        <v>139966.62479999999</v>
      </c>
      <c r="F1446">
        <f t="shared" si="80"/>
        <v>1.9458923993553867E-2</v>
      </c>
      <c r="G1446">
        <f t="shared" si="82"/>
        <v>-0.55220439910516461</v>
      </c>
      <c r="I1446" t="str">
        <f t="shared" si="81"/>
        <v/>
      </c>
    </row>
    <row r="1447" spans="1:9" x14ac:dyDescent="0.25">
      <c r="A1447">
        <v>1446</v>
      </c>
      <c r="B1447" t="s">
        <v>4</v>
      </c>
      <c r="C1447">
        <v>18.912800000000001</v>
      </c>
      <c r="D1447">
        <v>268.89999999999998</v>
      </c>
      <c r="E1447">
        <v>139993.86610000001</v>
      </c>
      <c r="F1447">
        <f t="shared" si="80"/>
        <v>-3.5897096464069023E-2</v>
      </c>
      <c r="G1447">
        <f t="shared" si="82"/>
        <v>-0.57177458428049022</v>
      </c>
      <c r="I1447" t="str">
        <f t="shared" si="81"/>
        <v/>
      </c>
    </row>
    <row r="1448" spans="1:9" x14ac:dyDescent="0.25">
      <c r="A1448">
        <v>1447</v>
      </c>
      <c r="B1448" t="s">
        <v>4</v>
      </c>
      <c r="C1448">
        <v>18.737400000000001</v>
      </c>
      <c r="D1448">
        <v>269</v>
      </c>
      <c r="E1448">
        <v>139943.63039999999</v>
      </c>
      <c r="F1448">
        <f t="shared" si="80"/>
        <v>4.054203009238222E-2</v>
      </c>
      <c r="G1448">
        <f t="shared" si="82"/>
        <v>-0.53568519238615409</v>
      </c>
      <c r="I1448" t="str">
        <f t="shared" si="81"/>
        <v/>
      </c>
    </row>
    <row r="1449" spans="1:9" x14ac:dyDescent="0.25">
      <c r="A1449">
        <v>1448</v>
      </c>
      <c r="B1449" t="s">
        <v>4</v>
      </c>
      <c r="C1449">
        <v>18.649899999999999</v>
      </c>
      <c r="D1449">
        <v>269.2</v>
      </c>
      <c r="E1449">
        <v>140000.38939999999</v>
      </c>
      <c r="F1449">
        <f t="shared" si="80"/>
        <v>-3.5214311770914719E-4</v>
      </c>
      <c r="G1449">
        <f t="shared" si="82"/>
        <v>-0.57646093144282418</v>
      </c>
      <c r="I1449" t="str">
        <f t="shared" si="81"/>
        <v/>
      </c>
    </row>
    <row r="1450" spans="1:9" x14ac:dyDescent="0.25">
      <c r="A1450">
        <v>1449</v>
      </c>
      <c r="B1450" t="s">
        <v>4</v>
      </c>
      <c r="C1450">
        <v>18.502199999999998</v>
      </c>
      <c r="D1450">
        <v>269.3</v>
      </c>
      <c r="E1450">
        <v>139999.8964</v>
      </c>
      <c r="F1450">
        <f t="shared" si="80"/>
        <v>-1.1876847786879807E-2</v>
      </c>
      <c r="G1450">
        <f t="shared" si="82"/>
        <v>-0.57610675960481217</v>
      </c>
      <c r="I1450" t="str">
        <f t="shared" si="81"/>
        <v/>
      </c>
    </row>
    <row r="1451" spans="1:9" x14ac:dyDescent="0.25">
      <c r="A1451">
        <v>1450</v>
      </c>
      <c r="B1451" t="s">
        <v>4</v>
      </c>
      <c r="C1451">
        <v>18.411899999999999</v>
      </c>
      <c r="D1451">
        <v>269.39999999999998</v>
      </c>
      <c r="E1451">
        <v>139983.2708</v>
      </c>
      <c r="F1451">
        <f t="shared" si="80"/>
        <v>4.1311801421244354E-3</v>
      </c>
      <c r="G1451">
        <f t="shared" si="82"/>
        <v>-0.56416290704819971</v>
      </c>
      <c r="I1451" t="str">
        <f t="shared" si="81"/>
        <v/>
      </c>
    </row>
    <row r="1452" spans="1:9" x14ac:dyDescent="0.25">
      <c r="A1452">
        <v>1451</v>
      </c>
      <c r="B1452" t="s">
        <v>4</v>
      </c>
      <c r="C1452">
        <v>18.3901</v>
      </c>
      <c r="D1452">
        <v>269.5</v>
      </c>
      <c r="E1452">
        <v>139989.054</v>
      </c>
      <c r="F1452">
        <f t="shared" si="80"/>
        <v>1.4285004709151394E-2</v>
      </c>
      <c r="G1452">
        <f t="shared" si="82"/>
        <v>-0.56831756541272682</v>
      </c>
      <c r="I1452" t="str">
        <f t="shared" si="81"/>
        <v/>
      </c>
    </row>
    <row r="1453" spans="1:9" x14ac:dyDescent="0.25">
      <c r="A1453">
        <v>1452</v>
      </c>
      <c r="B1453" t="s">
        <v>4</v>
      </c>
      <c r="C1453">
        <v>18.3796</v>
      </c>
      <c r="D1453">
        <v>269.60000000000002</v>
      </c>
      <c r="E1453">
        <v>140009.05429999999</v>
      </c>
      <c r="F1453">
        <f t="shared" si="80"/>
        <v>2.0455848645823949E-2</v>
      </c>
      <c r="G1453">
        <f t="shared" si="82"/>
        <v>-0.58268580681682636</v>
      </c>
      <c r="I1453" t="str">
        <f t="shared" si="81"/>
        <v/>
      </c>
    </row>
    <row r="1454" spans="1:9" x14ac:dyDescent="0.25">
      <c r="A1454">
        <v>1453</v>
      </c>
      <c r="B1454" t="s">
        <v>4</v>
      </c>
      <c r="C1454">
        <v>18.3203</v>
      </c>
      <c r="D1454">
        <v>269.7</v>
      </c>
      <c r="E1454">
        <v>140037.70019999999</v>
      </c>
      <c r="F1454">
        <f t="shared" si="80"/>
        <v>-5.3721814582658567E-2</v>
      </c>
      <c r="G1454">
        <f t="shared" si="82"/>
        <v>-0.60326505844993505</v>
      </c>
      <c r="I1454" t="str">
        <f t="shared" si="81"/>
        <v/>
      </c>
    </row>
    <row r="1455" spans="1:9" x14ac:dyDescent="0.25">
      <c r="A1455">
        <v>1454</v>
      </c>
      <c r="B1455" t="s">
        <v>4</v>
      </c>
      <c r="C1455">
        <v>18.0166</v>
      </c>
      <c r="D1455">
        <v>269.8</v>
      </c>
      <c r="E1455">
        <v>139962.5098</v>
      </c>
      <c r="F1455">
        <f t="shared" si="80"/>
        <v>-1.6909814091405906E-3</v>
      </c>
      <c r="G1455">
        <f t="shared" si="82"/>
        <v>-0.54924817777961721</v>
      </c>
      <c r="I1455" t="str">
        <f t="shared" si="81"/>
        <v/>
      </c>
    </row>
    <row r="1456" spans="1:9" x14ac:dyDescent="0.25">
      <c r="A1456">
        <v>1455</v>
      </c>
      <c r="B1456" t="s">
        <v>4</v>
      </c>
      <c r="C1456">
        <v>18.007999999999999</v>
      </c>
      <c r="D1456">
        <v>269.89999999999998</v>
      </c>
      <c r="E1456">
        <v>139960.14309999999</v>
      </c>
      <c r="F1456">
        <f t="shared" si="80"/>
        <v>-4.1812874679379775E-2</v>
      </c>
      <c r="G1456">
        <f t="shared" si="82"/>
        <v>-0.5475479374366472</v>
      </c>
      <c r="I1456" t="str">
        <f t="shared" si="81"/>
        <v/>
      </c>
    </row>
    <row r="1457" spans="1:9" x14ac:dyDescent="0.25">
      <c r="A1457">
        <v>1456</v>
      </c>
      <c r="B1457" t="s">
        <v>4</v>
      </c>
      <c r="C1457">
        <v>17.797799999999999</v>
      </c>
      <c r="D1457">
        <v>270</v>
      </c>
      <c r="E1457">
        <v>139901.64619999999</v>
      </c>
      <c r="F1457">
        <f t="shared" si="80"/>
        <v>-8.8411725484888848E-2</v>
      </c>
      <c r="G1457">
        <f t="shared" si="82"/>
        <v>-0.50552368877080767</v>
      </c>
      <c r="I1457" t="str">
        <f t="shared" si="81"/>
        <v/>
      </c>
    </row>
    <row r="1458" spans="1:9" x14ac:dyDescent="0.25">
      <c r="A1458">
        <v>1457</v>
      </c>
      <c r="B1458" t="s">
        <v>4</v>
      </c>
      <c r="C1458">
        <v>17.357299999999999</v>
      </c>
      <c r="D1458">
        <v>270.2</v>
      </c>
      <c r="E1458">
        <v>139778.06599999999</v>
      </c>
      <c r="F1458">
        <f t="shared" si="80"/>
        <v>7.0475332697839121E-3</v>
      </c>
      <c r="G1458">
        <f t="shared" si="82"/>
        <v>-0.41674351315509739</v>
      </c>
      <c r="I1458" t="str">
        <f t="shared" si="81"/>
        <v/>
      </c>
    </row>
    <row r="1459" spans="1:9" x14ac:dyDescent="0.25">
      <c r="A1459">
        <v>1458</v>
      </c>
      <c r="B1459" t="s">
        <v>4</v>
      </c>
      <c r="C1459">
        <v>17.230699999999999</v>
      </c>
      <c r="D1459">
        <v>270.5</v>
      </c>
      <c r="E1459">
        <v>139787.91759999999</v>
      </c>
      <c r="F1459">
        <f t="shared" si="80"/>
        <v>1.411803946014345E-2</v>
      </c>
      <c r="G1459">
        <f t="shared" si="82"/>
        <v>-0.42382091534489064</v>
      </c>
      <c r="I1459" t="str">
        <f t="shared" si="81"/>
        <v/>
      </c>
    </row>
    <row r="1460" spans="1:9" x14ac:dyDescent="0.25">
      <c r="A1460">
        <v>1459</v>
      </c>
      <c r="B1460" t="s">
        <v>4</v>
      </c>
      <c r="C1460">
        <v>17.173500000000001</v>
      </c>
      <c r="D1460">
        <v>270.5</v>
      </c>
      <c r="E1460">
        <v>139807.6557</v>
      </c>
      <c r="F1460">
        <f t="shared" si="80"/>
        <v>1.456825255536387E-2</v>
      </c>
      <c r="G1460">
        <f t="shared" si="82"/>
        <v>-0.43800079192966734</v>
      </c>
      <c r="I1460" t="str">
        <f t="shared" si="81"/>
        <v/>
      </c>
    </row>
    <row r="1461" spans="1:9" x14ac:dyDescent="0.25">
      <c r="A1461">
        <v>1460</v>
      </c>
      <c r="B1461" t="s">
        <v>4</v>
      </c>
      <c r="C1461">
        <v>17.1616</v>
      </c>
      <c r="D1461">
        <v>270.60000000000002</v>
      </c>
      <c r="E1461">
        <v>139828.02619999999</v>
      </c>
      <c r="F1461">
        <f t="shared" si="80"/>
        <v>6.8332131396147133E-3</v>
      </c>
      <c r="G1461">
        <f t="shared" si="82"/>
        <v>-0.45263498549286396</v>
      </c>
      <c r="I1461" t="str">
        <f t="shared" si="81"/>
        <v/>
      </c>
    </row>
    <row r="1462" spans="1:9" x14ac:dyDescent="0.25">
      <c r="A1462">
        <v>1461</v>
      </c>
      <c r="B1462" t="s">
        <v>4</v>
      </c>
      <c r="C1462">
        <v>17.117000000000001</v>
      </c>
      <c r="D1462">
        <v>270.7</v>
      </c>
      <c r="E1462">
        <v>139837.5816</v>
      </c>
      <c r="F1462">
        <f t="shared" si="80"/>
        <v>6.4891695114880577E-2</v>
      </c>
      <c r="G1462">
        <f t="shared" si="82"/>
        <v>-0.45949959721933453</v>
      </c>
      <c r="I1462" t="str">
        <f t="shared" si="81"/>
        <v/>
      </c>
    </row>
    <row r="1463" spans="1:9" x14ac:dyDescent="0.25">
      <c r="A1463">
        <v>1462</v>
      </c>
      <c r="B1463" t="s">
        <v>4</v>
      </c>
      <c r="C1463">
        <v>17.097100000000001</v>
      </c>
      <c r="D1463">
        <v>270.8</v>
      </c>
      <c r="E1463">
        <v>139928.3835</v>
      </c>
      <c r="F1463">
        <f t="shared" si="80"/>
        <v>9.8620905623647559E-4</v>
      </c>
      <c r="G1463">
        <f t="shared" si="82"/>
        <v>-0.52473179969383921</v>
      </c>
      <c r="I1463" t="str">
        <f t="shared" si="81"/>
        <v/>
      </c>
    </row>
    <row r="1464" spans="1:9" x14ac:dyDescent="0.25">
      <c r="A1464">
        <v>1463</v>
      </c>
      <c r="B1464" t="s">
        <v>4</v>
      </c>
      <c r="C1464">
        <v>17.0227</v>
      </c>
      <c r="D1464">
        <v>271</v>
      </c>
      <c r="E1464">
        <v>139929.7635</v>
      </c>
      <c r="F1464">
        <f t="shared" si="80"/>
        <v>-2.6451905167647283E-2</v>
      </c>
      <c r="G1464">
        <f t="shared" si="82"/>
        <v>-0.52572319347981988</v>
      </c>
      <c r="I1464" t="str">
        <f t="shared" si="81"/>
        <v/>
      </c>
    </row>
    <row r="1465" spans="1:9" x14ac:dyDescent="0.25">
      <c r="A1465">
        <v>1464</v>
      </c>
      <c r="B1465" t="s">
        <v>4</v>
      </c>
      <c r="C1465">
        <v>16.839600000000001</v>
      </c>
      <c r="D1465">
        <v>271.10000000000002</v>
      </c>
      <c r="E1465">
        <v>139892.7592</v>
      </c>
      <c r="F1465">
        <f t="shared" si="80"/>
        <v>-8.0605250442999932E-4</v>
      </c>
      <c r="G1465">
        <f t="shared" si="82"/>
        <v>-0.49913925646939106</v>
      </c>
      <c r="I1465" t="str">
        <f t="shared" si="81"/>
        <v/>
      </c>
    </row>
    <row r="1466" spans="1:9" x14ac:dyDescent="0.25">
      <c r="A1466">
        <v>1465</v>
      </c>
      <c r="B1466" t="s">
        <v>4</v>
      </c>
      <c r="C1466">
        <v>16.939599999999999</v>
      </c>
      <c r="D1466">
        <v>271.10000000000002</v>
      </c>
      <c r="E1466">
        <v>139891.63159999999</v>
      </c>
      <c r="F1466">
        <f t="shared" si="80"/>
        <v>-0.14685722091644493</v>
      </c>
      <c r="G1466">
        <f t="shared" si="82"/>
        <v>-0.49832918717007146</v>
      </c>
      <c r="I1466" t="str">
        <f t="shared" si="81"/>
        <v/>
      </c>
    </row>
    <row r="1467" spans="1:9" x14ac:dyDescent="0.25">
      <c r="A1467">
        <v>1466</v>
      </c>
      <c r="B1467" t="s">
        <v>4</v>
      </c>
      <c r="C1467">
        <v>16.477599999999999</v>
      </c>
      <c r="D1467">
        <v>271.2</v>
      </c>
      <c r="E1467">
        <v>139686.49189999999</v>
      </c>
      <c r="F1467">
        <f t="shared" si="80"/>
        <v>7.8360376062335035E-2</v>
      </c>
      <c r="G1467">
        <f t="shared" si="82"/>
        <v>-0.35095656120122953</v>
      </c>
      <c r="I1467" t="str">
        <f t="shared" si="81"/>
        <v/>
      </c>
    </row>
    <row r="1468" spans="1:9" x14ac:dyDescent="0.25">
      <c r="A1468">
        <v>1467</v>
      </c>
      <c r="B1468" t="s">
        <v>4</v>
      </c>
      <c r="C1468">
        <v>16.288900000000002</v>
      </c>
      <c r="D1468">
        <v>271.5</v>
      </c>
      <c r="E1468">
        <v>139796.03659999999</v>
      </c>
      <c r="F1468">
        <f t="shared" si="80"/>
        <v>-0.11010224980753947</v>
      </c>
      <c r="G1468">
        <f t="shared" si="82"/>
        <v>-0.42965361545239489</v>
      </c>
      <c r="I1468" t="str">
        <f t="shared" si="81"/>
        <v/>
      </c>
    </row>
    <row r="1469" spans="1:9" x14ac:dyDescent="0.25">
      <c r="A1469">
        <v>1468</v>
      </c>
      <c r="B1469" t="s">
        <v>4</v>
      </c>
      <c r="C1469">
        <v>16.033100000000001</v>
      </c>
      <c r="D1469">
        <v>271.60000000000002</v>
      </c>
      <c r="E1469">
        <v>139642.2873</v>
      </c>
      <c r="F1469">
        <f t="shared" si="80"/>
        <v>0.12590245504446784</v>
      </c>
      <c r="G1469">
        <f t="shared" si="82"/>
        <v>-0.31919991935227188</v>
      </c>
      <c r="I1469" t="str">
        <f t="shared" si="81"/>
        <v/>
      </c>
    </row>
    <row r="1470" spans="1:9" x14ac:dyDescent="0.25">
      <c r="A1470">
        <v>1469</v>
      </c>
      <c r="B1470" t="s">
        <v>4</v>
      </c>
      <c r="C1470">
        <v>16.019500000000001</v>
      </c>
      <c r="D1470">
        <v>272</v>
      </c>
      <c r="E1470">
        <v>139818.32199999999</v>
      </c>
      <c r="F1470">
        <f t="shared" si="80"/>
        <v>-7.2810034133496515E-2</v>
      </c>
      <c r="G1470">
        <f t="shared" si="82"/>
        <v>-0.44566347565383069</v>
      </c>
      <c r="I1470" t="str">
        <f t="shared" si="81"/>
        <v/>
      </c>
    </row>
    <row r="1471" spans="1:9" x14ac:dyDescent="0.25">
      <c r="A1471">
        <v>1470</v>
      </c>
      <c r="B1471" t="s">
        <v>4</v>
      </c>
      <c r="C1471">
        <v>15.791399999999999</v>
      </c>
      <c r="D1471">
        <v>272.10000000000002</v>
      </c>
      <c r="E1471">
        <v>139716.5943</v>
      </c>
      <c r="F1471">
        <f t="shared" si="80"/>
        <v>1.8547397969399526E-2</v>
      </c>
      <c r="G1471">
        <f t="shared" si="82"/>
        <v>-0.37258216431931146</v>
      </c>
      <c r="I1471" t="str">
        <f t="shared" si="81"/>
        <v/>
      </c>
    </row>
    <row r="1472" spans="1:9" x14ac:dyDescent="0.25">
      <c r="A1472">
        <v>1471</v>
      </c>
      <c r="B1472" t="s">
        <v>4</v>
      </c>
      <c r="C1472">
        <v>15.775700000000001</v>
      </c>
      <c r="D1472">
        <v>272.10000000000002</v>
      </c>
      <c r="E1472">
        <v>139742.5129</v>
      </c>
      <c r="F1472">
        <f t="shared" si="80"/>
        <v>-7.3905979044909031E-2</v>
      </c>
      <c r="G1472">
        <f t="shared" si="82"/>
        <v>-0.39120212010280397</v>
      </c>
      <c r="I1472" t="str">
        <f t="shared" si="81"/>
        <v/>
      </c>
    </row>
    <row r="1473" spans="1:9" x14ac:dyDescent="0.25">
      <c r="A1473">
        <v>1472</v>
      </c>
      <c r="B1473" t="s">
        <v>4</v>
      </c>
      <c r="C1473">
        <v>15.440099999999999</v>
      </c>
      <c r="D1473">
        <v>272.2</v>
      </c>
      <c r="E1473">
        <v>139639.31109999999</v>
      </c>
      <c r="F1473">
        <f t="shared" si="80"/>
        <v>7.8974271789888917E-4</v>
      </c>
      <c r="G1473">
        <f t="shared" si="82"/>
        <v>-0.31706181342050854</v>
      </c>
      <c r="I1473" t="str">
        <f t="shared" si="81"/>
        <v/>
      </c>
    </row>
    <row r="1474" spans="1:9" x14ac:dyDescent="0.25">
      <c r="A1474">
        <v>1473</v>
      </c>
      <c r="B1474" t="s">
        <v>4</v>
      </c>
      <c r="C1474">
        <v>15.432</v>
      </c>
      <c r="D1474">
        <v>272.3</v>
      </c>
      <c r="E1474">
        <v>139640.41390000001</v>
      </c>
      <c r="F1474">
        <f t="shared" ref="F1474:F1537" si="83">100-(E1474*100/E1475)</f>
        <v>1.6141574237906298E-2</v>
      </c>
      <c r="G1474">
        <f t="shared" si="82"/>
        <v>-0.31785406636774383</v>
      </c>
      <c r="I1474" t="str">
        <f t="shared" si="81"/>
        <v/>
      </c>
    </row>
    <row r="1475" spans="1:9" x14ac:dyDescent="0.25">
      <c r="A1475">
        <v>1474</v>
      </c>
      <c r="B1475" t="s">
        <v>4</v>
      </c>
      <c r="C1475">
        <v>15.427099999999999</v>
      </c>
      <c r="D1475">
        <v>272.39999999999998</v>
      </c>
      <c r="E1475">
        <v>139662.9577</v>
      </c>
      <c r="F1475">
        <f t="shared" si="83"/>
        <v>4.4275454665722691E-2</v>
      </c>
      <c r="G1475">
        <f t="shared" si="82"/>
        <v>-0.33404956146360121</v>
      </c>
      <c r="I1475" t="str">
        <f t="shared" ref="I1475:I1538" si="84">IF(B1474=B1475,"",A1475)</f>
        <v/>
      </c>
    </row>
    <row r="1476" spans="1:9" x14ac:dyDescent="0.25">
      <c r="A1476">
        <v>1475</v>
      </c>
      <c r="B1476" t="s">
        <v>4</v>
      </c>
      <c r="C1476">
        <v>15.383699999999999</v>
      </c>
      <c r="D1476">
        <v>272.39999999999998</v>
      </c>
      <c r="E1476">
        <v>139724.82149999999</v>
      </c>
      <c r="F1476">
        <f t="shared" si="83"/>
        <v>-6.3800359571843046E-2</v>
      </c>
      <c r="G1476">
        <f t="shared" si="82"/>
        <v>-0.37849259544682923</v>
      </c>
      <c r="I1476" t="str">
        <f t="shared" si="84"/>
        <v/>
      </c>
    </row>
    <row r="1477" spans="1:9" x14ac:dyDescent="0.25">
      <c r="A1477">
        <v>1476</v>
      </c>
      <c r="B1477" t="s">
        <v>4</v>
      </c>
      <c r="C1477">
        <v>15.231299999999999</v>
      </c>
      <c r="D1477">
        <v>272.5</v>
      </c>
      <c r="E1477">
        <v>139635.7334</v>
      </c>
      <c r="F1477">
        <f t="shared" si="83"/>
        <v>3.2463165771531521E-2</v>
      </c>
      <c r="G1477">
        <f t="shared" si="82"/>
        <v>-0.31449158911030395</v>
      </c>
      <c r="I1477" t="str">
        <f t="shared" si="84"/>
        <v/>
      </c>
    </row>
    <row r="1478" spans="1:9" x14ac:dyDescent="0.25">
      <c r="A1478">
        <v>1477</v>
      </c>
      <c r="B1478" t="s">
        <v>4</v>
      </c>
      <c r="C1478">
        <v>15.219900000000001</v>
      </c>
      <c r="D1478">
        <v>272.60000000000002</v>
      </c>
      <c r="E1478">
        <v>139681.07829999999</v>
      </c>
      <c r="F1478">
        <f t="shared" si="83"/>
        <v>6.9381347293600015E-2</v>
      </c>
      <c r="G1478">
        <f t="shared" si="82"/>
        <v>-0.34706742395502488</v>
      </c>
      <c r="I1478" t="str">
        <f t="shared" si="84"/>
        <v/>
      </c>
    </row>
    <row r="1479" spans="1:9" x14ac:dyDescent="0.25">
      <c r="A1479">
        <v>1478</v>
      </c>
      <c r="B1479" t="s">
        <v>4</v>
      </c>
      <c r="C1479">
        <v>15.2028</v>
      </c>
      <c r="D1479">
        <v>272.8</v>
      </c>
      <c r="E1479">
        <v>139778.0582</v>
      </c>
      <c r="F1479">
        <f t="shared" si="83"/>
        <v>-0.1259736628699244</v>
      </c>
      <c r="G1479">
        <f t="shared" si="82"/>
        <v>-0.416737909625013</v>
      </c>
      <c r="I1479" t="str">
        <f t="shared" si="84"/>
        <v/>
      </c>
    </row>
    <row r="1480" spans="1:9" x14ac:dyDescent="0.25">
      <c r="A1480">
        <v>1479</v>
      </c>
      <c r="B1480" t="s">
        <v>4</v>
      </c>
      <c r="C1480">
        <v>14.804</v>
      </c>
      <c r="D1480">
        <v>273</v>
      </c>
      <c r="E1480">
        <v>139602.19620000001</v>
      </c>
      <c r="F1480">
        <f t="shared" si="83"/>
        <v>-5.6846892989739217E-3</v>
      </c>
      <c r="G1480">
        <f t="shared" si="82"/>
        <v>-0.29039842122695347</v>
      </c>
      <c r="I1480" t="str">
        <f t="shared" si="84"/>
        <v/>
      </c>
    </row>
    <row r="1481" spans="1:9" x14ac:dyDescent="0.25">
      <c r="A1481">
        <v>1480</v>
      </c>
      <c r="B1481" t="s">
        <v>4</v>
      </c>
      <c r="C1481">
        <v>14.696400000000001</v>
      </c>
      <c r="D1481">
        <v>273.10000000000002</v>
      </c>
      <c r="E1481">
        <v>139594.26070000001</v>
      </c>
      <c r="F1481">
        <f t="shared" si="83"/>
        <v>9.5209748634061953E-3</v>
      </c>
      <c r="G1481">
        <f t="shared" si="82"/>
        <v>-0.28469754775694867</v>
      </c>
      <c r="I1481" t="str">
        <f t="shared" si="84"/>
        <v/>
      </c>
    </row>
    <row r="1482" spans="1:9" x14ac:dyDescent="0.25">
      <c r="A1482">
        <v>1481</v>
      </c>
      <c r="B1482" t="s">
        <v>4</v>
      </c>
      <c r="C1482">
        <v>14.5243</v>
      </c>
      <c r="D1482">
        <v>273.3</v>
      </c>
      <c r="E1482">
        <v>139607.5527</v>
      </c>
      <c r="F1482">
        <f t="shared" si="83"/>
        <v>6.3987428923013567E-3</v>
      </c>
      <c r="G1482">
        <f t="shared" ref="G1482:G1544" si="85">100-(E1482*100/$E$1544)</f>
        <v>-0.2942465377592498</v>
      </c>
      <c r="I1482" t="str">
        <f t="shared" si="84"/>
        <v/>
      </c>
    </row>
    <row r="1483" spans="1:9" x14ac:dyDescent="0.25">
      <c r="A1483">
        <v>1482</v>
      </c>
      <c r="B1483" t="s">
        <v>4</v>
      </c>
      <c r="C1483">
        <v>14.3461</v>
      </c>
      <c r="D1483">
        <v>273.60000000000002</v>
      </c>
      <c r="E1483">
        <v>139616.48639999999</v>
      </c>
      <c r="F1483">
        <f t="shared" si="83"/>
        <v>-3.5696274275750284E-2</v>
      </c>
      <c r="G1483">
        <f t="shared" si="85"/>
        <v>-0.30066451940110994</v>
      </c>
      <c r="I1483" t="str">
        <f t="shared" si="84"/>
        <v/>
      </c>
    </row>
    <row r="1484" spans="1:9" x14ac:dyDescent="0.25">
      <c r="A1484">
        <v>1483</v>
      </c>
      <c r="B1484" t="s">
        <v>4</v>
      </c>
      <c r="C1484">
        <v>14.187200000000001</v>
      </c>
      <c r="D1484">
        <v>273.7</v>
      </c>
      <c r="E1484">
        <v>139566.66630000001</v>
      </c>
      <c r="F1484">
        <f t="shared" si="83"/>
        <v>-0.12662421377183364</v>
      </c>
      <c r="G1484">
        <f t="shared" si="85"/>
        <v>-0.26487369508467395</v>
      </c>
      <c r="I1484" t="str">
        <f t="shared" si="84"/>
        <v/>
      </c>
    </row>
    <row r="1485" spans="1:9" x14ac:dyDescent="0.25">
      <c r="A1485">
        <v>1484</v>
      </c>
      <c r="B1485" t="s">
        <v>4</v>
      </c>
      <c r="C1485">
        <v>13.639799999999999</v>
      </c>
      <c r="D1485">
        <v>273.89999999999998</v>
      </c>
      <c r="E1485">
        <v>139390.16459999999</v>
      </c>
      <c r="F1485">
        <f t="shared" si="83"/>
        <v>5.7044351708853469E-2</v>
      </c>
      <c r="G1485">
        <f t="shared" si="85"/>
        <v>-0.13807464537870828</v>
      </c>
      <c r="I1485" t="str">
        <f t="shared" si="84"/>
        <v/>
      </c>
    </row>
    <row r="1486" spans="1:9" x14ac:dyDescent="0.25">
      <c r="A1486">
        <v>1485</v>
      </c>
      <c r="B1486" t="s">
        <v>4</v>
      </c>
      <c r="C1486">
        <v>13.447699999999999</v>
      </c>
      <c r="D1486">
        <v>274.3</v>
      </c>
      <c r="E1486">
        <v>139469.7242</v>
      </c>
      <c r="F1486">
        <f t="shared" si="83"/>
        <v>4.7164258160364625E-2</v>
      </c>
      <c r="G1486">
        <f t="shared" si="85"/>
        <v>-0.19523036498360113</v>
      </c>
      <c r="I1486" t="str">
        <f t="shared" si="84"/>
        <v/>
      </c>
    </row>
    <row r="1487" spans="1:9" x14ac:dyDescent="0.25">
      <c r="A1487">
        <v>1486</v>
      </c>
      <c r="B1487" t="s">
        <v>4</v>
      </c>
      <c r="C1487">
        <v>13.435</v>
      </c>
      <c r="D1487">
        <v>274.5</v>
      </c>
      <c r="E1487">
        <v>139535.53510000001</v>
      </c>
      <c r="F1487">
        <f t="shared" si="83"/>
        <v>-2.0595124595487846E-2</v>
      </c>
      <c r="G1487">
        <f t="shared" si="85"/>
        <v>-0.24250900071513115</v>
      </c>
      <c r="I1487" t="str">
        <f t="shared" si="84"/>
        <v/>
      </c>
    </row>
    <row r="1488" spans="1:9" x14ac:dyDescent="0.25">
      <c r="A1488">
        <v>1487</v>
      </c>
      <c r="B1488" t="s">
        <v>4</v>
      </c>
      <c r="C1488">
        <v>13.2814</v>
      </c>
      <c r="D1488">
        <v>274.60000000000002</v>
      </c>
      <c r="E1488">
        <v>139506.80350000001</v>
      </c>
      <c r="F1488">
        <f t="shared" si="83"/>
        <v>9.5421365139998215E-3</v>
      </c>
      <c r="G1488">
        <f t="shared" si="85"/>
        <v>-0.22186818209110015</v>
      </c>
      <c r="I1488" t="str">
        <f t="shared" si="84"/>
        <v/>
      </c>
    </row>
    <row r="1489" spans="1:9" x14ac:dyDescent="0.25">
      <c r="A1489">
        <v>1488</v>
      </c>
      <c r="B1489" t="s">
        <v>4</v>
      </c>
      <c r="C1489">
        <v>13.065300000000001</v>
      </c>
      <c r="D1489">
        <v>274.8</v>
      </c>
      <c r="E1489">
        <v>139520.11670000001</v>
      </c>
      <c r="F1489">
        <f t="shared" si="83"/>
        <v>-3.0976955031661646E-2</v>
      </c>
      <c r="G1489">
        <f t="shared" si="85"/>
        <v>-0.23143240220085204</v>
      </c>
      <c r="I1489" t="str">
        <f t="shared" si="84"/>
        <v/>
      </c>
    </row>
    <row r="1490" spans="1:9" x14ac:dyDescent="0.25">
      <c r="A1490">
        <v>1489</v>
      </c>
      <c r="B1490" t="s">
        <v>4</v>
      </c>
      <c r="C1490">
        <v>13.099399999999999</v>
      </c>
      <c r="D1490">
        <v>274.8</v>
      </c>
      <c r="E1490">
        <v>139476.91099999999</v>
      </c>
      <c r="F1490">
        <f t="shared" si="83"/>
        <v>2.8698376771629341E-2</v>
      </c>
      <c r="G1490">
        <f t="shared" si="85"/>
        <v>-0.20039337140464397</v>
      </c>
      <c r="I1490" t="str">
        <f t="shared" si="84"/>
        <v/>
      </c>
    </row>
    <row r="1491" spans="1:9" x14ac:dyDescent="0.25">
      <c r="A1491">
        <v>1490</v>
      </c>
      <c r="B1491" t="s">
        <v>4</v>
      </c>
      <c r="C1491">
        <v>13.0787</v>
      </c>
      <c r="D1491">
        <v>274.89999999999998</v>
      </c>
      <c r="E1491">
        <v>139516.95009999999</v>
      </c>
      <c r="F1491">
        <f t="shared" si="83"/>
        <v>1.2483017786024675E-2</v>
      </c>
      <c r="G1491">
        <f t="shared" si="85"/>
        <v>-0.22915751266266682</v>
      </c>
      <c r="I1491" t="str">
        <f t="shared" si="84"/>
        <v/>
      </c>
    </row>
    <row r="1492" spans="1:9" x14ac:dyDescent="0.25">
      <c r="A1492">
        <v>1491</v>
      </c>
      <c r="B1492" t="s">
        <v>4</v>
      </c>
      <c r="C1492">
        <v>13.0556</v>
      </c>
      <c r="D1492">
        <v>275</v>
      </c>
      <c r="E1492">
        <v>139534.3682</v>
      </c>
      <c r="F1492">
        <f t="shared" si="83"/>
        <v>-0.12050872843154536</v>
      </c>
      <c r="G1492">
        <f t="shared" si="85"/>
        <v>-0.24167069824493126</v>
      </c>
      <c r="I1492" t="str">
        <f t="shared" si="84"/>
        <v/>
      </c>
    </row>
    <row r="1493" spans="1:9" x14ac:dyDescent="0.25">
      <c r="A1493">
        <v>1492</v>
      </c>
      <c r="B1493" t="s">
        <v>4</v>
      </c>
      <c r="C1493">
        <v>12.5305</v>
      </c>
      <c r="D1493">
        <v>275.2</v>
      </c>
      <c r="E1493">
        <v>139366.41949999999</v>
      </c>
      <c r="F1493">
        <f t="shared" si="83"/>
        <v>6.1519785076882272E-2</v>
      </c>
      <c r="G1493">
        <f t="shared" si="85"/>
        <v>-0.12101613480814422</v>
      </c>
      <c r="I1493" t="str">
        <f t="shared" si="84"/>
        <v/>
      </c>
    </row>
    <row r="1494" spans="1:9" x14ac:dyDescent="0.25">
      <c r="A1494">
        <v>1493</v>
      </c>
      <c r="B1494" t="s">
        <v>4</v>
      </c>
      <c r="C1494">
        <v>12.467000000000001</v>
      </c>
      <c r="D1494">
        <v>275.5</v>
      </c>
      <c r="E1494">
        <v>139452.2102</v>
      </c>
      <c r="F1494">
        <f t="shared" si="83"/>
        <v>2.244752628871538E-2</v>
      </c>
      <c r="G1494">
        <f t="shared" si="85"/>
        <v>-0.18264828471723149</v>
      </c>
      <c r="I1494" t="str">
        <f t="shared" si="84"/>
        <v/>
      </c>
    </row>
    <row r="1495" spans="1:9" x14ac:dyDescent="0.25">
      <c r="A1495">
        <v>1494</v>
      </c>
      <c r="B1495" t="s">
        <v>4</v>
      </c>
      <c r="C1495">
        <v>12.450699999999999</v>
      </c>
      <c r="D1495">
        <v>275.5</v>
      </c>
      <c r="E1495">
        <v>139483.5208</v>
      </c>
      <c r="F1495">
        <f t="shared" si="83"/>
        <v>-0.20246442861174785</v>
      </c>
      <c r="G1495">
        <f t="shared" si="85"/>
        <v>-0.20514186027895676</v>
      </c>
      <c r="I1495" t="str">
        <f t="shared" si="84"/>
        <v/>
      </c>
    </row>
    <row r="1496" spans="1:9" x14ac:dyDescent="0.25">
      <c r="A1496">
        <v>1495</v>
      </c>
      <c r="B1496" t="s">
        <v>4</v>
      </c>
      <c r="C1496">
        <v>11.9009</v>
      </c>
      <c r="D1496">
        <v>275.7</v>
      </c>
      <c r="E1496">
        <v>139201.6869</v>
      </c>
      <c r="F1496">
        <f t="shared" si="83"/>
        <v>3.2704062534932632E-2</v>
      </c>
      <c r="G1496">
        <f t="shared" si="85"/>
        <v>-2.672021773591382E-3</v>
      </c>
      <c r="I1496" t="str">
        <f t="shared" si="84"/>
        <v/>
      </c>
    </row>
    <row r="1497" spans="1:9" x14ac:dyDescent="0.25">
      <c r="A1497">
        <v>1496</v>
      </c>
      <c r="B1497" t="s">
        <v>4</v>
      </c>
      <c r="C1497">
        <v>11.6538</v>
      </c>
      <c r="D1497">
        <v>276.10000000000002</v>
      </c>
      <c r="E1497">
        <v>139247.22640000001</v>
      </c>
      <c r="F1497">
        <f t="shared" si="83"/>
        <v>-3.6262197057354228E-2</v>
      </c>
      <c r="G1497">
        <f t="shared" si="85"/>
        <v>-3.53876575101566E-2</v>
      </c>
      <c r="I1497" t="str">
        <f t="shared" si="84"/>
        <v/>
      </c>
    </row>
    <row r="1498" spans="1:9" x14ac:dyDescent="0.25">
      <c r="A1498">
        <v>1497</v>
      </c>
      <c r="B1498" t="s">
        <v>4</v>
      </c>
      <c r="C1498">
        <v>11.435700000000001</v>
      </c>
      <c r="D1498">
        <v>276.2</v>
      </c>
      <c r="E1498">
        <v>139196.7506</v>
      </c>
      <c r="F1498">
        <f t="shared" si="83"/>
        <v>5.1733697898356468E-2</v>
      </c>
      <c r="G1498">
        <f t="shared" si="85"/>
        <v>8.7422253488966817E-4</v>
      </c>
      <c r="I1498" t="str">
        <f t="shared" si="84"/>
        <v/>
      </c>
    </row>
    <row r="1499" spans="1:9" x14ac:dyDescent="0.25">
      <c r="A1499">
        <v>1498</v>
      </c>
      <c r="B1499" t="s">
        <v>4</v>
      </c>
      <c r="C1499">
        <v>11.2403</v>
      </c>
      <c r="D1499">
        <v>276.60000000000002</v>
      </c>
      <c r="E1499">
        <v>139268.79949999999</v>
      </c>
      <c r="F1499">
        <f t="shared" si="83"/>
        <v>0.10162306837943902</v>
      </c>
      <c r="G1499">
        <f t="shared" si="85"/>
        <v>-5.0885800469743003E-2</v>
      </c>
      <c r="I1499" t="str">
        <f t="shared" si="84"/>
        <v/>
      </c>
    </row>
    <row r="1500" spans="1:9" x14ac:dyDescent="0.25">
      <c r="A1500">
        <v>1499</v>
      </c>
      <c r="B1500" t="s">
        <v>4</v>
      </c>
      <c r="C1500">
        <v>11.213100000000001</v>
      </c>
      <c r="D1500">
        <v>276.89999999999998</v>
      </c>
      <c r="E1500">
        <v>139410.47270000001</v>
      </c>
      <c r="F1500">
        <f t="shared" si="83"/>
        <v>-0.17018044734948035</v>
      </c>
      <c r="G1500">
        <f t="shared" si="85"/>
        <v>-0.15266401070117297</v>
      </c>
      <c r="I1500" t="str">
        <f t="shared" si="84"/>
        <v/>
      </c>
    </row>
    <row r="1501" spans="1:9" x14ac:dyDescent="0.25">
      <c r="A1501">
        <v>1500</v>
      </c>
      <c r="B1501" t="s">
        <v>4</v>
      </c>
      <c r="C1501">
        <v>10.714700000000001</v>
      </c>
      <c r="D1501">
        <v>277</v>
      </c>
      <c r="E1501">
        <v>139173.62640000001</v>
      </c>
      <c r="F1501">
        <f t="shared" si="83"/>
        <v>5.7118192055725103E-3</v>
      </c>
      <c r="G1501">
        <f t="shared" si="85"/>
        <v>1.7486677741899825E-2</v>
      </c>
      <c r="I1501" t="str">
        <f t="shared" si="84"/>
        <v/>
      </c>
    </row>
    <row r="1502" spans="1:9" x14ac:dyDescent="0.25">
      <c r="A1502">
        <v>1501</v>
      </c>
      <c r="B1502" t="s">
        <v>4</v>
      </c>
      <c r="C1502">
        <v>10.4748</v>
      </c>
      <c r="D1502">
        <v>277.3</v>
      </c>
      <c r="E1502">
        <v>139181.57620000001</v>
      </c>
      <c r="F1502">
        <f t="shared" si="83"/>
        <v>-3.1695702261259839E-2</v>
      </c>
      <c r="G1502">
        <f t="shared" si="85"/>
        <v>1.1775531133380923E-2</v>
      </c>
      <c r="I1502" t="str">
        <f t="shared" si="84"/>
        <v/>
      </c>
    </row>
    <row r="1503" spans="1:9" x14ac:dyDescent="0.25">
      <c r="A1503">
        <v>1502</v>
      </c>
      <c r="B1503" t="s">
        <v>4</v>
      </c>
      <c r="C1503">
        <v>10.1313</v>
      </c>
      <c r="D1503">
        <v>277.60000000000002</v>
      </c>
      <c r="E1503">
        <v>139137.47560000001</v>
      </c>
      <c r="F1503">
        <f t="shared" si="83"/>
        <v>9.5027190833718578E-3</v>
      </c>
      <c r="G1503">
        <f t="shared" si="85"/>
        <v>4.3457459247733254E-2</v>
      </c>
      <c r="I1503" t="str">
        <f t="shared" si="84"/>
        <v/>
      </c>
    </row>
    <row r="1504" spans="1:9" x14ac:dyDescent="0.25">
      <c r="A1504">
        <v>1503</v>
      </c>
      <c r="B1504" t="s">
        <v>4</v>
      </c>
      <c r="C1504">
        <v>10.109299999999999</v>
      </c>
      <c r="D1504">
        <v>277.7</v>
      </c>
      <c r="E1504">
        <v>139150.69870000001</v>
      </c>
      <c r="F1504">
        <f t="shared" si="83"/>
        <v>2.3322289952261599E-2</v>
      </c>
      <c r="G1504">
        <f t="shared" si="85"/>
        <v>3.3957967094593755E-2</v>
      </c>
      <c r="I1504" t="str">
        <f t="shared" si="84"/>
        <v/>
      </c>
    </row>
    <row r="1505" spans="1:9" x14ac:dyDescent="0.25">
      <c r="A1505">
        <v>1504</v>
      </c>
      <c r="B1505" t="s">
        <v>4</v>
      </c>
      <c r="C1505">
        <v>9.9921000000000006</v>
      </c>
      <c r="D1505">
        <v>277.89999999999998</v>
      </c>
      <c r="E1505">
        <v>139183.1594</v>
      </c>
      <c r="F1505">
        <f t="shared" si="83"/>
        <v>1.1046811552532176E-2</v>
      </c>
      <c r="G1505">
        <f t="shared" si="85"/>
        <v>1.0638158204415049E-2</v>
      </c>
      <c r="I1505" t="str">
        <f t="shared" si="84"/>
        <v/>
      </c>
    </row>
    <row r="1506" spans="1:9" x14ac:dyDescent="0.25">
      <c r="A1506">
        <v>1505</v>
      </c>
      <c r="B1506" t="s">
        <v>4</v>
      </c>
      <c r="C1506">
        <v>9.8841000000000001</v>
      </c>
      <c r="D1506">
        <v>278</v>
      </c>
      <c r="E1506">
        <v>139198.53640000001</v>
      </c>
      <c r="F1506">
        <f t="shared" si="83"/>
        <v>-3.5718301250184936E-2</v>
      </c>
      <c r="G1506">
        <f t="shared" si="85"/>
        <v>-4.0869849627256372E-4</v>
      </c>
      <c r="I1506" t="str">
        <f t="shared" si="84"/>
        <v/>
      </c>
    </row>
    <row r="1507" spans="1:9" x14ac:dyDescent="0.25">
      <c r="A1507">
        <v>1506</v>
      </c>
      <c r="B1507" t="s">
        <v>4</v>
      </c>
      <c r="C1507">
        <v>9.7477999999999998</v>
      </c>
      <c r="D1507">
        <v>278.10000000000002</v>
      </c>
      <c r="E1507">
        <v>139148.83480000001</v>
      </c>
      <c r="F1507">
        <f t="shared" si="83"/>
        <v>2.4632010256780745E-2</v>
      </c>
      <c r="G1507">
        <f t="shared" si="85"/>
        <v>3.5296995266833164E-2</v>
      </c>
      <c r="I1507" t="str">
        <f t="shared" si="84"/>
        <v/>
      </c>
    </row>
    <row r="1508" spans="1:9" x14ac:dyDescent="0.25">
      <c r="A1508">
        <v>1507</v>
      </c>
      <c r="B1508" t="s">
        <v>4</v>
      </c>
      <c r="C1508">
        <v>9.6442999999999994</v>
      </c>
      <c r="D1508">
        <v>278.2</v>
      </c>
      <c r="E1508">
        <v>139183.11840000001</v>
      </c>
      <c r="F1508">
        <f t="shared" si="83"/>
        <v>-0.10982012679454556</v>
      </c>
      <c r="G1508">
        <f t="shared" si="85"/>
        <v>1.0667612657485392E-2</v>
      </c>
      <c r="I1508" t="str">
        <f t="shared" si="84"/>
        <v/>
      </c>
    </row>
    <row r="1509" spans="1:9" x14ac:dyDescent="0.25">
      <c r="A1509">
        <v>1508</v>
      </c>
      <c r="B1509" t="s">
        <v>4</v>
      </c>
      <c r="C1509">
        <v>9.3242999999999991</v>
      </c>
      <c r="D1509">
        <v>278.3</v>
      </c>
      <c r="E1509">
        <v>139030.435</v>
      </c>
      <c r="F1509">
        <f t="shared" si="83"/>
        <v>6.5007426610193875E-2</v>
      </c>
      <c r="G1509">
        <f t="shared" si="85"/>
        <v>0.12035556481814069</v>
      </c>
      <c r="I1509" t="str">
        <f t="shared" si="84"/>
        <v/>
      </c>
    </row>
    <row r="1510" spans="1:9" x14ac:dyDescent="0.25">
      <c r="A1510">
        <v>1509</v>
      </c>
      <c r="B1510" t="s">
        <v>4</v>
      </c>
      <c r="C1510">
        <v>9.32</v>
      </c>
      <c r="D1510">
        <v>278.60000000000002</v>
      </c>
      <c r="E1510">
        <v>139120.87390000001</v>
      </c>
      <c r="F1510">
        <f t="shared" si="83"/>
        <v>1.8284278569453249E-2</v>
      </c>
      <c r="G1510">
        <f t="shared" si="85"/>
        <v>5.5384142013423343E-2</v>
      </c>
      <c r="I1510" t="str">
        <f t="shared" si="84"/>
        <v/>
      </c>
    </row>
    <row r="1511" spans="1:9" x14ac:dyDescent="0.25">
      <c r="A1511">
        <v>1510</v>
      </c>
      <c r="B1511" t="s">
        <v>4</v>
      </c>
      <c r="C1511">
        <v>9.23</v>
      </c>
      <c r="D1511">
        <v>278.8</v>
      </c>
      <c r="E1511">
        <v>139146.31580000001</v>
      </c>
      <c r="F1511">
        <f t="shared" si="83"/>
        <v>4.4191096403238816E-3</v>
      </c>
      <c r="G1511">
        <f t="shared" si="85"/>
        <v>3.7106648126865593E-2</v>
      </c>
      <c r="I1511" t="str">
        <f t="shared" si="84"/>
        <v/>
      </c>
    </row>
    <row r="1512" spans="1:9" x14ac:dyDescent="0.25">
      <c r="A1512">
        <v>1511</v>
      </c>
      <c r="B1512" t="s">
        <v>4</v>
      </c>
      <c r="C1512">
        <v>9.2051999999999996</v>
      </c>
      <c r="D1512">
        <v>278.8</v>
      </c>
      <c r="E1512">
        <v>139152.4651</v>
      </c>
      <c r="F1512">
        <f t="shared" si="83"/>
        <v>-6.5699032894130482E-2</v>
      </c>
      <c r="G1512">
        <f t="shared" si="85"/>
        <v>3.2688983048544173E-2</v>
      </c>
      <c r="I1512" t="str">
        <f t="shared" si="84"/>
        <v/>
      </c>
    </row>
    <row r="1513" spans="1:9" x14ac:dyDescent="0.25">
      <c r="A1513">
        <v>1512</v>
      </c>
      <c r="B1513" t="s">
        <v>4</v>
      </c>
      <c r="C1513">
        <v>8.9475999999999996</v>
      </c>
      <c r="D1513">
        <v>278.89999999999998</v>
      </c>
      <c r="E1513">
        <v>139061.10329999999</v>
      </c>
      <c r="F1513">
        <f t="shared" si="83"/>
        <v>-1.9077484314166782E-2</v>
      </c>
      <c r="G1513">
        <f t="shared" si="85"/>
        <v>9.8323418407687768E-2</v>
      </c>
      <c r="I1513" t="str">
        <f t="shared" si="84"/>
        <v/>
      </c>
    </row>
    <row r="1514" spans="1:9" x14ac:dyDescent="0.25">
      <c r="A1514">
        <v>1513</v>
      </c>
      <c r="B1514" t="s">
        <v>4</v>
      </c>
      <c r="C1514">
        <v>8.5976999999999997</v>
      </c>
      <c r="D1514">
        <v>279.2</v>
      </c>
      <c r="E1514">
        <v>139034.579</v>
      </c>
      <c r="F1514">
        <f t="shared" si="83"/>
        <v>1.8513332426536522E-2</v>
      </c>
      <c r="G1514">
        <f t="shared" si="85"/>
        <v>0.11737850985502973</v>
      </c>
      <c r="I1514" t="str">
        <f t="shared" si="84"/>
        <v/>
      </c>
    </row>
    <row r="1515" spans="1:9" x14ac:dyDescent="0.25">
      <c r="A1515">
        <v>1514</v>
      </c>
      <c r="B1515" t="s">
        <v>4</v>
      </c>
      <c r="C1515">
        <v>8.5075000000000003</v>
      </c>
      <c r="D1515">
        <v>279.39999999999998</v>
      </c>
      <c r="E1515">
        <v>139060.32370000001</v>
      </c>
      <c r="F1515">
        <f t="shared" si="83"/>
        <v>-1.66361960189505E-2</v>
      </c>
      <c r="G1515">
        <f t="shared" si="85"/>
        <v>9.8883484056614179E-2</v>
      </c>
      <c r="I1515" t="str">
        <f t="shared" si="84"/>
        <v/>
      </c>
    </row>
    <row r="1516" spans="1:9" x14ac:dyDescent="0.25">
      <c r="A1516">
        <v>1515</v>
      </c>
      <c r="B1516" t="s">
        <v>4</v>
      </c>
      <c r="C1516">
        <v>8.3869000000000007</v>
      </c>
      <c r="D1516">
        <v>279.5</v>
      </c>
      <c r="E1516">
        <v>139037.19320000001</v>
      </c>
      <c r="F1516">
        <f t="shared" si="83"/>
        <v>-3.0098127406404274E-2</v>
      </c>
      <c r="G1516">
        <f t="shared" si="85"/>
        <v>0.11550046519177215</v>
      </c>
      <c r="I1516" t="str">
        <f t="shared" si="84"/>
        <v/>
      </c>
    </row>
    <row r="1517" spans="1:9" x14ac:dyDescent="0.25">
      <c r="A1517">
        <v>1516</v>
      </c>
      <c r="B1517" t="s">
        <v>4</v>
      </c>
      <c r="C1517">
        <v>8.2658000000000005</v>
      </c>
      <c r="D1517">
        <v>279.60000000000002</v>
      </c>
      <c r="E1517">
        <v>138995.35819999999</v>
      </c>
      <c r="F1517">
        <f t="shared" si="83"/>
        <v>-9.02615200620005E-3</v>
      </c>
      <c r="G1517">
        <f t="shared" si="85"/>
        <v>0.14555478333403471</v>
      </c>
      <c r="I1517" t="str">
        <f t="shared" si="84"/>
        <v/>
      </c>
    </row>
    <row r="1518" spans="1:9" x14ac:dyDescent="0.25">
      <c r="A1518">
        <v>1517</v>
      </c>
      <c r="B1518" t="s">
        <v>4</v>
      </c>
      <c r="C1518">
        <v>8.0388000000000002</v>
      </c>
      <c r="D1518">
        <v>279.8</v>
      </c>
      <c r="E1518">
        <v>138982.81340000001</v>
      </c>
      <c r="F1518">
        <f t="shared" si="83"/>
        <v>-8.4979702902629128E-2</v>
      </c>
      <c r="G1518">
        <f t="shared" si="85"/>
        <v>0.15456698388931045</v>
      </c>
      <c r="I1518" t="str">
        <f t="shared" si="84"/>
        <v/>
      </c>
    </row>
    <row r="1519" spans="1:9" x14ac:dyDescent="0.25">
      <c r="A1519">
        <v>1518</v>
      </c>
      <c r="B1519" t="s">
        <v>4</v>
      </c>
      <c r="C1519">
        <v>7.6965000000000003</v>
      </c>
      <c r="D1519">
        <v>280</v>
      </c>
      <c r="E1519">
        <v>138864.80650000001</v>
      </c>
      <c r="F1519">
        <f t="shared" si="83"/>
        <v>-2.3455286247894946E-2</v>
      </c>
      <c r="G1519">
        <f t="shared" si="85"/>
        <v>0.23934329357214779</v>
      </c>
      <c r="I1519" t="str">
        <f t="shared" si="84"/>
        <v/>
      </c>
    </row>
    <row r="1520" spans="1:9" x14ac:dyDescent="0.25">
      <c r="A1520">
        <v>1519</v>
      </c>
      <c r="B1520" t="s">
        <v>4</v>
      </c>
      <c r="C1520">
        <v>7.4050000000000002</v>
      </c>
      <c r="D1520">
        <v>280.3</v>
      </c>
      <c r="E1520">
        <v>138832.24299999999</v>
      </c>
      <c r="F1520">
        <f t="shared" si="83"/>
        <v>-1.6536057562746009E-3</v>
      </c>
      <c r="G1520">
        <f t="shared" si="85"/>
        <v>0.26273695411536835</v>
      </c>
      <c r="I1520" t="str">
        <f t="shared" si="84"/>
        <v/>
      </c>
    </row>
    <row r="1521" spans="1:9" x14ac:dyDescent="0.25">
      <c r="A1521">
        <v>1520</v>
      </c>
      <c r="B1521" t="s">
        <v>4</v>
      </c>
      <c r="C1521">
        <v>7.3376000000000001</v>
      </c>
      <c r="D1521">
        <v>280.39999999999998</v>
      </c>
      <c r="E1521">
        <v>138829.9473</v>
      </c>
      <c r="F1521">
        <f t="shared" si="83"/>
        <v>0.13903991369281243</v>
      </c>
      <c r="G1521">
        <f t="shared" si="85"/>
        <v>0.26438618796642288</v>
      </c>
      <c r="I1521" t="str">
        <f t="shared" si="84"/>
        <v/>
      </c>
    </row>
    <row r="1522" spans="1:9" x14ac:dyDescent="0.25">
      <c r="A1522">
        <v>1521</v>
      </c>
      <c r="B1522" t="s">
        <v>4</v>
      </c>
      <c r="C1522">
        <v>7.2652999999999999</v>
      </c>
      <c r="D1522">
        <v>280.8</v>
      </c>
      <c r="E1522">
        <v>139023.2451</v>
      </c>
      <c r="F1522">
        <f t="shared" si="83"/>
        <v>-2.7300872649334451E-2</v>
      </c>
      <c r="G1522">
        <f t="shared" si="85"/>
        <v>0.12552079828320473</v>
      </c>
      <c r="I1522" t="str">
        <f t="shared" si="84"/>
        <v/>
      </c>
    </row>
    <row r="1523" spans="1:9" x14ac:dyDescent="0.25">
      <c r="A1523">
        <v>1522</v>
      </c>
      <c r="B1523" t="s">
        <v>4</v>
      </c>
      <c r="C1523">
        <v>7.1345000000000001</v>
      </c>
      <c r="D1523">
        <v>280.89999999999998</v>
      </c>
      <c r="E1523">
        <v>138985.3009</v>
      </c>
      <c r="F1523">
        <f t="shared" si="83"/>
        <v>4.1339435125379964E-2</v>
      </c>
      <c r="G1523">
        <f t="shared" si="85"/>
        <v>0.15277996067004551</v>
      </c>
      <c r="I1523" t="str">
        <f t="shared" si="84"/>
        <v/>
      </c>
    </row>
    <row r="1524" spans="1:9" x14ac:dyDescent="0.25">
      <c r="A1524">
        <v>1523</v>
      </c>
      <c r="B1524" t="s">
        <v>4</v>
      </c>
      <c r="C1524">
        <v>7.0503999999999998</v>
      </c>
      <c r="D1524">
        <v>281.10000000000002</v>
      </c>
      <c r="E1524">
        <v>139042.78039999999</v>
      </c>
      <c r="F1524">
        <f t="shared" si="83"/>
        <v>-4.2673203708716301E-2</v>
      </c>
      <c r="G1524">
        <f t="shared" si="85"/>
        <v>0.11148661348090627</v>
      </c>
      <c r="I1524" t="str">
        <f t="shared" si="84"/>
        <v/>
      </c>
    </row>
    <row r="1525" spans="1:9" x14ac:dyDescent="0.25">
      <c r="A1525">
        <v>1524</v>
      </c>
      <c r="B1525" t="s">
        <v>4</v>
      </c>
      <c r="C1525">
        <v>6.9211999999999998</v>
      </c>
      <c r="D1525">
        <v>281.2</v>
      </c>
      <c r="E1525">
        <v>138983.47169999999</v>
      </c>
      <c r="F1525">
        <f t="shared" si="83"/>
        <v>-7.2960856210755765E-2</v>
      </c>
      <c r="G1525">
        <f t="shared" si="85"/>
        <v>0.15409406031736239</v>
      </c>
      <c r="I1525" t="str">
        <f t="shared" si="84"/>
        <v/>
      </c>
    </row>
    <row r="1526" spans="1:9" x14ac:dyDescent="0.25">
      <c r="A1526">
        <v>1525</v>
      </c>
      <c r="B1526" t="s">
        <v>4</v>
      </c>
      <c r="C1526">
        <v>6.6258999999999997</v>
      </c>
      <c r="D1526">
        <v>281.3</v>
      </c>
      <c r="E1526">
        <v>138882.1421</v>
      </c>
      <c r="F1526">
        <f t="shared" si="83"/>
        <v>-7.2228437918184341E-2</v>
      </c>
      <c r="G1526">
        <f t="shared" si="85"/>
        <v>0.22688937609667903</v>
      </c>
      <c r="I1526" t="str">
        <f t="shared" si="84"/>
        <v/>
      </c>
    </row>
    <row r="1527" spans="1:9" x14ac:dyDescent="0.25">
      <c r="A1527">
        <v>1526</v>
      </c>
      <c r="B1527" t="s">
        <v>4</v>
      </c>
      <c r="C1527">
        <v>6.4175000000000004</v>
      </c>
      <c r="D1527">
        <v>281.39999999999998</v>
      </c>
      <c r="E1527">
        <v>138781.90210000001</v>
      </c>
      <c r="F1527">
        <f t="shared" si="83"/>
        <v>3.491159751284556E-2</v>
      </c>
      <c r="G1527">
        <f t="shared" si="85"/>
        <v>0.29890192182583064</v>
      </c>
      <c r="I1527" t="str">
        <f t="shared" si="84"/>
        <v/>
      </c>
    </row>
    <row r="1528" spans="1:9" x14ac:dyDescent="0.25">
      <c r="A1528">
        <v>1527</v>
      </c>
      <c r="B1528" t="s">
        <v>4</v>
      </c>
      <c r="C1528">
        <v>6.2824999999999998</v>
      </c>
      <c r="D1528">
        <v>281.60000000000002</v>
      </c>
      <c r="E1528">
        <v>138830.37</v>
      </c>
      <c r="F1528">
        <f t="shared" si="83"/>
        <v>-5.3288990652546886E-2</v>
      </c>
      <c r="G1528">
        <f t="shared" si="85"/>
        <v>0.26408251973937524</v>
      </c>
      <c r="I1528" t="str">
        <f t="shared" si="84"/>
        <v/>
      </c>
    </row>
    <row r="1529" spans="1:9" x14ac:dyDescent="0.25">
      <c r="A1529">
        <v>1528</v>
      </c>
      <c r="B1529" t="s">
        <v>4</v>
      </c>
      <c r="C1529">
        <v>5.9832999999999998</v>
      </c>
      <c r="D1529">
        <v>281.8</v>
      </c>
      <c r="E1529">
        <v>138756.42809999999</v>
      </c>
      <c r="F1529">
        <f t="shared" si="83"/>
        <v>9.5140803950314989E-2</v>
      </c>
      <c r="G1529">
        <f t="shared" si="85"/>
        <v>0.31720247639393051</v>
      </c>
      <c r="I1529" t="str">
        <f t="shared" si="84"/>
        <v/>
      </c>
    </row>
    <row r="1530" spans="1:9" x14ac:dyDescent="0.25">
      <c r="A1530">
        <v>1529</v>
      </c>
      <c r="B1530" t="s">
        <v>4</v>
      </c>
      <c r="C1530">
        <v>5.9805000000000001</v>
      </c>
      <c r="D1530">
        <v>282.10000000000002</v>
      </c>
      <c r="E1530">
        <v>138888.56779999999</v>
      </c>
      <c r="F1530">
        <f t="shared" si="83"/>
        <v>-9.0701242100209356E-2</v>
      </c>
      <c r="G1530">
        <f t="shared" si="85"/>
        <v>0.22227314490062611</v>
      </c>
      <c r="I1530" t="str">
        <f t="shared" si="84"/>
        <v/>
      </c>
    </row>
    <row r="1531" spans="1:9" x14ac:dyDescent="0.25">
      <c r="A1531">
        <v>1530</v>
      </c>
      <c r="B1531" t="s">
        <v>4</v>
      </c>
      <c r="C1531">
        <v>5.6839000000000004</v>
      </c>
      <c r="D1531">
        <v>282.2</v>
      </c>
      <c r="E1531">
        <v>138762.7083</v>
      </c>
      <c r="F1531">
        <f t="shared" si="83"/>
        <v>1.7134304840581649E-2</v>
      </c>
      <c r="G1531">
        <f t="shared" si="85"/>
        <v>0.31269077258616562</v>
      </c>
      <c r="I1531" t="str">
        <f t="shared" si="84"/>
        <v/>
      </c>
    </row>
    <row r="1532" spans="1:9" x14ac:dyDescent="0.25">
      <c r="A1532">
        <v>1531</v>
      </c>
      <c r="B1532" t="s">
        <v>4</v>
      </c>
      <c r="C1532">
        <v>5.4371</v>
      </c>
      <c r="D1532">
        <v>282.5</v>
      </c>
      <c r="E1532">
        <v>138786.4884</v>
      </c>
      <c r="F1532">
        <f t="shared" si="83"/>
        <v>9.4660196608913338E-3</v>
      </c>
      <c r="G1532">
        <f t="shared" si="85"/>
        <v>0.29560711797030592</v>
      </c>
      <c r="I1532" t="str">
        <f t="shared" si="84"/>
        <v/>
      </c>
    </row>
    <row r="1533" spans="1:9" x14ac:dyDescent="0.25">
      <c r="A1533">
        <v>1532</v>
      </c>
      <c r="B1533" t="s">
        <v>4</v>
      </c>
      <c r="C1533">
        <v>5.3075999999999999</v>
      </c>
      <c r="D1533">
        <v>282.7</v>
      </c>
      <c r="E1533">
        <v>138799.62719999999</v>
      </c>
      <c r="F1533">
        <f t="shared" si="83"/>
        <v>-7.3983928898371687E-2</v>
      </c>
      <c r="G1533">
        <f t="shared" si="85"/>
        <v>0.28616818704627178</v>
      </c>
      <c r="I1533" t="str">
        <f t="shared" si="84"/>
        <v/>
      </c>
    </row>
    <row r="1534" spans="1:9" x14ac:dyDescent="0.25">
      <c r="A1534">
        <v>1533</v>
      </c>
      <c r="B1534" t="s">
        <v>4</v>
      </c>
      <c r="C1534">
        <v>5.0834000000000001</v>
      </c>
      <c r="D1534">
        <v>282.8</v>
      </c>
      <c r="E1534">
        <v>138697.01370000001</v>
      </c>
      <c r="F1534">
        <f t="shared" si="83"/>
        <v>4.2074184187796959E-2</v>
      </c>
      <c r="G1534">
        <f t="shared" si="85"/>
        <v>0.35988585824716779</v>
      </c>
      <c r="I1534" t="str">
        <f t="shared" si="84"/>
        <v/>
      </c>
    </row>
    <row r="1535" spans="1:9" x14ac:dyDescent="0.25">
      <c r="A1535">
        <v>1534</v>
      </c>
      <c r="B1535" t="s">
        <v>4</v>
      </c>
      <c r="C1535">
        <v>4.9892000000000003</v>
      </c>
      <c r="D1535">
        <v>283</v>
      </c>
      <c r="E1535">
        <v>138755.3939</v>
      </c>
      <c r="F1535">
        <f t="shared" si="83"/>
        <v>-4.8994196951994695E-2</v>
      </c>
      <c r="G1535">
        <f t="shared" si="85"/>
        <v>0.31794544701237726</v>
      </c>
      <c r="I1535" t="str">
        <f t="shared" si="84"/>
        <v/>
      </c>
    </row>
    <row r="1536" spans="1:9" x14ac:dyDescent="0.25">
      <c r="A1536">
        <v>1535</v>
      </c>
      <c r="B1536" t="s">
        <v>4</v>
      </c>
      <c r="C1536">
        <v>4.742</v>
      </c>
      <c r="D1536">
        <v>283.2</v>
      </c>
      <c r="E1536">
        <v>138687.44510000001</v>
      </c>
      <c r="F1536">
        <f t="shared" si="83"/>
        <v>1.1746402986972271E-2</v>
      </c>
      <c r="G1536">
        <f t="shared" si="85"/>
        <v>0.36675995287070862</v>
      </c>
      <c r="I1536" t="str">
        <f t="shared" si="84"/>
        <v/>
      </c>
    </row>
    <row r="1537" spans="1:9" x14ac:dyDescent="0.25">
      <c r="A1537">
        <v>1536</v>
      </c>
      <c r="B1537" t="s">
        <v>4</v>
      </c>
      <c r="C1537">
        <v>4.5917000000000003</v>
      </c>
      <c r="D1537">
        <v>283.39999999999998</v>
      </c>
      <c r="E1537">
        <v>138703.7378</v>
      </c>
      <c r="F1537">
        <f t="shared" si="83"/>
        <v>4.4466903530917534E-3</v>
      </c>
      <c r="G1537">
        <f t="shared" si="85"/>
        <v>0.35505525610493294</v>
      </c>
      <c r="I1537" t="str">
        <f t="shared" si="84"/>
        <v/>
      </c>
    </row>
    <row r="1538" spans="1:9" x14ac:dyDescent="0.25">
      <c r="A1538">
        <v>1537</v>
      </c>
      <c r="B1538" t="s">
        <v>4</v>
      </c>
      <c r="C1538">
        <v>4.5259999999999998</v>
      </c>
      <c r="D1538">
        <v>283.5</v>
      </c>
      <c r="E1538">
        <v>138709.90580000001</v>
      </c>
      <c r="F1538">
        <f t="shared" ref="F1538:F1601" si="86">100-(E1538*100/E1539)</f>
        <v>2.0547589771638286E-2</v>
      </c>
      <c r="G1538">
        <f t="shared" si="85"/>
        <v>0.35062415692240734</v>
      </c>
      <c r="I1538" t="str">
        <f t="shared" si="84"/>
        <v/>
      </c>
    </row>
    <row r="1539" spans="1:9" x14ac:dyDescent="0.25">
      <c r="A1539">
        <v>1538</v>
      </c>
      <c r="B1539" t="s">
        <v>4</v>
      </c>
      <c r="C1539">
        <v>4.4673999999999996</v>
      </c>
      <c r="D1539">
        <v>283.60000000000002</v>
      </c>
      <c r="E1539">
        <v>138738.41320000001</v>
      </c>
      <c r="F1539">
        <f t="shared" si="86"/>
        <v>-0.14011389082591563</v>
      </c>
      <c r="G1539">
        <f t="shared" si="85"/>
        <v>0.3301444038685446</v>
      </c>
      <c r="I1539" t="str">
        <f t="shared" ref="I1539:I1602" si="87">IF(B1538=B1539,"",A1539)</f>
        <v/>
      </c>
    </row>
    <row r="1540" spans="1:9" x14ac:dyDescent="0.25">
      <c r="A1540">
        <v>1539</v>
      </c>
      <c r="B1540" t="s">
        <v>4</v>
      </c>
      <c r="C1540">
        <v>4.0209999999999999</v>
      </c>
      <c r="D1540">
        <v>283.8</v>
      </c>
      <c r="E1540">
        <v>138544.2934</v>
      </c>
      <c r="F1540">
        <f t="shared" si="86"/>
        <v>4.2302281677081055E-2</v>
      </c>
      <c r="G1540">
        <f t="shared" si="85"/>
        <v>0.46960031941559066</v>
      </c>
      <c r="I1540" t="str">
        <f t="shared" si="87"/>
        <v/>
      </c>
    </row>
    <row r="1541" spans="1:9" x14ac:dyDescent="0.25">
      <c r="A1541">
        <v>1540</v>
      </c>
      <c r="B1541" t="s">
        <v>4</v>
      </c>
      <c r="C1541">
        <v>3.9811000000000001</v>
      </c>
      <c r="D1541">
        <v>283.89999999999998</v>
      </c>
      <c r="E1541">
        <v>138602.92559999999</v>
      </c>
      <c r="F1541">
        <f t="shared" si="86"/>
        <v>0.19067334035732131</v>
      </c>
      <c r="G1541">
        <f t="shared" si="85"/>
        <v>0.42747887105464599</v>
      </c>
      <c r="I1541" t="str">
        <f t="shared" si="87"/>
        <v/>
      </c>
    </row>
    <row r="1542" spans="1:9" x14ac:dyDescent="0.25">
      <c r="A1542">
        <v>1541</v>
      </c>
      <c r="B1542" t="s">
        <v>4</v>
      </c>
      <c r="C1542">
        <v>3.7576000000000001</v>
      </c>
      <c r="D1542">
        <v>284.7</v>
      </c>
      <c r="E1542">
        <v>138867.70929999999</v>
      </c>
      <c r="F1542">
        <f t="shared" si="86"/>
        <v>-0.15139676336055174</v>
      </c>
      <c r="G1542">
        <f t="shared" si="85"/>
        <v>0.23725791829539844</v>
      </c>
      <c r="I1542" t="str">
        <f t="shared" si="87"/>
        <v/>
      </c>
    </row>
    <row r="1543" spans="1:9" x14ac:dyDescent="0.25">
      <c r="A1543">
        <v>1542</v>
      </c>
      <c r="B1543" t="s">
        <v>4</v>
      </c>
      <c r="C1543">
        <v>3.1471</v>
      </c>
      <c r="D1543">
        <v>285</v>
      </c>
      <c r="E1543">
        <v>138657.78589999999</v>
      </c>
      <c r="F1543">
        <f t="shared" si="86"/>
        <v>0.38806716053524326</v>
      </c>
      <c r="G1543">
        <f t="shared" si="85"/>
        <v>0.38806716053524326</v>
      </c>
      <c r="I1543" t="str">
        <f t="shared" si="87"/>
        <v/>
      </c>
    </row>
    <row r="1544" spans="1:9" x14ac:dyDescent="0.25">
      <c r="A1544">
        <v>1543</v>
      </c>
      <c r="B1544" t="s">
        <v>4</v>
      </c>
      <c r="C1544">
        <v>3.0419999999999998</v>
      </c>
      <c r="D1544">
        <v>286.3</v>
      </c>
      <c r="E1544">
        <v>139197.9675</v>
      </c>
      <c r="F1544">
        <f t="shared" si="86"/>
        <v>-49.674671544836144</v>
      </c>
      <c r="G1544">
        <f t="shared" si="85"/>
        <v>0</v>
      </c>
      <c r="I1544" t="str">
        <f t="shared" si="87"/>
        <v/>
      </c>
    </row>
    <row r="1545" spans="1:9" x14ac:dyDescent="0.25">
      <c r="A1545">
        <v>1544</v>
      </c>
      <c r="B1545" t="s">
        <v>5</v>
      </c>
      <c r="C1545">
        <v>51.380600000000001</v>
      </c>
      <c r="D1545">
        <v>131</v>
      </c>
      <c r="E1545">
        <v>93000.349400000006</v>
      </c>
      <c r="F1545">
        <f t="shared" si="86"/>
        <v>-0.62381804583176859</v>
      </c>
      <c r="G1545">
        <f>100-(E1545*100/$E$1909)</f>
        <v>-13.151213554190363</v>
      </c>
      <c r="H1545">
        <f>G1606-G1545</f>
        <v>10.020432951879187</v>
      </c>
      <c r="I1545">
        <f t="shared" si="87"/>
        <v>1544</v>
      </c>
    </row>
    <row r="1546" spans="1:9" x14ac:dyDescent="0.25">
      <c r="A1546">
        <v>1545</v>
      </c>
      <c r="B1546" t="s">
        <v>5</v>
      </c>
      <c r="C1546">
        <v>50.214399999999998</v>
      </c>
      <c r="D1546">
        <v>131.30000000000001</v>
      </c>
      <c r="E1546">
        <v>92423.793099999995</v>
      </c>
      <c r="F1546">
        <f t="shared" si="86"/>
        <v>-0.33960424585774263</v>
      </c>
      <c r="G1546">
        <f t="shared" ref="G1546:G1609" si="88">100-(E1546*100/$E$1909)</f>
        <v>-12.449731834517209</v>
      </c>
      <c r="I1546" t="str">
        <f t="shared" si="87"/>
        <v/>
      </c>
    </row>
    <row r="1547" spans="1:9" x14ac:dyDescent="0.25">
      <c r="A1547">
        <v>1546</v>
      </c>
      <c r="B1547" t="s">
        <v>5</v>
      </c>
      <c r="C1547">
        <v>49.481099999999998</v>
      </c>
      <c r="D1547">
        <v>131.5</v>
      </c>
      <c r="E1547">
        <v>92110.980299999996</v>
      </c>
      <c r="F1547">
        <f t="shared" si="86"/>
        <v>1.3413539242250749E-2</v>
      </c>
      <c r="G1547">
        <f t="shared" si="88"/>
        <v>-12.069140275844163</v>
      </c>
      <c r="I1547" t="str">
        <f t="shared" si="87"/>
        <v/>
      </c>
    </row>
    <row r="1548" spans="1:9" x14ac:dyDescent="0.25">
      <c r="A1548">
        <v>1547</v>
      </c>
      <c r="B1548" t="s">
        <v>5</v>
      </c>
      <c r="C1548">
        <v>49.141500000000001</v>
      </c>
      <c r="D1548">
        <v>131.9</v>
      </c>
      <c r="E1548">
        <v>92123.337299999999</v>
      </c>
      <c r="F1548">
        <f t="shared" si="86"/>
        <v>-0.63156724995032221</v>
      </c>
      <c r="G1548">
        <f t="shared" si="88"/>
        <v>-12.084174730606009</v>
      </c>
      <c r="I1548" t="str">
        <f t="shared" si="87"/>
        <v/>
      </c>
    </row>
    <row r="1549" spans="1:9" x14ac:dyDescent="0.25">
      <c r="A1549">
        <v>1548</v>
      </c>
      <c r="B1549" t="s">
        <v>5</v>
      </c>
      <c r="C1549">
        <v>48.1404</v>
      </c>
      <c r="D1549">
        <v>132</v>
      </c>
      <c r="E1549">
        <v>91545.168000000005</v>
      </c>
      <c r="F1549">
        <f t="shared" si="86"/>
        <v>-7.7538003548596635E-2</v>
      </c>
      <c r="G1549">
        <f t="shared" si="88"/>
        <v>-11.380730513924647</v>
      </c>
      <c r="I1549" t="str">
        <f t="shared" si="87"/>
        <v/>
      </c>
    </row>
    <row r="1550" spans="1:9" x14ac:dyDescent="0.25">
      <c r="A1550">
        <v>1549</v>
      </c>
      <c r="B1550" t="s">
        <v>5</v>
      </c>
      <c r="C1550">
        <v>47.853900000000003</v>
      </c>
      <c r="D1550">
        <v>132.19999999999999</v>
      </c>
      <c r="E1550">
        <v>91474.240699999995</v>
      </c>
      <c r="F1550">
        <f t="shared" si="86"/>
        <v>-0.49273918799477201</v>
      </c>
      <c r="G1550">
        <f t="shared" si="88"/>
        <v>-11.294435030940974</v>
      </c>
      <c r="I1550" t="str">
        <f t="shared" si="87"/>
        <v/>
      </c>
    </row>
    <row r="1551" spans="1:9" x14ac:dyDescent="0.25">
      <c r="A1551">
        <v>1550</v>
      </c>
      <c r="B1551" t="s">
        <v>5</v>
      </c>
      <c r="C1551">
        <v>47.073599999999999</v>
      </c>
      <c r="D1551">
        <v>132.30000000000001</v>
      </c>
      <c r="E1551">
        <v>91025.721300000005</v>
      </c>
      <c r="F1551">
        <f t="shared" si="86"/>
        <v>-0.6808027838352757</v>
      </c>
      <c r="G1551">
        <f t="shared" si="88"/>
        <v>-10.748732625089616</v>
      </c>
      <c r="I1551" t="str">
        <f t="shared" si="87"/>
        <v/>
      </c>
    </row>
    <row r="1552" spans="1:9" x14ac:dyDescent="0.25">
      <c r="A1552">
        <v>1551</v>
      </c>
      <c r="B1552" t="s">
        <v>5</v>
      </c>
      <c r="C1552">
        <v>45.701300000000003</v>
      </c>
      <c r="D1552">
        <v>132.69999999999999</v>
      </c>
      <c r="E1552">
        <v>90410.206099999996</v>
      </c>
      <c r="F1552">
        <f t="shared" si="86"/>
        <v>-0.23755814733843295</v>
      </c>
      <c r="G1552">
        <f t="shared" si="88"/>
        <v>-9.9998505801254822</v>
      </c>
      <c r="I1552" t="str">
        <f t="shared" si="87"/>
        <v/>
      </c>
    </row>
    <row r="1553" spans="1:9" x14ac:dyDescent="0.25">
      <c r="A1553">
        <v>1552</v>
      </c>
      <c r="B1553" t="s">
        <v>5</v>
      </c>
      <c r="C1553">
        <v>45.222700000000003</v>
      </c>
      <c r="D1553">
        <v>132.9</v>
      </c>
      <c r="E1553">
        <v>90195.938299999994</v>
      </c>
      <c r="F1553">
        <f t="shared" si="86"/>
        <v>8.554557903326554E-2</v>
      </c>
      <c r="G1553">
        <f t="shared" si="88"/>
        <v>-9.7391562735771515</v>
      </c>
      <c r="I1553" t="str">
        <f t="shared" si="87"/>
        <v/>
      </c>
    </row>
    <row r="1554" spans="1:9" x14ac:dyDescent="0.25">
      <c r="A1554">
        <v>1553</v>
      </c>
      <c r="B1554" t="s">
        <v>5</v>
      </c>
      <c r="C1554">
        <v>45.1937</v>
      </c>
      <c r="D1554">
        <v>133</v>
      </c>
      <c r="E1554">
        <v>90273.163</v>
      </c>
      <c r="F1554">
        <f t="shared" si="86"/>
        <v>-1.0324222847102362</v>
      </c>
      <c r="G1554">
        <f t="shared" si="88"/>
        <v>-9.8331136466164253</v>
      </c>
      <c r="I1554" t="str">
        <f t="shared" si="87"/>
        <v/>
      </c>
    </row>
    <row r="1555" spans="1:9" x14ac:dyDescent="0.25">
      <c r="A1555">
        <v>1554</v>
      </c>
      <c r="B1555" t="s">
        <v>5</v>
      </c>
      <c r="C1555">
        <v>43.624099999999999</v>
      </c>
      <c r="D1555">
        <v>133.1</v>
      </c>
      <c r="E1555">
        <v>89350.686600000001</v>
      </c>
      <c r="F1555">
        <f t="shared" si="86"/>
        <v>-8.922984289701219E-2</v>
      </c>
      <c r="G1555">
        <f t="shared" si="88"/>
        <v>-8.7107595392553918</v>
      </c>
      <c r="I1555" t="str">
        <f t="shared" si="87"/>
        <v/>
      </c>
    </row>
    <row r="1556" spans="1:9" x14ac:dyDescent="0.25">
      <c r="A1556">
        <v>1555</v>
      </c>
      <c r="B1556" t="s">
        <v>5</v>
      </c>
      <c r="C1556">
        <v>43.348300000000002</v>
      </c>
      <c r="D1556">
        <v>133.30000000000001</v>
      </c>
      <c r="E1556">
        <v>89271.030199999994</v>
      </c>
      <c r="F1556">
        <f t="shared" si="86"/>
        <v>-0.55447940863680856</v>
      </c>
      <c r="G1556">
        <f t="shared" si="88"/>
        <v>-8.6138435772669908</v>
      </c>
      <c r="I1556" t="str">
        <f t="shared" si="87"/>
        <v/>
      </c>
    </row>
    <row r="1557" spans="1:9" x14ac:dyDescent="0.25">
      <c r="A1557">
        <v>1556</v>
      </c>
      <c r="B1557" t="s">
        <v>5</v>
      </c>
      <c r="C1557">
        <v>42.401899999999998</v>
      </c>
      <c r="D1557">
        <v>133.4</v>
      </c>
      <c r="E1557">
        <v>88778.770199999999</v>
      </c>
      <c r="F1557">
        <f t="shared" si="86"/>
        <v>2.9286262118205286E-2</v>
      </c>
      <c r="G1557">
        <f t="shared" si="88"/>
        <v>-8.0149230705856809</v>
      </c>
      <c r="I1557" t="str">
        <f t="shared" si="87"/>
        <v/>
      </c>
    </row>
    <row r="1558" spans="1:9" x14ac:dyDescent="0.25">
      <c r="A1558">
        <v>1557</v>
      </c>
      <c r="B1558" t="s">
        <v>5</v>
      </c>
      <c r="C1558">
        <v>42.159300000000002</v>
      </c>
      <c r="D1558">
        <v>133.69999999999999</v>
      </c>
      <c r="E1558">
        <v>88804.777799999996</v>
      </c>
      <c r="F1558">
        <f t="shared" si="86"/>
        <v>-0.39122004103934671</v>
      </c>
      <c r="G1558">
        <f t="shared" si="88"/>
        <v>-8.0465658710764103</v>
      </c>
      <c r="I1558" t="str">
        <f t="shared" si="87"/>
        <v/>
      </c>
    </row>
    <row r="1559" spans="1:9" x14ac:dyDescent="0.25">
      <c r="A1559">
        <v>1558</v>
      </c>
      <c r="B1559" t="s">
        <v>5</v>
      </c>
      <c r="C1559">
        <v>41.4938</v>
      </c>
      <c r="D1559">
        <v>133.80000000000001</v>
      </c>
      <c r="E1559">
        <v>88458.709600000002</v>
      </c>
      <c r="F1559">
        <f t="shared" si="86"/>
        <v>-0.15509558681465307</v>
      </c>
      <c r="G1559">
        <f t="shared" si="88"/>
        <v>-7.6255132937996137</v>
      </c>
      <c r="I1559" t="str">
        <f t="shared" si="87"/>
        <v/>
      </c>
    </row>
    <row r="1560" spans="1:9" x14ac:dyDescent="0.25">
      <c r="A1560">
        <v>1559</v>
      </c>
      <c r="B1560" t="s">
        <v>5</v>
      </c>
      <c r="C1560">
        <v>41.101900000000001</v>
      </c>
      <c r="D1560">
        <v>134</v>
      </c>
      <c r="E1560">
        <v>88321.726500000004</v>
      </c>
      <c r="F1560">
        <f t="shared" si="86"/>
        <v>5.8873326630646261E-3</v>
      </c>
      <c r="G1560">
        <f t="shared" si="88"/>
        <v>-7.4588493607992064</v>
      </c>
      <c r="I1560" t="str">
        <f t="shared" si="87"/>
        <v/>
      </c>
    </row>
    <row r="1561" spans="1:9" x14ac:dyDescent="0.25">
      <c r="A1561">
        <v>1560</v>
      </c>
      <c r="B1561" t="s">
        <v>5</v>
      </c>
      <c r="C1561">
        <v>41.074599999999997</v>
      </c>
      <c r="D1561">
        <v>134.1</v>
      </c>
      <c r="E1561">
        <v>88326.926600000006</v>
      </c>
      <c r="F1561">
        <f t="shared" si="86"/>
        <v>-0.57353092302231801</v>
      </c>
      <c r="G1561">
        <f t="shared" si="88"/>
        <v>-7.4651761932186531</v>
      </c>
      <c r="I1561" t="str">
        <f t="shared" si="87"/>
        <v/>
      </c>
    </row>
    <row r="1562" spans="1:9" x14ac:dyDescent="0.25">
      <c r="A1562">
        <v>1561</v>
      </c>
      <c r="B1562" t="s">
        <v>5</v>
      </c>
      <c r="C1562">
        <v>40.197699999999998</v>
      </c>
      <c r="D1562">
        <v>134.19999999999999</v>
      </c>
      <c r="E1562">
        <v>87823.233200000002</v>
      </c>
      <c r="F1562">
        <f t="shared" si="86"/>
        <v>-0.16577978201823385</v>
      </c>
      <c r="G1562">
        <f t="shared" si="88"/>
        <v>-6.8523449529390774</v>
      </c>
      <c r="I1562" t="str">
        <f t="shared" si="87"/>
        <v/>
      </c>
    </row>
    <row r="1563" spans="1:9" x14ac:dyDescent="0.25">
      <c r="A1563">
        <v>1562</v>
      </c>
      <c r="B1563" t="s">
        <v>5</v>
      </c>
      <c r="C1563">
        <v>39.805300000000003</v>
      </c>
      <c r="D1563">
        <v>134.30000000000001</v>
      </c>
      <c r="E1563">
        <v>87677.880999999994</v>
      </c>
      <c r="F1563">
        <f t="shared" si="86"/>
        <v>7.4162195026460154E-2</v>
      </c>
      <c r="G1563">
        <f t="shared" si="88"/>
        <v>-6.6754985439859809</v>
      </c>
      <c r="I1563" t="str">
        <f t="shared" si="87"/>
        <v/>
      </c>
    </row>
    <row r="1564" spans="1:9" x14ac:dyDescent="0.25">
      <c r="A1564">
        <v>1563</v>
      </c>
      <c r="B1564" t="s">
        <v>5</v>
      </c>
      <c r="C1564">
        <v>39.703000000000003</v>
      </c>
      <c r="D1564">
        <v>134.6</v>
      </c>
      <c r="E1564">
        <v>87742.953099999999</v>
      </c>
      <c r="F1564">
        <f t="shared" si="86"/>
        <v>-0.62974876591900397</v>
      </c>
      <c r="G1564">
        <f t="shared" si="88"/>
        <v>-6.7546701506629887</v>
      </c>
      <c r="I1564" t="str">
        <f t="shared" si="87"/>
        <v/>
      </c>
    </row>
    <row r="1565" spans="1:9" x14ac:dyDescent="0.25">
      <c r="A1565">
        <v>1564</v>
      </c>
      <c r="B1565" t="s">
        <v>5</v>
      </c>
      <c r="C1565">
        <v>38.676600000000001</v>
      </c>
      <c r="D1565">
        <v>134.69999999999999</v>
      </c>
      <c r="E1565">
        <v>87193.850900000005</v>
      </c>
      <c r="F1565">
        <f t="shared" si="86"/>
        <v>-6.4759662785974115E-2</v>
      </c>
      <c r="G1565">
        <f t="shared" si="88"/>
        <v>-6.0865911520772471</v>
      </c>
      <c r="I1565" t="str">
        <f t="shared" si="87"/>
        <v/>
      </c>
    </row>
    <row r="1566" spans="1:9" x14ac:dyDescent="0.25">
      <c r="A1566">
        <v>1565</v>
      </c>
      <c r="B1566" t="s">
        <v>5</v>
      </c>
      <c r="C1566">
        <v>38.230200000000004</v>
      </c>
      <c r="D1566">
        <v>135.1</v>
      </c>
      <c r="E1566">
        <v>87137.421000000002</v>
      </c>
      <c r="F1566">
        <f t="shared" si="86"/>
        <v>-0.16657525458539624</v>
      </c>
      <c r="G1566">
        <f t="shared" si="88"/>
        <v>-6.0179342953349249</v>
      </c>
      <c r="I1566" t="str">
        <f t="shared" si="87"/>
        <v/>
      </c>
    </row>
    <row r="1567" spans="1:9" x14ac:dyDescent="0.25">
      <c r="A1567">
        <v>1566</v>
      </c>
      <c r="B1567" t="s">
        <v>5</v>
      </c>
      <c r="C1567">
        <v>37.7956</v>
      </c>
      <c r="D1567">
        <v>135.30000000000001</v>
      </c>
      <c r="E1567">
        <v>86992.513000000006</v>
      </c>
      <c r="F1567">
        <f t="shared" si="86"/>
        <v>-0.26739766768612583</v>
      </c>
      <c r="G1567">
        <f t="shared" si="88"/>
        <v>-5.8416283334810828</v>
      </c>
      <c r="I1567" t="str">
        <f t="shared" si="87"/>
        <v/>
      </c>
    </row>
    <row r="1568" spans="1:9" x14ac:dyDescent="0.25">
      <c r="A1568">
        <v>1567</v>
      </c>
      <c r="B1568" t="s">
        <v>5</v>
      </c>
      <c r="C1568">
        <v>37.343000000000004</v>
      </c>
      <c r="D1568">
        <v>135.4</v>
      </c>
      <c r="E1568">
        <v>86760.517399999997</v>
      </c>
      <c r="F1568">
        <f t="shared" si="86"/>
        <v>8.6310471842864445E-2</v>
      </c>
      <c r="G1568">
        <f t="shared" si="88"/>
        <v>-5.5593650533042762</v>
      </c>
      <c r="I1568" t="str">
        <f t="shared" si="87"/>
        <v/>
      </c>
    </row>
    <row r="1569" spans="1:9" x14ac:dyDescent="0.25">
      <c r="A1569">
        <v>1568</v>
      </c>
      <c r="B1569" t="s">
        <v>5</v>
      </c>
      <c r="C1569">
        <v>37.258600000000001</v>
      </c>
      <c r="D1569">
        <v>135.69999999999999</v>
      </c>
      <c r="E1569">
        <v>86835.465500000006</v>
      </c>
      <c r="F1569">
        <f t="shared" si="86"/>
        <v>-0.32864337789162335</v>
      </c>
      <c r="G1569">
        <f t="shared" si="88"/>
        <v>-5.6505525437093667</v>
      </c>
      <c r="I1569" t="str">
        <f t="shared" si="87"/>
        <v/>
      </c>
    </row>
    <row r="1570" spans="1:9" x14ac:dyDescent="0.25">
      <c r="A1570">
        <v>1569</v>
      </c>
      <c r="B1570" t="s">
        <v>5</v>
      </c>
      <c r="C1570">
        <v>36.607799999999997</v>
      </c>
      <c r="D1570">
        <v>135.80000000000001</v>
      </c>
      <c r="E1570">
        <v>86551.021299999993</v>
      </c>
      <c r="F1570">
        <f t="shared" si="86"/>
        <v>-3.1130060023528472E-2</v>
      </c>
      <c r="G1570">
        <f t="shared" si="88"/>
        <v>-5.3044763555434145</v>
      </c>
      <c r="I1570" t="str">
        <f t="shared" si="87"/>
        <v/>
      </c>
    </row>
    <row r="1571" spans="1:9" x14ac:dyDescent="0.25">
      <c r="A1571">
        <v>1570</v>
      </c>
      <c r="B1571" t="s">
        <v>5</v>
      </c>
      <c r="C1571">
        <v>36.445099999999996</v>
      </c>
      <c r="D1571">
        <v>136</v>
      </c>
      <c r="E1571">
        <v>86524.086299999995</v>
      </c>
      <c r="F1571">
        <f t="shared" si="86"/>
        <v>1.6191596870569924E-2</v>
      </c>
      <c r="G1571">
        <f t="shared" si="88"/>
        <v>-5.2717052105235922</v>
      </c>
      <c r="I1571" t="str">
        <f t="shared" si="87"/>
        <v/>
      </c>
    </row>
    <row r="1572" spans="1:9" x14ac:dyDescent="0.25">
      <c r="A1572">
        <v>1571</v>
      </c>
      <c r="B1572" t="s">
        <v>5</v>
      </c>
      <c r="C1572">
        <v>36.3765</v>
      </c>
      <c r="D1572">
        <v>136.1</v>
      </c>
      <c r="E1572">
        <v>86538.098199999993</v>
      </c>
      <c r="F1572">
        <f t="shared" si="86"/>
        <v>-0.13016455365718116</v>
      </c>
      <c r="G1572">
        <f t="shared" si="88"/>
        <v>-5.288753140982223</v>
      </c>
      <c r="I1572" t="str">
        <f t="shared" si="87"/>
        <v/>
      </c>
    </row>
    <row r="1573" spans="1:9" x14ac:dyDescent="0.25">
      <c r="A1573">
        <v>1572</v>
      </c>
      <c r="B1573" t="s">
        <v>5</v>
      </c>
      <c r="C1573">
        <v>36.159199999999998</v>
      </c>
      <c r="D1573">
        <v>136.19999999999999</v>
      </c>
      <c r="E1573">
        <v>86425.602700000003</v>
      </c>
      <c r="F1573">
        <f t="shared" si="86"/>
        <v>-0.13248028539609891</v>
      </c>
      <c r="G1573">
        <f t="shared" si="88"/>
        <v>-5.151882662252774</v>
      </c>
      <c r="I1573" t="str">
        <f t="shared" si="87"/>
        <v/>
      </c>
    </row>
    <row r="1574" spans="1:9" x14ac:dyDescent="0.25">
      <c r="A1574">
        <v>1573</v>
      </c>
      <c r="B1574" t="s">
        <v>5</v>
      </c>
      <c r="C1574">
        <v>35.850900000000003</v>
      </c>
      <c r="D1574">
        <v>136.30000000000001</v>
      </c>
      <c r="E1574">
        <v>86311.257299999997</v>
      </c>
      <c r="F1574">
        <f t="shared" si="86"/>
        <v>2.0369901311212857E-2</v>
      </c>
      <c r="G1574">
        <f t="shared" si="88"/>
        <v>-5.0127614561733225</v>
      </c>
      <c r="I1574" t="str">
        <f t="shared" si="87"/>
        <v/>
      </c>
    </row>
    <row r="1575" spans="1:9" x14ac:dyDescent="0.25">
      <c r="A1575">
        <v>1574</v>
      </c>
      <c r="B1575" t="s">
        <v>5</v>
      </c>
      <c r="C1575">
        <v>35.834000000000003</v>
      </c>
      <c r="D1575">
        <v>136.30000000000001</v>
      </c>
      <c r="E1575">
        <v>86328.842399999994</v>
      </c>
      <c r="F1575">
        <f t="shared" si="86"/>
        <v>-0.31098658722454786</v>
      </c>
      <c r="G1575">
        <f t="shared" si="88"/>
        <v>-5.0341568102586365</v>
      </c>
      <c r="I1575" t="str">
        <f t="shared" si="87"/>
        <v/>
      </c>
    </row>
    <row r="1576" spans="1:9" x14ac:dyDescent="0.25">
      <c r="A1576">
        <v>1575</v>
      </c>
      <c r="B1576" t="s">
        <v>5</v>
      </c>
      <c r="C1576">
        <v>35.197099999999999</v>
      </c>
      <c r="D1576">
        <v>136.5</v>
      </c>
      <c r="E1576">
        <v>86061.203599999993</v>
      </c>
      <c r="F1576">
        <f t="shared" si="86"/>
        <v>-0.15780802272395533</v>
      </c>
      <c r="G1576">
        <f t="shared" si="88"/>
        <v>-4.7085273345677905</v>
      </c>
      <c r="I1576" t="str">
        <f t="shared" si="87"/>
        <v/>
      </c>
    </row>
    <row r="1577" spans="1:9" x14ac:dyDescent="0.25">
      <c r="A1577">
        <v>1576</v>
      </c>
      <c r="B1577" t="s">
        <v>5</v>
      </c>
      <c r="C1577">
        <v>34.930999999999997</v>
      </c>
      <c r="D1577">
        <v>136.6</v>
      </c>
      <c r="E1577">
        <v>85925.606100000005</v>
      </c>
      <c r="F1577">
        <f t="shared" si="86"/>
        <v>-9.9100964038370876E-2</v>
      </c>
      <c r="G1577">
        <f t="shared" si="88"/>
        <v>-4.5435492266477695</v>
      </c>
      <c r="I1577" t="str">
        <f t="shared" si="87"/>
        <v/>
      </c>
    </row>
    <row r="1578" spans="1:9" x14ac:dyDescent="0.25">
      <c r="A1578">
        <v>1577</v>
      </c>
      <c r="B1578" t="s">
        <v>5</v>
      </c>
      <c r="C1578">
        <v>34.708100000000002</v>
      </c>
      <c r="D1578">
        <v>136.69999999999999</v>
      </c>
      <c r="E1578">
        <v>85840.537299999996</v>
      </c>
      <c r="F1578">
        <f t="shared" si="86"/>
        <v>0.10777447189929035</v>
      </c>
      <c r="G1578">
        <f t="shared" si="88"/>
        <v>-4.4400481321067247</v>
      </c>
      <c r="I1578" t="str">
        <f t="shared" si="87"/>
        <v/>
      </c>
    </row>
    <row r="1579" spans="1:9" x14ac:dyDescent="0.25">
      <c r="A1579">
        <v>1578</v>
      </c>
      <c r="B1579" t="s">
        <v>5</v>
      </c>
      <c r="C1579">
        <v>34.501300000000001</v>
      </c>
      <c r="D1579">
        <v>137.1</v>
      </c>
      <c r="E1579">
        <v>85933.151299999998</v>
      </c>
      <c r="F1579">
        <f t="shared" si="86"/>
        <v>-6.2668046543862488E-2</v>
      </c>
      <c r="G1579">
        <f t="shared" si="88"/>
        <v>-4.5527292839487785</v>
      </c>
      <c r="I1579" t="str">
        <f t="shared" si="87"/>
        <v/>
      </c>
    </row>
    <row r="1580" spans="1:9" x14ac:dyDescent="0.25">
      <c r="A1580">
        <v>1579</v>
      </c>
      <c r="B1580" t="s">
        <v>5</v>
      </c>
      <c r="C1580">
        <v>34.400500000000001</v>
      </c>
      <c r="D1580">
        <v>137.19999999999999</v>
      </c>
      <c r="E1580">
        <v>85879.332399999999</v>
      </c>
      <c r="F1580">
        <f t="shared" si="86"/>
        <v>-1.9779306029334975E-3</v>
      </c>
      <c r="G1580">
        <f t="shared" si="88"/>
        <v>-4.4872491660090361</v>
      </c>
      <c r="I1580" t="str">
        <f t="shared" si="87"/>
        <v/>
      </c>
    </row>
    <row r="1581" spans="1:9" x14ac:dyDescent="0.25">
      <c r="A1581">
        <v>1580</v>
      </c>
      <c r="B1581" t="s">
        <v>5</v>
      </c>
      <c r="C1581">
        <v>34.253500000000003</v>
      </c>
      <c r="D1581">
        <v>137.30000000000001</v>
      </c>
      <c r="E1581">
        <v>85877.633799999996</v>
      </c>
      <c r="F1581">
        <f t="shared" si="86"/>
        <v>-0.34594645668991575</v>
      </c>
      <c r="G1581">
        <f t="shared" si="88"/>
        <v>-4.4851825216083938</v>
      </c>
      <c r="I1581" t="str">
        <f t="shared" si="87"/>
        <v/>
      </c>
    </row>
    <row r="1582" spans="1:9" x14ac:dyDescent="0.25">
      <c r="A1582">
        <v>1581</v>
      </c>
      <c r="B1582" t="s">
        <v>5</v>
      </c>
      <c r="C1582">
        <v>33.728700000000003</v>
      </c>
      <c r="D1582">
        <v>137.4</v>
      </c>
      <c r="E1582">
        <v>85581.5674</v>
      </c>
      <c r="F1582">
        <f t="shared" si="86"/>
        <v>7.2356073921397979E-2</v>
      </c>
      <c r="G1582">
        <f t="shared" si="88"/>
        <v>-4.1249658915769061</v>
      </c>
      <c r="I1582" t="str">
        <f t="shared" si="87"/>
        <v/>
      </c>
    </row>
    <row r="1583" spans="1:9" x14ac:dyDescent="0.25">
      <c r="A1583">
        <v>1582</v>
      </c>
      <c r="B1583" t="s">
        <v>5</v>
      </c>
      <c r="C1583">
        <v>33.673200000000001</v>
      </c>
      <c r="D1583">
        <v>137.5</v>
      </c>
      <c r="E1583">
        <v>85643.535699999993</v>
      </c>
      <c r="F1583">
        <f t="shared" si="86"/>
        <v>-8.2301440032523487E-2</v>
      </c>
      <c r="G1583">
        <f t="shared" si="88"/>
        <v>-4.2003611819400675</v>
      </c>
      <c r="I1583" t="str">
        <f t="shared" si="87"/>
        <v/>
      </c>
    </row>
    <row r="1584" spans="1:9" x14ac:dyDescent="0.25">
      <c r="A1584">
        <v>1583</v>
      </c>
      <c r="B1584" t="s">
        <v>5</v>
      </c>
      <c r="C1584">
        <v>33.450499999999998</v>
      </c>
      <c r="D1584">
        <v>137.6</v>
      </c>
      <c r="E1584">
        <v>85573.107799999998</v>
      </c>
      <c r="F1584">
        <f t="shared" si="86"/>
        <v>0.11458065163164122</v>
      </c>
      <c r="G1584">
        <f t="shared" si="88"/>
        <v>-4.1146733065236276</v>
      </c>
      <c r="I1584" t="str">
        <f t="shared" si="87"/>
        <v/>
      </c>
    </row>
    <row r="1585" spans="1:9" x14ac:dyDescent="0.25">
      <c r="A1585">
        <v>1584</v>
      </c>
      <c r="B1585" t="s">
        <v>5</v>
      </c>
      <c r="C1585">
        <v>33.328200000000002</v>
      </c>
      <c r="D1585">
        <v>138</v>
      </c>
      <c r="E1585">
        <v>85671.270499999999</v>
      </c>
      <c r="F1585">
        <f t="shared" si="86"/>
        <v>-0.11306883005973134</v>
      </c>
      <c r="G1585">
        <f t="shared" si="88"/>
        <v>-4.2341054237405729</v>
      </c>
      <c r="I1585" t="str">
        <f t="shared" si="87"/>
        <v/>
      </c>
    </row>
    <row r="1586" spans="1:9" x14ac:dyDescent="0.25">
      <c r="A1586">
        <v>1585</v>
      </c>
      <c r="B1586" t="s">
        <v>5</v>
      </c>
      <c r="C1586">
        <v>33.076300000000003</v>
      </c>
      <c r="D1586">
        <v>138.1</v>
      </c>
      <c r="E1586">
        <v>85574.512400000007</v>
      </c>
      <c r="F1586">
        <f t="shared" si="86"/>
        <v>-0.10610020290637578</v>
      </c>
      <c r="G1586">
        <f t="shared" si="88"/>
        <v>-4.1163822484317478</v>
      </c>
      <c r="I1586" t="str">
        <f t="shared" si="87"/>
        <v/>
      </c>
    </row>
    <row r="1587" spans="1:9" x14ac:dyDescent="0.25">
      <c r="A1587">
        <v>1586</v>
      </c>
      <c r="B1587" t="s">
        <v>5</v>
      </c>
      <c r="C1587">
        <v>32.673900000000003</v>
      </c>
      <c r="D1587">
        <v>138.4</v>
      </c>
      <c r="E1587">
        <v>85483.813899999994</v>
      </c>
      <c r="F1587">
        <f t="shared" si="86"/>
        <v>-0.17628070820896369</v>
      </c>
      <c r="G1587">
        <f t="shared" si="88"/>
        <v>-4.006031637829139</v>
      </c>
      <c r="I1587" t="str">
        <f t="shared" si="87"/>
        <v/>
      </c>
    </row>
    <row r="1588" spans="1:9" x14ac:dyDescent="0.25">
      <c r="A1588">
        <v>1587</v>
      </c>
      <c r="B1588" t="s">
        <v>5</v>
      </c>
      <c r="C1588">
        <v>32.349200000000003</v>
      </c>
      <c r="D1588">
        <v>138.5</v>
      </c>
      <c r="E1588">
        <v>85333.387600000002</v>
      </c>
      <c r="F1588">
        <f t="shared" si="86"/>
        <v>3.9616149183885341E-2</v>
      </c>
      <c r="G1588">
        <f t="shared" si="88"/>
        <v>-3.8230116975248478</v>
      </c>
      <c r="I1588" t="str">
        <f t="shared" si="87"/>
        <v/>
      </c>
    </row>
    <row r="1589" spans="1:9" x14ac:dyDescent="0.25">
      <c r="A1589">
        <v>1588</v>
      </c>
      <c r="B1589" t="s">
        <v>5</v>
      </c>
      <c r="C1589">
        <v>32.2211</v>
      </c>
      <c r="D1589">
        <v>138.80000000000001</v>
      </c>
      <c r="E1589">
        <v>85367.2068</v>
      </c>
      <c r="F1589">
        <f t="shared" si="86"/>
        <v>-8.4240696750526922E-2</v>
      </c>
      <c r="G1589">
        <f t="shared" si="88"/>
        <v>-3.8641586775751477</v>
      </c>
      <c r="I1589" t="str">
        <f t="shared" si="87"/>
        <v/>
      </c>
    </row>
    <row r="1590" spans="1:9" x14ac:dyDescent="0.25">
      <c r="A1590">
        <v>1589</v>
      </c>
      <c r="B1590" t="s">
        <v>5</v>
      </c>
      <c r="C1590">
        <v>31.9224</v>
      </c>
      <c r="D1590">
        <v>138.9</v>
      </c>
      <c r="E1590">
        <v>85295.353400000007</v>
      </c>
      <c r="F1590">
        <f t="shared" si="86"/>
        <v>-0.15028492188891107</v>
      </c>
      <c r="G1590">
        <f t="shared" si="88"/>
        <v>-3.7767364317400762</v>
      </c>
      <c r="I1590" t="str">
        <f t="shared" si="87"/>
        <v/>
      </c>
    </row>
    <row r="1591" spans="1:9" x14ac:dyDescent="0.25">
      <c r="A1591">
        <v>1590</v>
      </c>
      <c r="B1591" t="s">
        <v>5</v>
      </c>
      <c r="C1591">
        <v>31.519400000000001</v>
      </c>
      <c r="D1591">
        <v>139.1</v>
      </c>
      <c r="E1591">
        <v>85167.359700000001</v>
      </c>
      <c r="F1591">
        <f t="shared" si="86"/>
        <v>3.5654937684142851E-2</v>
      </c>
      <c r="G1591">
        <f t="shared" si="88"/>
        <v>-3.6210096782845653</v>
      </c>
      <c r="I1591" t="str">
        <f t="shared" si="87"/>
        <v/>
      </c>
    </row>
    <row r="1592" spans="1:9" x14ac:dyDescent="0.25">
      <c r="A1592">
        <v>1591</v>
      </c>
      <c r="B1592" t="s">
        <v>5</v>
      </c>
      <c r="C1592">
        <v>31.3962</v>
      </c>
      <c r="D1592">
        <v>139.4</v>
      </c>
      <c r="E1592">
        <v>85197.736900000004</v>
      </c>
      <c r="F1592">
        <f t="shared" si="86"/>
        <v>-3.0277104389341503E-2</v>
      </c>
      <c r="G1592">
        <f t="shared" si="88"/>
        <v>-3.6579688624871238</v>
      </c>
      <c r="I1592" t="str">
        <f t="shared" si="87"/>
        <v/>
      </c>
    </row>
    <row r="1593" spans="1:9" x14ac:dyDescent="0.25">
      <c r="A1593">
        <v>1592</v>
      </c>
      <c r="B1593" t="s">
        <v>5</v>
      </c>
      <c r="C1593">
        <v>31.198599999999999</v>
      </c>
      <c r="D1593">
        <v>139.5</v>
      </c>
      <c r="E1593">
        <v>85171.949299999993</v>
      </c>
      <c r="F1593">
        <f t="shared" si="86"/>
        <v>-1.6693845016519049E-2</v>
      </c>
      <c r="G1593">
        <f t="shared" si="88"/>
        <v>-3.6265937305282137</v>
      </c>
      <c r="I1593" t="str">
        <f t="shared" si="87"/>
        <v/>
      </c>
    </row>
    <row r="1594" spans="1:9" x14ac:dyDescent="0.25">
      <c r="A1594">
        <v>1593</v>
      </c>
      <c r="B1594" t="s">
        <v>5</v>
      </c>
      <c r="C1594">
        <v>31.250699999999998</v>
      </c>
      <c r="D1594">
        <v>139.5</v>
      </c>
      <c r="E1594">
        <v>85157.733200000002</v>
      </c>
      <c r="F1594">
        <f t="shared" si="86"/>
        <v>-0.14979708388911206</v>
      </c>
      <c r="G1594">
        <f t="shared" si="88"/>
        <v>-3.6092973550050544</v>
      </c>
      <c r="I1594" t="str">
        <f t="shared" si="87"/>
        <v/>
      </c>
    </row>
    <row r="1595" spans="1:9" x14ac:dyDescent="0.25">
      <c r="A1595">
        <v>1594</v>
      </c>
      <c r="B1595" t="s">
        <v>5</v>
      </c>
      <c r="C1595">
        <v>30.8874</v>
      </c>
      <c r="D1595">
        <v>139.6</v>
      </c>
      <c r="E1595">
        <v>85030.360199999996</v>
      </c>
      <c r="F1595">
        <f t="shared" si="86"/>
        <v>-5.7122860924039287E-3</v>
      </c>
      <c r="G1595">
        <f t="shared" si="88"/>
        <v>-3.4543257918117831</v>
      </c>
      <c r="I1595" t="str">
        <f t="shared" si="87"/>
        <v/>
      </c>
    </row>
    <row r="1596" spans="1:9" x14ac:dyDescent="0.25">
      <c r="A1596">
        <v>1595</v>
      </c>
      <c r="B1596" t="s">
        <v>5</v>
      </c>
      <c r="C1596">
        <v>30.900099999999998</v>
      </c>
      <c r="D1596">
        <v>139.69999999999999</v>
      </c>
      <c r="E1596">
        <v>85025.503299999997</v>
      </c>
      <c r="F1596">
        <f t="shared" si="86"/>
        <v>1.9589032794442574E-3</v>
      </c>
      <c r="G1596">
        <f t="shared" si="88"/>
        <v>-3.4484165223019687</v>
      </c>
      <c r="I1596" t="str">
        <f t="shared" si="87"/>
        <v/>
      </c>
    </row>
    <row r="1597" spans="1:9" x14ac:dyDescent="0.25">
      <c r="A1597">
        <v>1596</v>
      </c>
      <c r="B1597" t="s">
        <v>5</v>
      </c>
      <c r="C1597">
        <v>30.8367</v>
      </c>
      <c r="D1597">
        <v>139.69999999999999</v>
      </c>
      <c r="E1597">
        <v>85027.168900000004</v>
      </c>
      <c r="F1597">
        <f t="shared" si="86"/>
        <v>-0.20030558351521677</v>
      </c>
      <c r="G1597">
        <f t="shared" si="88"/>
        <v>-3.4504430164228239</v>
      </c>
      <c r="I1597" t="str">
        <f t="shared" si="87"/>
        <v/>
      </c>
    </row>
    <row r="1598" spans="1:9" x14ac:dyDescent="0.25">
      <c r="A1598">
        <v>1597</v>
      </c>
      <c r="B1598" t="s">
        <v>5</v>
      </c>
      <c r="C1598">
        <v>30.275400000000001</v>
      </c>
      <c r="D1598">
        <v>140</v>
      </c>
      <c r="E1598">
        <v>84857.195200000002</v>
      </c>
      <c r="F1598">
        <f t="shared" si="86"/>
        <v>9.898475278006913E-3</v>
      </c>
      <c r="G1598">
        <f t="shared" si="88"/>
        <v>-3.2436402403969424</v>
      </c>
      <c r="I1598" t="str">
        <f t="shared" si="87"/>
        <v/>
      </c>
    </row>
    <row r="1599" spans="1:9" x14ac:dyDescent="0.25">
      <c r="A1599">
        <v>1598</v>
      </c>
      <c r="B1599" t="s">
        <v>5</v>
      </c>
      <c r="C1599">
        <v>30.1694</v>
      </c>
      <c r="D1599">
        <v>140.19999999999999</v>
      </c>
      <c r="E1599">
        <v>84865.595600000001</v>
      </c>
      <c r="F1599">
        <f t="shared" si="86"/>
        <v>-0.14287508451521092</v>
      </c>
      <c r="G1599">
        <f t="shared" si="88"/>
        <v>-3.2538607982816643</v>
      </c>
      <c r="I1599" t="str">
        <f t="shared" si="87"/>
        <v/>
      </c>
    </row>
    <row r="1600" spans="1:9" x14ac:dyDescent="0.25">
      <c r="A1600">
        <v>1599</v>
      </c>
      <c r="B1600" t="s">
        <v>5</v>
      </c>
      <c r="C1600">
        <v>29.827500000000001</v>
      </c>
      <c r="D1600">
        <v>140.30000000000001</v>
      </c>
      <c r="E1600">
        <v>84744.516799999998</v>
      </c>
      <c r="F1600">
        <f t="shared" si="86"/>
        <v>7.242959512740299E-2</v>
      </c>
      <c r="G1600">
        <f t="shared" si="88"/>
        <v>-3.1065472317835372</v>
      </c>
      <c r="I1600" t="str">
        <f t="shared" si="87"/>
        <v/>
      </c>
    </row>
    <row r="1601" spans="1:9" x14ac:dyDescent="0.25">
      <c r="A1601">
        <v>1600</v>
      </c>
      <c r="B1601" t="s">
        <v>5</v>
      </c>
      <c r="C1601">
        <v>29.796800000000001</v>
      </c>
      <c r="D1601">
        <v>140.6</v>
      </c>
      <c r="E1601">
        <v>84805.941399999996</v>
      </c>
      <c r="F1601">
        <f t="shared" si="86"/>
        <v>3.5377335374377594E-2</v>
      </c>
      <c r="G1601">
        <f t="shared" si="88"/>
        <v>-3.1812810158705815</v>
      </c>
      <c r="I1601" t="str">
        <f t="shared" si="87"/>
        <v/>
      </c>
    </row>
    <row r="1602" spans="1:9" x14ac:dyDescent="0.25">
      <c r="A1602">
        <v>1601</v>
      </c>
      <c r="B1602" t="s">
        <v>5</v>
      </c>
      <c r="C1602">
        <v>29.718499999999999</v>
      </c>
      <c r="D1602">
        <v>140.6</v>
      </c>
      <c r="E1602">
        <v>84835.954100000003</v>
      </c>
      <c r="F1602">
        <f t="shared" ref="F1602:F1665" si="89">100-(E1602*100/E1603)</f>
        <v>-0.12854869212908682</v>
      </c>
      <c r="G1602">
        <f t="shared" si="88"/>
        <v>-3.217796721982964</v>
      </c>
      <c r="I1602" t="str">
        <f t="shared" si="87"/>
        <v/>
      </c>
    </row>
    <row r="1603" spans="1:9" x14ac:dyDescent="0.25">
      <c r="A1603">
        <v>1602</v>
      </c>
      <c r="B1603" t="s">
        <v>5</v>
      </c>
      <c r="C1603">
        <v>29.5184</v>
      </c>
      <c r="D1603">
        <v>140.69999999999999</v>
      </c>
      <c r="E1603">
        <v>84727.0386</v>
      </c>
      <c r="F1603">
        <f t="shared" si="89"/>
        <v>5.8403296046350306E-2</v>
      </c>
      <c r="G1603">
        <f t="shared" si="88"/>
        <v>-3.0852819402711589</v>
      </c>
      <c r="I1603" t="str">
        <f t="shared" ref="I1603:I1666" si="90">IF(B1602=B1603,"",A1603)</f>
        <v/>
      </c>
    </row>
    <row r="1604" spans="1:9" x14ac:dyDescent="0.25">
      <c r="A1604">
        <v>1603</v>
      </c>
      <c r="B1604" t="s">
        <v>5</v>
      </c>
      <c r="C1604">
        <v>29.514399999999998</v>
      </c>
      <c r="D1604">
        <v>140.80000000000001</v>
      </c>
      <c r="E1604">
        <v>84776.550900000002</v>
      </c>
      <c r="F1604">
        <f t="shared" si="89"/>
        <v>2.4654394943354419E-2</v>
      </c>
      <c r="G1604">
        <f t="shared" si="88"/>
        <v>-3.1455223250331983</v>
      </c>
      <c r="I1604" t="str">
        <f t="shared" si="90"/>
        <v/>
      </c>
    </row>
    <row r="1605" spans="1:9" x14ac:dyDescent="0.25">
      <c r="A1605">
        <v>1604</v>
      </c>
      <c r="B1605" t="s">
        <v>5</v>
      </c>
      <c r="C1605">
        <v>29.440100000000001</v>
      </c>
      <c r="D1605">
        <v>140.9</v>
      </c>
      <c r="E1605">
        <v>84797.457200000004</v>
      </c>
      <c r="F1605">
        <f t="shared" si="89"/>
        <v>-3.8958202452235469E-2</v>
      </c>
      <c r="G1605">
        <f t="shared" si="88"/>
        <v>-3.1709585006087764</v>
      </c>
      <c r="I1605" t="str">
        <f t="shared" si="90"/>
        <v/>
      </c>
    </row>
    <row r="1606" spans="1:9" x14ac:dyDescent="0.25">
      <c r="A1606">
        <v>1605</v>
      </c>
      <c r="B1606" t="s">
        <v>5</v>
      </c>
      <c r="C1606">
        <v>29.3886</v>
      </c>
      <c r="D1606">
        <v>141</v>
      </c>
      <c r="E1606">
        <v>84764.434500000003</v>
      </c>
      <c r="F1606">
        <f t="shared" si="89"/>
        <v>-0.17535099253277053</v>
      </c>
      <c r="G1606">
        <f t="shared" si="88"/>
        <v>-3.1307806023111766</v>
      </c>
      <c r="H1606">
        <f>G1707-G1606</f>
        <v>1.7499507955279796</v>
      </c>
      <c r="I1606" t="str">
        <f t="shared" si="90"/>
        <v/>
      </c>
    </row>
    <row r="1607" spans="1:9" x14ac:dyDescent="0.25">
      <c r="A1607">
        <v>1606</v>
      </c>
      <c r="B1607" t="s">
        <v>5</v>
      </c>
      <c r="C1607">
        <v>28.947800000000001</v>
      </c>
      <c r="D1607">
        <v>141.1</v>
      </c>
      <c r="E1607">
        <v>84616.059399999998</v>
      </c>
      <c r="F1607">
        <f t="shared" si="89"/>
        <v>-8.7654165440653742E-3</v>
      </c>
      <c r="G1607">
        <f t="shared" si="88"/>
        <v>-2.9502563060634657</v>
      </c>
      <c r="I1607" t="str">
        <f t="shared" si="90"/>
        <v/>
      </c>
    </row>
    <row r="1608" spans="1:9" x14ac:dyDescent="0.25">
      <c r="A1608">
        <v>1607</v>
      </c>
      <c r="B1608" t="s">
        <v>5</v>
      </c>
      <c r="C1608">
        <v>28.801400000000001</v>
      </c>
      <c r="D1608">
        <v>141.30000000000001</v>
      </c>
      <c r="E1608">
        <v>84608.643100000001</v>
      </c>
      <c r="F1608">
        <f t="shared" si="89"/>
        <v>6.2399222752929973E-2</v>
      </c>
      <c r="G1608">
        <f t="shared" si="88"/>
        <v>-2.9412330781885743</v>
      </c>
      <c r="I1608" t="str">
        <f t="shared" si="90"/>
        <v/>
      </c>
    </row>
    <row r="1609" spans="1:9" x14ac:dyDescent="0.25">
      <c r="A1609">
        <v>1608</v>
      </c>
      <c r="B1609" t="s">
        <v>5</v>
      </c>
      <c r="C1609">
        <v>28.754899999999999</v>
      </c>
      <c r="D1609">
        <v>141.5</v>
      </c>
      <c r="E1609">
        <v>84661.4712</v>
      </c>
      <c r="F1609">
        <f t="shared" si="89"/>
        <v>6.2359780405500942E-3</v>
      </c>
      <c r="G1609">
        <f t="shared" si="88"/>
        <v>-3.0055077143950513</v>
      </c>
      <c r="I1609" t="str">
        <f t="shared" si="90"/>
        <v/>
      </c>
    </row>
    <row r="1610" spans="1:9" x14ac:dyDescent="0.25">
      <c r="A1610">
        <v>1609</v>
      </c>
      <c r="B1610" t="s">
        <v>5</v>
      </c>
      <c r="C1610">
        <v>28.727399999999999</v>
      </c>
      <c r="D1610">
        <v>141.6</v>
      </c>
      <c r="E1610">
        <v>84666.751000000004</v>
      </c>
      <c r="F1610">
        <f t="shared" si="89"/>
        <v>-5.1202964066391132E-2</v>
      </c>
      <c r="G1610">
        <f t="shared" ref="G1610:G1673" si="91">100-(E1610*100/$E$1909)</f>
        <v>-3.0119315158235196</v>
      </c>
      <c r="I1610" t="str">
        <f t="shared" si="90"/>
        <v/>
      </c>
    </row>
    <row r="1611" spans="1:9" x14ac:dyDescent="0.25">
      <c r="A1611">
        <v>1610</v>
      </c>
      <c r="B1611" t="s">
        <v>5</v>
      </c>
      <c r="C1611">
        <v>28.518599999999999</v>
      </c>
      <c r="D1611">
        <v>141.69999999999999</v>
      </c>
      <c r="E1611">
        <v>84623.421300000002</v>
      </c>
      <c r="F1611">
        <f t="shared" si="89"/>
        <v>-0.22051886257418118</v>
      </c>
      <c r="G1611">
        <f t="shared" si="91"/>
        <v>-2.9592133468105146</v>
      </c>
      <c r="I1611" t="str">
        <f t="shared" si="90"/>
        <v/>
      </c>
    </row>
    <row r="1612" spans="1:9" x14ac:dyDescent="0.25">
      <c r="A1612">
        <v>1611</v>
      </c>
      <c r="B1612" t="s">
        <v>5</v>
      </c>
      <c r="C1612">
        <v>28.1526</v>
      </c>
      <c r="D1612">
        <v>141.80000000000001</v>
      </c>
      <c r="E1612">
        <v>84437.221300000005</v>
      </c>
      <c r="F1612">
        <f t="shared" si="89"/>
        <v>5.2763200824244905E-2</v>
      </c>
      <c r="G1612">
        <f t="shared" si="91"/>
        <v>-2.7326684348858095</v>
      </c>
      <c r="I1612" t="str">
        <f t="shared" si="90"/>
        <v/>
      </c>
    </row>
    <row r="1613" spans="1:9" x14ac:dyDescent="0.25">
      <c r="A1613">
        <v>1612</v>
      </c>
      <c r="B1613" t="s">
        <v>5</v>
      </c>
      <c r="C1613">
        <v>28.0062</v>
      </c>
      <c r="D1613">
        <v>142</v>
      </c>
      <c r="E1613">
        <v>84481.796600000001</v>
      </c>
      <c r="F1613">
        <f t="shared" si="89"/>
        <v>-7.9204585217937051E-2</v>
      </c>
      <c r="G1613">
        <f t="shared" si="91"/>
        <v>-2.7869020944589238</v>
      </c>
      <c r="I1613" t="str">
        <f t="shared" si="90"/>
        <v/>
      </c>
    </row>
    <row r="1614" spans="1:9" x14ac:dyDescent="0.25">
      <c r="A1614">
        <v>1613</v>
      </c>
      <c r="B1614" t="s">
        <v>5</v>
      </c>
      <c r="C1614">
        <v>27.708300000000001</v>
      </c>
      <c r="D1614">
        <v>142.19999999999999</v>
      </c>
      <c r="E1614">
        <v>84414.936100000006</v>
      </c>
      <c r="F1614">
        <f t="shared" si="89"/>
        <v>0.11307624844245368</v>
      </c>
      <c r="G1614">
        <f t="shared" si="91"/>
        <v>-2.705554585953351</v>
      </c>
      <c r="I1614" t="str">
        <f t="shared" si="90"/>
        <v/>
      </c>
    </row>
    <row r="1615" spans="1:9" x14ac:dyDescent="0.25">
      <c r="A1615">
        <v>1614</v>
      </c>
      <c r="B1615" t="s">
        <v>5</v>
      </c>
      <c r="C1615">
        <v>27.6905</v>
      </c>
      <c r="D1615">
        <v>142.5</v>
      </c>
      <c r="E1615">
        <v>84510.497399999993</v>
      </c>
      <c r="F1615">
        <f t="shared" si="89"/>
        <v>7.6000165964558164E-3</v>
      </c>
      <c r="G1615">
        <f t="shared" si="91"/>
        <v>-2.8218216444490736</v>
      </c>
      <c r="I1615" t="str">
        <f t="shared" si="90"/>
        <v/>
      </c>
    </row>
    <row r="1616" spans="1:9" x14ac:dyDescent="0.25">
      <c r="A1616">
        <v>1615</v>
      </c>
      <c r="B1616" t="s">
        <v>5</v>
      </c>
      <c r="C1616">
        <v>27.657900000000001</v>
      </c>
      <c r="D1616">
        <v>142.5</v>
      </c>
      <c r="E1616">
        <v>84516.920700000002</v>
      </c>
      <c r="F1616">
        <f t="shared" si="89"/>
        <v>-0.17221774785026867</v>
      </c>
      <c r="G1616">
        <f t="shared" si="91"/>
        <v>-2.8296367139054155</v>
      </c>
      <c r="I1616" t="str">
        <f t="shared" si="90"/>
        <v/>
      </c>
    </row>
    <row r="1617" spans="1:9" x14ac:dyDescent="0.25">
      <c r="A1617">
        <v>1616</v>
      </c>
      <c r="B1617" t="s">
        <v>5</v>
      </c>
      <c r="C1617">
        <v>27.289899999999999</v>
      </c>
      <c r="D1617">
        <v>142.6</v>
      </c>
      <c r="E1617">
        <v>84371.617800000007</v>
      </c>
      <c r="F1617">
        <f t="shared" si="89"/>
        <v>-6.765647412294129E-3</v>
      </c>
      <c r="G1617">
        <f t="shared" si="91"/>
        <v>-2.6528502870369692</v>
      </c>
      <c r="I1617" t="str">
        <f t="shared" si="90"/>
        <v/>
      </c>
    </row>
    <row r="1618" spans="1:9" x14ac:dyDescent="0.25">
      <c r="A1618">
        <v>1617</v>
      </c>
      <c r="B1618" t="s">
        <v>5</v>
      </c>
      <c r="C1618">
        <v>27.040299999999998</v>
      </c>
      <c r="D1618">
        <v>142.9</v>
      </c>
      <c r="E1618">
        <v>84365.909899999999</v>
      </c>
      <c r="F1618">
        <f t="shared" si="89"/>
        <v>-4.258062246194072E-3</v>
      </c>
      <c r="G1618">
        <f t="shared" si="91"/>
        <v>-2.6459056269791006</v>
      </c>
      <c r="I1618" t="str">
        <f t="shared" si="90"/>
        <v/>
      </c>
    </row>
    <row r="1619" spans="1:9" x14ac:dyDescent="0.25">
      <c r="A1619">
        <v>1618</v>
      </c>
      <c r="B1619" t="s">
        <v>5</v>
      </c>
      <c r="C1619">
        <v>26.995000000000001</v>
      </c>
      <c r="D1619">
        <v>143</v>
      </c>
      <c r="E1619">
        <v>84362.3177</v>
      </c>
      <c r="F1619">
        <f t="shared" si="89"/>
        <v>-8.7842821178085728E-2</v>
      </c>
      <c r="G1619">
        <f t="shared" si="91"/>
        <v>-2.6415350865246552</v>
      </c>
      <c r="I1619" t="str">
        <f t="shared" si="90"/>
        <v/>
      </c>
    </row>
    <row r="1620" spans="1:9" x14ac:dyDescent="0.25">
      <c r="A1620">
        <v>1619</v>
      </c>
      <c r="B1620" t="s">
        <v>5</v>
      </c>
      <c r="C1620">
        <v>26.7834</v>
      </c>
      <c r="D1620">
        <v>143.1</v>
      </c>
      <c r="E1620">
        <v>84288.276500000007</v>
      </c>
      <c r="F1620">
        <f t="shared" si="89"/>
        <v>4.3705950172494568E-2</v>
      </c>
      <c r="G1620">
        <f t="shared" si="91"/>
        <v>-2.5514509988082352</v>
      </c>
      <c r="I1620" t="str">
        <f t="shared" si="90"/>
        <v/>
      </c>
    </row>
    <row r="1621" spans="1:9" x14ac:dyDescent="0.25">
      <c r="A1621">
        <v>1620</v>
      </c>
      <c r="B1621" t="s">
        <v>5</v>
      </c>
      <c r="C1621">
        <v>26.6891</v>
      </c>
      <c r="D1621">
        <v>143.19999999999999</v>
      </c>
      <c r="E1621">
        <v>84325.131599999993</v>
      </c>
      <c r="F1621">
        <f t="shared" si="89"/>
        <v>1.9107258420191897E-2</v>
      </c>
      <c r="G1621">
        <f t="shared" si="91"/>
        <v>-2.5962916829300156</v>
      </c>
      <c r="I1621" t="str">
        <f t="shared" si="90"/>
        <v/>
      </c>
    </row>
    <row r="1622" spans="1:9" x14ac:dyDescent="0.25">
      <c r="A1622">
        <v>1621</v>
      </c>
      <c r="B1622" t="s">
        <v>5</v>
      </c>
      <c r="C1622">
        <v>26.676100000000002</v>
      </c>
      <c r="D1622">
        <v>143.4</v>
      </c>
      <c r="E1622">
        <v>84341.246899999998</v>
      </c>
      <c r="F1622">
        <f t="shared" si="89"/>
        <v>-9.3104911649248834E-2</v>
      </c>
      <c r="G1622">
        <f t="shared" si="91"/>
        <v>-2.6158987678877992</v>
      </c>
      <c r="I1622" t="str">
        <f t="shared" si="90"/>
        <v/>
      </c>
    </row>
    <row r="1623" spans="1:9" x14ac:dyDescent="0.25">
      <c r="A1623">
        <v>1622</v>
      </c>
      <c r="B1623" t="s">
        <v>5</v>
      </c>
      <c r="C1623">
        <v>26.447900000000001</v>
      </c>
      <c r="D1623">
        <v>143.5</v>
      </c>
      <c r="E1623">
        <v>84262.794099999999</v>
      </c>
      <c r="F1623">
        <f t="shared" si="89"/>
        <v>3.6175952704553538E-2</v>
      </c>
      <c r="G1623">
        <f t="shared" si="91"/>
        <v>-2.5204471961034471</v>
      </c>
      <c r="I1623" t="str">
        <f t="shared" si="90"/>
        <v/>
      </c>
    </row>
    <row r="1624" spans="1:9" x14ac:dyDescent="0.25">
      <c r="A1624">
        <v>1623</v>
      </c>
      <c r="B1624" t="s">
        <v>5</v>
      </c>
      <c r="C1624">
        <v>26.318200000000001</v>
      </c>
      <c r="D1624">
        <v>143.6</v>
      </c>
      <c r="E1624">
        <v>84293.288</v>
      </c>
      <c r="F1624">
        <f t="shared" si="89"/>
        <v>-1.7117815520364843E-2</v>
      </c>
      <c r="G1624">
        <f t="shared" si="91"/>
        <v>-2.557548366295407</v>
      </c>
      <c r="I1624" t="str">
        <f t="shared" si="90"/>
        <v/>
      </c>
    </row>
    <row r="1625" spans="1:9" x14ac:dyDescent="0.25">
      <c r="A1625">
        <v>1624</v>
      </c>
      <c r="B1625" t="s">
        <v>5</v>
      </c>
      <c r="C1625">
        <v>26.347100000000001</v>
      </c>
      <c r="D1625">
        <v>143.69999999999999</v>
      </c>
      <c r="E1625">
        <v>84278.861300000004</v>
      </c>
      <c r="F1625">
        <f t="shared" si="89"/>
        <v>-2.5350146299558673E-2</v>
      </c>
      <c r="G1625">
        <f t="shared" si="91"/>
        <v>-2.539995758986791</v>
      </c>
      <c r="I1625" t="str">
        <f t="shared" si="90"/>
        <v/>
      </c>
    </row>
    <row r="1626" spans="1:9" x14ac:dyDescent="0.25">
      <c r="A1626">
        <v>1625</v>
      </c>
      <c r="B1626" t="s">
        <v>5</v>
      </c>
      <c r="C1626">
        <v>26.2273</v>
      </c>
      <c r="D1626">
        <v>143.80000000000001</v>
      </c>
      <c r="E1626">
        <v>84257.501900000003</v>
      </c>
      <c r="F1626">
        <f t="shared" si="89"/>
        <v>3.518850665187756E-3</v>
      </c>
      <c r="G1626">
        <f t="shared" si="91"/>
        <v>-2.5140083079031825</v>
      </c>
      <c r="I1626" t="str">
        <f t="shared" si="90"/>
        <v/>
      </c>
    </row>
    <row r="1627" spans="1:9" x14ac:dyDescent="0.25">
      <c r="A1627">
        <v>1626</v>
      </c>
      <c r="B1627" t="s">
        <v>5</v>
      </c>
      <c r="C1627">
        <v>26.1752</v>
      </c>
      <c r="D1627">
        <v>143.80000000000001</v>
      </c>
      <c r="E1627">
        <v>84260.466899999999</v>
      </c>
      <c r="F1627">
        <f t="shared" si="89"/>
        <v>-9.5028809959899263E-2</v>
      </c>
      <c r="G1627">
        <f t="shared" si="91"/>
        <v>-2.5176157497069198</v>
      </c>
      <c r="I1627" t="str">
        <f t="shared" si="90"/>
        <v/>
      </c>
    </row>
    <row r="1628" spans="1:9" x14ac:dyDescent="0.25">
      <c r="A1628">
        <v>1627</v>
      </c>
      <c r="B1628" t="s">
        <v>5</v>
      </c>
      <c r="C1628">
        <v>25.948899999999998</v>
      </c>
      <c r="D1628">
        <v>143.9</v>
      </c>
      <c r="E1628">
        <v>84180.4712</v>
      </c>
      <c r="F1628">
        <f t="shared" si="89"/>
        <v>2.8673487584939039E-2</v>
      </c>
      <c r="G1628">
        <f t="shared" si="91"/>
        <v>-2.4202869698419534</v>
      </c>
      <c r="I1628" t="str">
        <f t="shared" si="90"/>
        <v/>
      </c>
    </row>
    <row r="1629" spans="1:9" x14ac:dyDescent="0.25">
      <c r="A1629">
        <v>1628</v>
      </c>
      <c r="B1629" t="s">
        <v>5</v>
      </c>
      <c r="C1629">
        <v>25.904900000000001</v>
      </c>
      <c r="D1629">
        <v>144</v>
      </c>
      <c r="E1629">
        <v>84204.615600000005</v>
      </c>
      <c r="F1629">
        <f t="shared" si="89"/>
        <v>-6.1821388024213775E-2</v>
      </c>
      <c r="G1629">
        <f t="shared" si="91"/>
        <v>-2.4496628612032794</v>
      </c>
      <c r="I1629" t="str">
        <f t="shared" si="90"/>
        <v/>
      </c>
    </row>
    <row r="1630" spans="1:9" x14ac:dyDescent="0.25">
      <c r="A1630">
        <v>1629</v>
      </c>
      <c r="B1630" t="s">
        <v>5</v>
      </c>
      <c r="C1630">
        <v>25.816600000000001</v>
      </c>
      <c r="D1630">
        <v>144.1</v>
      </c>
      <c r="E1630">
        <v>84152.5913</v>
      </c>
      <c r="F1630">
        <f t="shared" si="89"/>
        <v>6.323255254437754E-2</v>
      </c>
      <c r="G1630">
        <f t="shared" si="91"/>
        <v>-2.3863661884780214</v>
      </c>
      <c r="I1630" t="str">
        <f t="shared" si="90"/>
        <v/>
      </c>
    </row>
    <row r="1631" spans="1:9" x14ac:dyDescent="0.25">
      <c r="A1631">
        <v>1630</v>
      </c>
      <c r="B1631" t="s">
        <v>5</v>
      </c>
      <c r="C1631">
        <v>25.743500000000001</v>
      </c>
      <c r="D1631">
        <v>144.19999999999999</v>
      </c>
      <c r="E1631">
        <v>84205.836800000005</v>
      </c>
      <c r="F1631">
        <f t="shared" si="89"/>
        <v>-4.2675460928251141E-2</v>
      </c>
      <c r="G1631">
        <f t="shared" si="91"/>
        <v>-2.4511486648898568</v>
      </c>
      <c r="I1631" t="str">
        <f t="shared" si="90"/>
        <v/>
      </c>
    </row>
    <row r="1632" spans="1:9" x14ac:dyDescent="0.25">
      <c r="A1632">
        <v>1631</v>
      </c>
      <c r="B1632" t="s">
        <v>5</v>
      </c>
      <c r="C1632">
        <v>25.616599999999998</v>
      </c>
      <c r="D1632">
        <v>144.30000000000001</v>
      </c>
      <c r="E1632">
        <v>84169.916899999997</v>
      </c>
      <c r="F1632">
        <f t="shared" si="89"/>
        <v>-6.1781464577720158E-2</v>
      </c>
      <c r="G1632">
        <f t="shared" si="91"/>
        <v>-2.4074458153633032</v>
      </c>
      <c r="I1632" t="str">
        <f t="shared" si="90"/>
        <v/>
      </c>
    </row>
    <row r="1633" spans="1:9" x14ac:dyDescent="0.25">
      <c r="A1633">
        <v>1632</v>
      </c>
      <c r="B1633" t="s">
        <v>5</v>
      </c>
      <c r="C1633">
        <v>25.472999999999999</v>
      </c>
      <c r="D1633">
        <v>144.4</v>
      </c>
      <c r="E1633">
        <v>84117.9476</v>
      </c>
      <c r="F1633">
        <f t="shared" si="89"/>
        <v>-1.2677260938005475E-2</v>
      </c>
      <c r="G1633">
        <f t="shared" si="91"/>
        <v>-2.3442160597709858</v>
      </c>
      <c r="I1633" t="str">
        <f t="shared" si="90"/>
        <v/>
      </c>
    </row>
    <row r="1634" spans="1:9" x14ac:dyDescent="0.25">
      <c r="A1634">
        <v>1633</v>
      </c>
      <c r="B1634" t="s">
        <v>5</v>
      </c>
      <c r="C1634">
        <v>25.280899999999999</v>
      </c>
      <c r="D1634">
        <v>144.6</v>
      </c>
      <c r="E1634">
        <v>84107.285099999994</v>
      </c>
      <c r="F1634">
        <f t="shared" si="89"/>
        <v>3.1715251886296869E-2</v>
      </c>
      <c r="G1634">
        <f t="shared" si="91"/>
        <v>-2.3312432610416778</v>
      </c>
      <c r="I1634" t="str">
        <f t="shared" si="90"/>
        <v/>
      </c>
    </row>
    <row r="1635" spans="1:9" x14ac:dyDescent="0.25">
      <c r="A1635">
        <v>1634</v>
      </c>
      <c r="B1635" t="s">
        <v>5</v>
      </c>
      <c r="C1635">
        <v>25.217600000000001</v>
      </c>
      <c r="D1635">
        <v>144.69999999999999</v>
      </c>
      <c r="E1635">
        <v>84133.968399999998</v>
      </c>
      <c r="F1635">
        <f t="shared" si="89"/>
        <v>-1.3760664244344412E-2</v>
      </c>
      <c r="G1635">
        <f t="shared" si="91"/>
        <v>-2.3637081689276158</v>
      </c>
      <c r="I1635" t="str">
        <f t="shared" si="90"/>
        <v/>
      </c>
    </row>
    <row r="1636" spans="1:9" x14ac:dyDescent="0.25">
      <c r="A1636">
        <v>1635</v>
      </c>
      <c r="B1636" t="s">
        <v>5</v>
      </c>
      <c r="C1636">
        <v>25.1645</v>
      </c>
      <c r="D1636">
        <v>144.80000000000001</v>
      </c>
      <c r="E1636">
        <v>84122.392600000006</v>
      </c>
      <c r="F1636">
        <f t="shared" si="89"/>
        <v>-0.12129816834544727</v>
      </c>
      <c r="G1636">
        <f t="shared" si="91"/>
        <v>-2.3496241807887372</v>
      </c>
      <c r="I1636" t="str">
        <f t="shared" si="90"/>
        <v/>
      </c>
    </row>
    <row r="1637" spans="1:9" x14ac:dyDescent="0.25">
      <c r="A1637">
        <v>1636</v>
      </c>
      <c r="B1637" t="s">
        <v>5</v>
      </c>
      <c r="C1637">
        <v>24.869800000000001</v>
      </c>
      <c r="D1637">
        <v>144.9</v>
      </c>
      <c r="E1637">
        <v>84020.477299999999</v>
      </c>
      <c r="F1637">
        <f t="shared" si="89"/>
        <v>6.9650772292959573E-2</v>
      </c>
      <c r="G1637">
        <f t="shared" si="91"/>
        <v>-2.2256263684241873</v>
      </c>
      <c r="I1637" t="str">
        <f t="shared" si="90"/>
        <v/>
      </c>
    </row>
    <row r="1638" spans="1:9" x14ac:dyDescent="0.25">
      <c r="A1638">
        <v>1637</v>
      </c>
      <c r="B1638" t="s">
        <v>5</v>
      </c>
      <c r="C1638">
        <v>24.858499999999999</v>
      </c>
      <c r="D1638">
        <v>145</v>
      </c>
      <c r="E1638">
        <v>84079.039000000004</v>
      </c>
      <c r="F1638">
        <f t="shared" si="89"/>
        <v>2.8212627193170192E-2</v>
      </c>
      <c r="G1638">
        <f t="shared" si="91"/>
        <v>-2.2968769332397727</v>
      </c>
      <c r="I1638" t="str">
        <f t="shared" si="90"/>
        <v/>
      </c>
    </row>
    <row r="1639" spans="1:9" x14ac:dyDescent="0.25">
      <c r="A1639">
        <v>1638</v>
      </c>
      <c r="B1639" t="s">
        <v>5</v>
      </c>
      <c r="C1639">
        <v>24.855599999999999</v>
      </c>
      <c r="D1639">
        <v>145</v>
      </c>
      <c r="E1639">
        <v>84102.766600000003</v>
      </c>
      <c r="F1639">
        <f t="shared" si="89"/>
        <v>-9.1257492992966149E-2</v>
      </c>
      <c r="G1639">
        <f t="shared" si="91"/>
        <v>-2.32574571440081</v>
      </c>
      <c r="I1639" t="str">
        <f t="shared" si="90"/>
        <v/>
      </c>
    </row>
    <row r="1640" spans="1:9" x14ac:dyDescent="0.25">
      <c r="A1640">
        <v>1639</v>
      </c>
      <c r="B1640" t="s">
        <v>5</v>
      </c>
      <c r="C1640">
        <v>24.587199999999999</v>
      </c>
      <c r="D1640">
        <v>145.19999999999999</v>
      </c>
      <c r="E1640">
        <v>84026.086500000005</v>
      </c>
      <c r="F1640">
        <f t="shared" si="89"/>
        <v>1.0963141794633202E-3</v>
      </c>
      <c r="G1640">
        <f t="shared" si="91"/>
        <v>-2.2324509426452863</v>
      </c>
      <c r="I1640" t="str">
        <f t="shared" si="90"/>
        <v/>
      </c>
    </row>
    <row r="1641" spans="1:9" x14ac:dyDescent="0.25">
      <c r="A1641">
        <v>1640</v>
      </c>
      <c r="B1641" t="s">
        <v>5</v>
      </c>
      <c r="C1641">
        <v>24.5532</v>
      </c>
      <c r="D1641">
        <v>145.30000000000001</v>
      </c>
      <c r="E1641">
        <v>84027.007700000002</v>
      </c>
      <c r="F1641">
        <f t="shared" si="89"/>
        <v>1.6313044962558365E-2</v>
      </c>
      <c r="G1641">
        <f t="shared" si="91"/>
        <v>-2.2335717437884881</v>
      </c>
      <c r="I1641" t="str">
        <f t="shared" si="90"/>
        <v/>
      </c>
    </row>
    <row r="1642" spans="1:9" x14ac:dyDescent="0.25">
      <c r="A1642">
        <v>1641</v>
      </c>
      <c r="B1642" t="s">
        <v>5</v>
      </c>
      <c r="C1642">
        <v>24.497</v>
      </c>
      <c r="D1642">
        <v>145.4</v>
      </c>
      <c r="E1642">
        <v>84040.717300000004</v>
      </c>
      <c r="F1642">
        <f t="shared" si="89"/>
        <v>-9.9633422167627828E-2</v>
      </c>
      <c r="G1642">
        <f t="shared" si="91"/>
        <v>-2.2502518733509191</v>
      </c>
      <c r="I1642" t="str">
        <f t="shared" si="90"/>
        <v/>
      </c>
    </row>
    <row r="1643" spans="1:9" x14ac:dyDescent="0.25">
      <c r="A1643">
        <v>1642</v>
      </c>
      <c r="B1643" t="s">
        <v>5</v>
      </c>
      <c r="C1643">
        <v>24.303000000000001</v>
      </c>
      <c r="D1643">
        <v>145.5</v>
      </c>
      <c r="E1643">
        <v>83957.067999999999</v>
      </c>
      <c r="F1643">
        <f t="shared" si="89"/>
        <v>4.1725464795746348E-2</v>
      </c>
      <c r="G1643">
        <f t="shared" si="91"/>
        <v>-2.1484778491776524</v>
      </c>
      <c r="I1643" t="str">
        <f t="shared" si="90"/>
        <v/>
      </c>
    </row>
    <row r="1644" spans="1:9" x14ac:dyDescent="0.25">
      <c r="A1644">
        <v>1643</v>
      </c>
      <c r="B1644" t="s">
        <v>5</v>
      </c>
      <c r="C1644">
        <v>24.176600000000001</v>
      </c>
      <c r="D1644">
        <v>145.6</v>
      </c>
      <c r="E1644">
        <v>83992.114100000006</v>
      </c>
      <c r="F1644">
        <f t="shared" si="89"/>
        <v>-4.3657076384903348E-2</v>
      </c>
      <c r="G1644">
        <f t="shared" si="91"/>
        <v>-2.1911175679628485</v>
      </c>
      <c r="I1644" t="str">
        <f t="shared" si="90"/>
        <v/>
      </c>
    </row>
    <row r="1645" spans="1:9" x14ac:dyDescent="0.25">
      <c r="A1645">
        <v>1644</v>
      </c>
      <c r="B1645" t="s">
        <v>5</v>
      </c>
      <c r="C1645">
        <v>24.0608</v>
      </c>
      <c r="D1645">
        <v>145.69999999999999</v>
      </c>
      <c r="E1645">
        <v>83955.461599999995</v>
      </c>
      <c r="F1645">
        <f t="shared" si="89"/>
        <v>1.9580001588465734E-2</v>
      </c>
      <c r="G1645">
        <f t="shared" si="91"/>
        <v>-2.1465233822253538</v>
      </c>
      <c r="I1645" t="str">
        <f t="shared" si="90"/>
        <v/>
      </c>
    </row>
    <row r="1646" spans="1:9" x14ac:dyDescent="0.25">
      <c r="A1646">
        <v>1645</v>
      </c>
      <c r="B1646" t="s">
        <v>5</v>
      </c>
      <c r="C1646">
        <v>24.031300000000002</v>
      </c>
      <c r="D1646">
        <v>145.9</v>
      </c>
      <c r="E1646">
        <v>83971.903300000005</v>
      </c>
      <c r="F1646">
        <f t="shared" si="89"/>
        <v>7.4036475412952996E-2</v>
      </c>
      <c r="G1646">
        <f t="shared" si="91"/>
        <v>-2.1665275899503342</v>
      </c>
      <c r="I1646" t="str">
        <f t="shared" si="90"/>
        <v/>
      </c>
    </row>
    <row r="1647" spans="1:9" x14ac:dyDescent="0.25">
      <c r="A1647">
        <v>1646</v>
      </c>
      <c r="B1647" t="s">
        <v>5</v>
      </c>
      <c r="C1647">
        <v>24.0197</v>
      </c>
      <c r="D1647">
        <v>145.9</v>
      </c>
      <c r="E1647">
        <v>84034.119200000001</v>
      </c>
      <c r="F1647">
        <f t="shared" si="89"/>
        <v>-2.6858329158585548E-2</v>
      </c>
      <c r="G1647">
        <f t="shared" si="91"/>
        <v>-2.2422241290793181</v>
      </c>
      <c r="I1647" t="str">
        <f t="shared" si="90"/>
        <v/>
      </c>
    </row>
    <row r="1648" spans="1:9" x14ac:dyDescent="0.25">
      <c r="A1648">
        <v>1647</v>
      </c>
      <c r="B1648" t="s">
        <v>5</v>
      </c>
      <c r="C1648">
        <v>23.880500000000001</v>
      </c>
      <c r="D1648">
        <v>146</v>
      </c>
      <c r="E1648">
        <v>84011.555099999998</v>
      </c>
      <c r="F1648">
        <f t="shared" si="89"/>
        <v>-3.100264890107951E-3</v>
      </c>
      <c r="G1648">
        <f t="shared" si="91"/>
        <v>-2.2147709494490186</v>
      </c>
      <c r="I1648" t="str">
        <f t="shared" si="90"/>
        <v/>
      </c>
    </row>
    <row r="1649" spans="1:9" x14ac:dyDescent="0.25">
      <c r="A1649">
        <v>1648</v>
      </c>
      <c r="B1649" t="s">
        <v>5</v>
      </c>
      <c r="C1649">
        <v>23.9831</v>
      </c>
      <c r="D1649">
        <v>146</v>
      </c>
      <c r="E1649">
        <v>84008.950599999996</v>
      </c>
      <c r="F1649">
        <f t="shared" si="89"/>
        <v>-0.14106310267597166</v>
      </c>
      <c r="G1649">
        <f t="shared" si="91"/>
        <v>-2.2116021190349215</v>
      </c>
      <c r="I1649" t="str">
        <f t="shared" si="90"/>
        <v/>
      </c>
    </row>
    <row r="1650" spans="1:9" x14ac:dyDescent="0.25">
      <c r="A1650">
        <v>1649</v>
      </c>
      <c r="B1650" t="s">
        <v>5</v>
      </c>
      <c r="C1650">
        <v>23.686199999999999</v>
      </c>
      <c r="D1650">
        <v>146.1</v>
      </c>
      <c r="E1650">
        <v>83890.611900000004</v>
      </c>
      <c r="F1650">
        <f t="shared" si="89"/>
        <v>-2.3202180990580246E-3</v>
      </c>
      <c r="G1650">
        <f t="shared" si="91"/>
        <v>-2.0676223641005151</v>
      </c>
      <c r="I1650" t="str">
        <f t="shared" si="90"/>
        <v/>
      </c>
    </row>
    <row r="1651" spans="1:9" x14ac:dyDescent="0.25">
      <c r="A1651">
        <v>1650</v>
      </c>
      <c r="B1651" t="s">
        <v>5</v>
      </c>
      <c r="C1651">
        <v>23.628299999999999</v>
      </c>
      <c r="D1651">
        <v>146.19999999999999</v>
      </c>
      <c r="E1651">
        <v>83888.665500000003</v>
      </c>
      <c r="F1651">
        <f t="shared" si="89"/>
        <v>-7.1043249198510239E-3</v>
      </c>
      <c r="G1651">
        <f t="shared" si="91"/>
        <v>-2.0652542275990697</v>
      </c>
      <c r="I1651" t="str">
        <f t="shared" si="90"/>
        <v/>
      </c>
    </row>
    <row r="1652" spans="1:9" x14ac:dyDescent="0.25">
      <c r="A1652">
        <v>1651</v>
      </c>
      <c r="B1652" t="s">
        <v>5</v>
      </c>
      <c r="C1652">
        <v>23.502099999999999</v>
      </c>
      <c r="D1652">
        <v>146.30000000000001</v>
      </c>
      <c r="E1652">
        <v>83882.706200000001</v>
      </c>
      <c r="F1652">
        <f t="shared" si="89"/>
        <v>9.8738159264271985E-2</v>
      </c>
      <c r="G1652">
        <f t="shared" si="91"/>
        <v>-2.0580036954098517</v>
      </c>
      <c r="I1652" t="str">
        <f t="shared" si="90"/>
        <v/>
      </c>
    </row>
    <row r="1653" spans="1:9" x14ac:dyDescent="0.25">
      <c r="A1653">
        <v>1652</v>
      </c>
      <c r="B1653" t="s">
        <v>5</v>
      </c>
      <c r="C1653">
        <v>23.488900000000001</v>
      </c>
      <c r="D1653">
        <v>146.4</v>
      </c>
      <c r="E1653">
        <v>83965.612299999993</v>
      </c>
      <c r="F1653">
        <f t="shared" si="89"/>
        <v>-7.2995724941151252E-2</v>
      </c>
      <c r="G1653">
        <f t="shared" si="91"/>
        <v>-2.1588734866156329</v>
      </c>
      <c r="I1653" t="str">
        <f t="shared" si="90"/>
        <v/>
      </c>
    </row>
    <row r="1654" spans="1:9" x14ac:dyDescent="0.25">
      <c r="A1654">
        <v>1653</v>
      </c>
      <c r="B1654" t="s">
        <v>5</v>
      </c>
      <c r="C1654">
        <v>23.337299999999999</v>
      </c>
      <c r="D1654">
        <v>146.5</v>
      </c>
      <c r="E1654">
        <v>83904.365699999995</v>
      </c>
      <c r="F1654">
        <f t="shared" si="89"/>
        <v>-6.0343026359362284E-2</v>
      </c>
      <c r="G1654">
        <f t="shared" si="91"/>
        <v>-2.0843562707043333</v>
      </c>
      <c r="I1654" t="str">
        <f t="shared" si="90"/>
        <v/>
      </c>
    </row>
    <row r="1655" spans="1:9" x14ac:dyDescent="0.25">
      <c r="A1655">
        <v>1654</v>
      </c>
      <c r="B1655" t="s">
        <v>5</v>
      </c>
      <c r="C1655">
        <v>23.208200000000001</v>
      </c>
      <c r="D1655">
        <v>146.6</v>
      </c>
      <c r="E1655">
        <v>83853.765799999994</v>
      </c>
      <c r="F1655">
        <f t="shared" si="89"/>
        <v>-3.8166336066609574E-2</v>
      </c>
      <c r="G1655">
        <f t="shared" si="91"/>
        <v>-2.0227926300550223</v>
      </c>
      <c r="I1655" t="str">
        <f t="shared" si="90"/>
        <v/>
      </c>
    </row>
    <row r="1656" spans="1:9" x14ac:dyDescent="0.25">
      <c r="A1656">
        <v>1655</v>
      </c>
      <c r="B1656" t="s">
        <v>5</v>
      </c>
      <c r="C1656">
        <v>23.057600000000001</v>
      </c>
      <c r="D1656">
        <v>146.69999999999999</v>
      </c>
      <c r="E1656">
        <v>83821.774099999995</v>
      </c>
      <c r="F1656">
        <f t="shared" si="89"/>
        <v>5.6141457500430647E-2</v>
      </c>
      <c r="G1656">
        <f t="shared" si="91"/>
        <v>-1.9838691238314965</v>
      </c>
      <c r="I1656" t="str">
        <f t="shared" si="90"/>
        <v/>
      </c>
    </row>
    <row r="1657" spans="1:9" x14ac:dyDescent="0.25">
      <c r="A1657">
        <v>1656</v>
      </c>
      <c r="B1657" t="s">
        <v>5</v>
      </c>
      <c r="C1657">
        <v>22.959199999999999</v>
      </c>
      <c r="D1657">
        <v>146.80000000000001</v>
      </c>
      <c r="E1657">
        <v>83868.859299999996</v>
      </c>
      <c r="F1657">
        <f t="shared" si="89"/>
        <v>-4.5999359379578664E-2</v>
      </c>
      <c r="G1657">
        <f t="shared" si="91"/>
        <v>-2.0411565163500711</v>
      </c>
      <c r="I1657" t="str">
        <f t="shared" si="90"/>
        <v/>
      </c>
    </row>
    <row r="1658" spans="1:9" x14ac:dyDescent="0.25">
      <c r="A1658">
        <v>1657</v>
      </c>
      <c r="B1658" t="s">
        <v>5</v>
      </c>
      <c r="C1658">
        <v>23.042100000000001</v>
      </c>
      <c r="D1658">
        <v>146.80000000000001</v>
      </c>
      <c r="E1658">
        <v>83830.297900000005</v>
      </c>
      <c r="F1658">
        <f t="shared" si="89"/>
        <v>8.7568066712435666E-3</v>
      </c>
      <c r="G1658">
        <f t="shared" si="91"/>
        <v>-1.9942398194290689</v>
      </c>
      <c r="I1658" t="str">
        <f t="shared" si="90"/>
        <v/>
      </c>
    </row>
    <row r="1659" spans="1:9" x14ac:dyDescent="0.25">
      <c r="A1659">
        <v>1658</v>
      </c>
      <c r="B1659" t="s">
        <v>5</v>
      </c>
      <c r="C1659">
        <v>22.984200000000001</v>
      </c>
      <c r="D1659">
        <v>146.80000000000001</v>
      </c>
      <c r="E1659">
        <v>83837.6394</v>
      </c>
      <c r="F1659">
        <f t="shared" si="89"/>
        <v>-8.9047888120603602E-3</v>
      </c>
      <c r="G1659">
        <f t="shared" si="91"/>
        <v>-2.0031720400031503</v>
      </c>
      <c r="I1659" t="str">
        <f t="shared" si="90"/>
        <v/>
      </c>
    </row>
    <row r="1660" spans="1:9" x14ac:dyDescent="0.25">
      <c r="A1660">
        <v>1659</v>
      </c>
      <c r="B1660" t="s">
        <v>5</v>
      </c>
      <c r="C1660">
        <v>22.8827</v>
      </c>
      <c r="D1660">
        <v>146.9</v>
      </c>
      <c r="E1660">
        <v>83830.174499999994</v>
      </c>
      <c r="F1660">
        <f t="shared" si="89"/>
        <v>4.3563769223823101E-2</v>
      </c>
      <c r="G1660">
        <f t="shared" si="91"/>
        <v>-1.9940896817162042</v>
      </c>
      <c r="I1660" t="str">
        <f t="shared" si="90"/>
        <v/>
      </c>
    </row>
    <row r="1661" spans="1:9" x14ac:dyDescent="0.25">
      <c r="A1661">
        <v>1660</v>
      </c>
      <c r="B1661" t="s">
        <v>5</v>
      </c>
      <c r="C1661">
        <v>22.8748</v>
      </c>
      <c r="D1661">
        <v>147</v>
      </c>
      <c r="E1661">
        <v>83866.710000000006</v>
      </c>
      <c r="F1661">
        <f t="shared" si="89"/>
        <v>-8.9325022036263135E-2</v>
      </c>
      <c r="G1661">
        <f t="shared" si="91"/>
        <v>-2.038541516461791</v>
      </c>
      <c r="I1661" t="str">
        <f t="shared" si="90"/>
        <v/>
      </c>
    </row>
    <row r="1662" spans="1:9" x14ac:dyDescent="0.25">
      <c r="A1662">
        <v>1661</v>
      </c>
      <c r="B1662" t="s">
        <v>5</v>
      </c>
      <c r="C1662">
        <v>22.793099999999999</v>
      </c>
      <c r="D1662">
        <v>147.1</v>
      </c>
      <c r="E1662">
        <v>83791.862899999993</v>
      </c>
      <c r="F1662">
        <f t="shared" si="89"/>
        <v>2.5736804975053929E-2</v>
      </c>
      <c r="G1662">
        <f t="shared" si="91"/>
        <v>-1.9474769102462943</v>
      </c>
      <c r="I1662" t="str">
        <f t="shared" si="90"/>
        <v/>
      </c>
    </row>
    <row r="1663" spans="1:9" x14ac:dyDescent="0.25">
      <c r="A1663">
        <v>1662</v>
      </c>
      <c r="B1663" t="s">
        <v>5</v>
      </c>
      <c r="C1663">
        <v>22.5227</v>
      </c>
      <c r="D1663">
        <v>147.30000000000001</v>
      </c>
      <c r="E1663">
        <v>83813.433799999999</v>
      </c>
      <c r="F1663">
        <f t="shared" si="89"/>
        <v>-4.0160163833874662E-2</v>
      </c>
      <c r="G1663">
        <f t="shared" si="91"/>
        <v>-1.9737216881229784</v>
      </c>
      <c r="I1663" t="str">
        <f t="shared" si="90"/>
        <v/>
      </c>
    </row>
    <row r="1664" spans="1:9" x14ac:dyDescent="0.25">
      <c r="A1664">
        <v>1663</v>
      </c>
      <c r="B1664" t="s">
        <v>5</v>
      </c>
      <c r="C1664">
        <v>22.375</v>
      </c>
      <c r="D1664">
        <v>147.4</v>
      </c>
      <c r="E1664">
        <v>83779.787700000001</v>
      </c>
      <c r="F1664">
        <f t="shared" si="89"/>
        <v>9.4460162801226488E-3</v>
      </c>
      <c r="G1664">
        <f t="shared" si="91"/>
        <v>-1.9327853145402258</v>
      </c>
      <c r="I1664" t="str">
        <f t="shared" si="90"/>
        <v/>
      </c>
    </row>
    <row r="1665" spans="1:9" x14ac:dyDescent="0.25">
      <c r="A1665">
        <v>1664</v>
      </c>
      <c r="B1665" t="s">
        <v>5</v>
      </c>
      <c r="C1665">
        <v>22.299900000000001</v>
      </c>
      <c r="D1665">
        <v>147.6</v>
      </c>
      <c r="E1665">
        <v>83787.702300000004</v>
      </c>
      <c r="F1665">
        <f t="shared" si="89"/>
        <v>-0.10663435097502827</v>
      </c>
      <c r="G1665">
        <f t="shared" si="91"/>
        <v>-1.9424148116396935</v>
      </c>
      <c r="I1665" t="str">
        <f t="shared" si="90"/>
        <v/>
      </c>
    </row>
    <row r="1666" spans="1:9" x14ac:dyDescent="0.25">
      <c r="A1666">
        <v>1665</v>
      </c>
      <c r="B1666" t="s">
        <v>5</v>
      </c>
      <c r="C1666">
        <v>22.0853</v>
      </c>
      <c r="D1666">
        <v>147.69999999999999</v>
      </c>
      <c r="E1666">
        <v>83698.451000000001</v>
      </c>
      <c r="F1666">
        <f t="shared" ref="F1666:F1729" si="92">100-(E1666*100/E1667)</f>
        <v>4.1891940524294569E-2</v>
      </c>
      <c r="G1666">
        <f t="shared" si="91"/>
        <v>-1.8338249733063492</v>
      </c>
      <c r="I1666" t="str">
        <f t="shared" si="90"/>
        <v/>
      </c>
    </row>
    <row r="1667" spans="1:9" x14ac:dyDescent="0.25">
      <c r="A1667">
        <v>1666</v>
      </c>
      <c r="B1667" t="s">
        <v>5</v>
      </c>
      <c r="C1667">
        <v>22.0518</v>
      </c>
      <c r="D1667">
        <v>147.80000000000001</v>
      </c>
      <c r="E1667">
        <v>83733.528600000005</v>
      </c>
      <c r="F1667">
        <f t="shared" si="92"/>
        <v>4.7481711080195055E-3</v>
      </c>
      <c r="G1667">
        <f t="shared" si="91"/>
        <v>-1.8765030173586155</v>
      </c>
      <c r="I1667" t="str">
        <f t="shared" ref="I1667:I1730" si="93">IF(B1666=B1667,"",A1667)</f>
        <v/>
      </c>
    </row>
    <row r="1668" spans="1:9" x14ac:dyDescent="0.25">
      <c r="A1668">
        <v>1667</v>
      </c>
      <c r="B1668" t="s">
        <v>5</v>
      </c>
      <c r="C1668">
        <v>22.0367</v>
      </c>
      <c r="D1668">
        <v>147.80000000000001</v>
      </c>
      <c r="E1668">
        <v>83737.5046</v>
      </c>
      <c r="F1668">
        <f t="shared" si="92"/>
        <v>-4.9144543330299939E-2</v>
      </c>
      <c r="G1668">
        <f t="shared" si="91"/>
        <v>-1.8813405177335483</v>
      </c>
      <c r="I1668" t="str">
        <f t="shared" si="93"/>
        <v/>
      </c>
    </row>
    <row r="1669" spans="1:9" x14ac:dyDescent="0.25">
      <c r="A1669">
        <v>1668</v>
      </c>
      <c r="B1669" t="s">
        <v>5</v>
      </c>
      <c r="C1669">
        <v>21.889900000000001</v>
      </c>
      <c r="D1669">
        <v>148</v>
      </c>
      <c r="E1669">
        <v>83696.372399999993</v>
      </c>
      <c r="F1669">
        <f t="shared" si="92"/>
        <v>1.8253850512323311E-2</v>
      </c>
      <c r="G1669">
        <f t="shared" si="91"/>
        <v>-1.8312959923507748</v>
      </c>
      <c r="I1669" t="str">
        <f t="shared" si="93"/>
        <v/>
      </c>
    </row>
    <row r="1670" spans="1:9" x14ac:dyDescent="0.25">
      <c r="A1670">
        <v>1669</v>
      </c>
      <c r="B1670" t="s">
        <v>5</v>
      </c>
      <c r="C1670">
        <v>21.665299999999998</v>
      </c>
      <c r="D1670">
        <v>148.1</v>
      </c>
      <c r="E1670">
        <v>83711.653000000006</v>
      </c>
      <c r="F1670">
        <f t="shared" si="92"/>
        <v>-3.6495212311564273E-2</v>
      </c>
      <c r="G1670">
        <f t="shared" si="91"/>
        <v>-1.8498875185653816</v>
      </c>
      <c r="I1670" t="str">
        <f t="shared" si="93"/>
        <v/>
      </c>
    </row>
    <row r="1671" spans="1:9" x14ac:dyDescent="0.25">
      <c r="A1671">
        <v>1670</v>
      </c>
      <c r="B1671" t="s">
        <v>5</v>
      </c>
      <c r="C1671">
        <v>21.6724</v>
      </c>
      <c r="D1671">
        <v>148.1</v>
      </c>
      <c r="E1671">
        <v>83681.113400000002</v>
      </c>
      <c r="F1671">
        <f t="shared" si="92"/>
        <v>-1.4202592723265184E-2</v>
      </c>
      <c r="G1671">
        <f t="shared" si="91"/>
        <v>-1.8127307463193176</v>
      </c>
      <c r="I1671" t="str">
        <f t="shared" si="93"/>
        <v/>
      </c>
    </row>
    <row r="1672" spans="1:9" x14ac:dyDescent="0.25">
      <c r="A1672">
        <v>1671</v>
      </c>
      <c r="B1672" t="s">
        <v>5</v>
      </c>
      <c r="C1672">
        <v>21.549099999999999</v>
      </c>
      <c r="D1672">
        <v>148.30000000000001</v>
      </c>
      <c r="E1672">
        <v>83669.230200000005</v>
      </c>
      <c r="F1672">
        <f t="shared" si="92"/>
        <v>1.7778023672718746E-3</v>
      </c>
      <c r="G1672">
        <f t="shared" si="91"/>
        <v>-1.7982727522410045</v>
      </c>
      <c r="I1672" t="str">
        <f t="shared" si="93"/>
        <v/>
      </c>
    </row>
    <row r="1673" spans="1:9" x14ac:dyDescent="0.25">
      <c r="A1673">
        <v>1672</v>
      </c>
      <c r="B1673" t="s">
        <v>5</v>
      </c>
      <c r="C1673">
        <v>21.415600000000001</v>
      </c>
      <c r="D1673">
        <v>148.4</v>
      </c>
      <c r="E1673">
        <v>83670.717699999994</v>
      </c>
      <c r="F1673">
        <f t="shared" si="92"/>
        <v>1.2947417563623276E-2</v>
      </c>
      <c r="G1673">
        <f t="shared" si="91"/>
        <v>-1.8000825565185892</v>
      </c>
      <c r="I1673" t="str">
        <f t="shared" si="93"/>
        <v/>
      </c>
    </row>
    <row r="1674" spans="1:9" x14ac:dyDescent="0.25">
      <c r="A1674">
        <v>1673</v>
      </c>
      <c r="B1674" t="s">
        <v>5</v>
      </c>
      <c r="C1674">
        <v>21.331199999999999</v>
      </c>
      <c r="D1674">
        <v>148.5</v>
      </c>
      <c r="E1674">
        <v>83681.552299999996</v>
      </c>
      <c r="F1674">
        <f t="shared" si="92"/>
        <v>-2.6263339917178996E-2</v>
      </c>
      <c r="G1674">
        <f t="shared" ref="G1674:G1737" si="94">100-(E1674*100/$E$1909)</f>
        <v>-1.8132647450402857</v>
      </c>
      <c r="I1674" t="str">
        <f t="shared" si="93"/>
        <v/>
      </c>
    </row>
    <row r="1675" spans="1:9" x14ac:dyDescent="0.25">
      <c r="A1675">
        <v>1674</v>
      </c>
      <c r="B1675" t="s">
        <v>5</v>
      </c>
      <c r="C1675">
        <v>21.2059</v>
      </c>
      <c r="D1675">
        <v>148.6</v>
      </c>
      <c r="E1675">
        <v>83659.580499999996</v>
      </c>
      <c r="F1675">
        <f t="shared" si="92"/>
        <v>9.2982496288982475E-3</v>
      </c>
      <c r="G1675">
        <f t="shared" si="94"/>
        <v>-1.7865322020981438</v>
      </c>
      <c r="I1675" t="str">
        <f t="shared" si="93"/>
        <v/>
      </c>
    </row>
    <row r="1676" spans="1:9" x14ac:dyDescent="0.25">
      <c r="A1676">
        <v>1675</v>
      </c>
      <c r="B1676" t="s">
        <v>5</v>
      </c>
      <c r="C1676">
        <v>21.113399999999999</v>
      </c>
      <c r="D1676">
        <v>148.69999999999999</v>
      </c>
      <c r="E1676">
        <v>83667.360100000005</v>
      </c>
      <c r="F1676">
        <f t="shared" si="92"/>
        <v>-6.704213000726611E-2</v>
      </c>
      <c r="G1676">
        <f t="shared" si="94"/>
        <v>-1.795997448053086</v>
      </c>
      <c r="I1676" t="str">
        <f t="shared" si="93"/>
        <v/>
      </c>
    </row>
    <row r="1677" spans="1:9" x14ac:dyDescent="0.25">
      <c r="A1677">
        <v>1676</v>
      </c>
      <c r="B1677" t="s">
        <v>5</v>
      </c>
      <c r="C1677">
        <v>21.037800000000001</v>
      </c>
      <c r="D1677">
        <v>148.80000000000001</v>
      </c>
      <c r="E1677">
        <v>83611.305300000007</v>
      </c>
      <c r="F1677">
        <f t="shared" si="92"/>
        <v>8.3349004947308458E-3</v>
      </c>
      <c r="G1677">
        <f t="shared" si="94"/>
        <v>-1.7277969661575128</v>
      </c>
      <c r="I1677" t="str">
        <f t="shared" si="93"/>
        <v/>
      </c>
    </row>
    <row r="1678" spans="1:9" x14ac:dyDescent="0.25">
      <c r="A1678">
        <v>1677</v>
      </c>
      <c r="B1678" t="s">
        <v>5</v>
      </c>
      <c r="C1678">
        <v>20.953299999999999</v>
      </c>
      <c r="D1678">
        <v>148.80000000000001</v>
      </c>
      <c r="E1678">
        <v>83618.274799999999</v>
      </c>
      <c r="F1678">
        <f t="shared" si="92"/>
        <v>-5.6331768857091902E-3</v>
      </c>
      <c r="G1678">
        <f t="shared" si="94"/>
        <v>-1.7362765835777907</v>
      </c>
      <c r="I1678" t="str">
        <f t="shared" si="93"/>
        <v/>
      </c>
    </row>
    <row r="1679" spans="1:9" x14ac:dyDescent="0.25">
      <c r="A1679">
        <v>1678</v>
      </c>
      <c r="B1679" t="s">
        <v>5</v>
      </c>
      <c r="C1679">
        <v>21.025099999999998</v>
      </c>
      <c r="D1679">
        <v>148.80000000000001</v>
      </c>
      <c r="E1679">
        <v>83613.564700000003</v>
      </c>
      <c r="F1679">
        <f t="shared" si="92"/>
        <v>-1.2530398263791653E-2</v>
      </c>
      <c r="G1679">
        <f t="shared" si="94"/>
        <v>-1.7305459219792141</v>
      </c>
      <c r="I1679" t="str">
        <f t="shared" si="93"/>
        <v/>
      </c>
    </row>
    <row r="1680" spans="1:9" x14ac:dyDescent="0.25">
      <c r="A1680">
        <v>1679</v>
      </c>
      <c r="B1680" t="s">
        <v>5</v>
      </c>
      <c r="C1680">
        <v>20.9422</v>
      </c>
      <c r="D1680">
        <v>148.9</v>
      </c>
      <c r="E1680">
        <v>83603.088900000002</v>
      </c>
      <c r="F1680">
        <f t="shared" si="92"/>
        <v>5.1698859229489358E-2</v>
      </c>
      <c r="G1680">
        <f t="shared" si="94"/>
        <v>-1.7178002764994034</v>
      </c>
      <c r="I1680" t="str">
        <f t="shared" si="93"/>
        <v/>
      </c>
    </row>
    <row r="1681" spans="1:9" x14ac:dyDescent="0.25">
      <c r="A1681">
        <v>1680</v>
      </c>
      <c r="B1681" t="s">
        <v>5</v>
      </c>
      <c r="C1681">
        <v>20.847200000000001</v>
      </c>
      <c r="D1681">
        <v>149</v>
      </c>
      <c r="E1681">
        <v>83646.333100000003</v>
      </c>
      <c r="F1681">
        <f t="shared" si="92"/>
        <v>1.9781532056185824E-2</v>
      </c>
      <c r="G1681">
        <f t="shared" si="94"/>
        <v>-1.7704144197875564</v>
      </c>
      <c r="I1681" t="str">
        <f t="shared" si="93"/>
        <v/>
      </c>
    </row>
    <row r="1682" spans="1:9" x14ac:dyDescent="0.25">
      <c r="A1682">
        <v>1681</v>
      </c>
      <c r="B1682" t="s">
        <v>5</v>
      </c>
      <c r="C1682">
        <v>20.7514</v>
      </c>
      <c r="D1682">
        <v>149.1</v>
      </c>
      <c r="E1682">
        <v>83662.882899999997</v>
      </c>
      <c r="F1682">
        <f t="shared" si="92"/>
        <v>-0.10589884302173402</v>
      </c>
      <c r="G1682">
        <f t="shared" si="94"/>
        <v>-1.7905501500956689</v>
      </c>
      <c r="I1682" t="str">
        <f t="shared" si="93"/>
        <v/>
      </c>
    </row>
    <row r="1683" spans="1:9" x14ac:dyDescent="0.25">
      <c r="A1683">
        <v>1682</v>
      </c>
      <c r="B1683" t="s">
        <v>5</v>
      </c>
      <c r="C1683">
        <v>20.577999999999999</v>
      </c>
      <c r="D1683">
        <v>149.19999999999999</v>
      </c>
      <c r="E1683">
        <v>83574.378599999996</v>
      </c>
      <c r="F1683">
        <f t="shared" si="92"/>
        <v>-1.0685516664452166E-2</v>
      </c>
      <c r="G1683">
        <f t="shared" si="94"/>
        <v>-1.6828691680953511</v>
      </c>
      <c r="I1683" t="str">
        <f t="shared" si="93"/>
        <v/>
      </c>
    </row>
    <row r="1684" spans="1:9" x14ac:dyDescent="0.25">
      <c r="A1684">
        <v>1683</v>
      </c>
      <c r="B1684" t="s">
        <v>5</v>
      </c>
      <c r="C1684">
        <v>20.6709</v>
      </c>
      <c r="D1684">
        <v>149.19999999999999</v>
      </c>
      <c r="E1684">
        <v>83565.449200000003</v>
      </c>
      <c r="F1684">
        <f t="shared" si="92"/>
        <v>7.5066760174820502E-2</v>
      </c>
      <c r="G1684">
        <f t="shared" si="94"/>
        <v>-1.6720049890591611</v>
      </c>
      <c r="I1684" t="str">
        <f t="shared" si="93"/>
        <v/>
      </c>
    </row>
    <row r="1685" spans="1:9" x14ac:dyDescent="0.25">
      <c r="A1685">
        <v>1684</v>
      </c>
      <c r="B1685" t="s">
        <v>5</v>
      </c>
      <c r="C1685">
        <v>20.497900000000001</v>
      </c>
      <c r="D1685">
        <v>149.30000000000001</v>
      </c>
      <c r="E1685">
        <v>83628.226200000005</v>
      </c>
      <c r="F1685">
        <f t="shared" si="92"/>
        <v>-0.11252572922839477</v>
      </c>
      <c r="G1685">
        <f t="shared" si="94"/>
        <v>-1.7483842046117815</v>
      </c>
      <c r="I1685" t="str">
        <f t="shared" si="93"/>
        <v/>
      </c>
    </row>
    <row r="1686" spans="1:9" x14ac:dyDescent="0.25">
      <c r="A1686">
        <v>1685</v>
      </c>
      <c r="B1686" t="s">
        <v>5</v>
      </c>
      <c r="C1686">
        <v>20.386600000000001</v>
      </c>
      <c r="D1686">
        <v>149.4</v>
      </c>
      <c r="E1686">
        <v>83534.228700000007</v>
      </c>
      <c r="F1686">
        <f t="shared" si="92"/>
        <v>-8.2959703690761444E-3</v>
      </c>
      <c r="G1686">
        <f t="shared" si="94"/>
        <v>-1.6340197827071563</v>
      </c>
      <c r="I1686" t="str">
        <f t="shared" si="93"/>
        <v/>
      </c>
    </row>
    <row r="1687" spans="1:9" x14ac:dyDescent="0.25">
      <c r="A1687">
        <v>1686</v>
      </c>
      <c r="B1687" t="s">
        <v>5</v>
      </c>
      <c r="C1687">
        <v>20.298999999999999</v>
      </c>
      <c r="D1687">
        <v>149.5</v>
      </c>
      <c r="E1687">
        <v>83527.299299999999</v>
      </c>
      <c r="F1687">
        <f t="shared" si="92"/>
        <v>7.6382155071996749E-5</v>
      </c>
      <c r="G1687">
        <f t="shared" si="94"/>
        <v>-1.6255889539601469</v>
      </c>
      <c r="I1687" t="str">
        <f t="shared" si="93"/>
        <v/>
      </c>
    </row>
    <row r="1688" spans="1:9" x14ac:dyDescent="0.25">
      <c r="A1688">
        <v>1687</v>
      </c>
      <c r="B1688" t="s">
        <v>5</v>
      </c>
      <c r="C1688">
        <v>20.296500000000002</v>
      </c>
      <c r="D1688">
        <v>149.5</v>
      </c>
      <c r="E1688">
        <v>83527.363100000002</v>
      </c>
      <c r="F1688">
        <f t="shared" si="92"/>
        <v>1.3122719328237054E-2</v>
      </c>
      <c r="G1688">
        <f t="shared" si="94"/>
        <v>-1.6256665778343802</v>
      </c>
      <c r="I1688" t="str">
        <f t="shared" si="93"/>
        <v/>
      </c>
    </row>
    <row r="1689" spans="1:9" x14ac:dyDescent="0.25">
      <c r="A1689">
        <v>1688</v>
      </c>
      <c r="B1689" t="s">
        <v>5</v>
      </c>
      <c r="C1689">
        <v>20.232900000000001</v>
      </c>
      <c r="D1689">
        <v>149.6</v>
      </c>
      <c r="E1689">
        <v>83538.325599999996</v>
      </c>
      <c r="F1689">
        <f t="shared" si="92"/>
        <v>0.11687277513915717</v>
      </c>
      <c r="G1689">
        <f t="shared" si="94"/>
        <v>-1.6390043791070497</v>
      </c>
      <c r="I1689" t="str">
        <f t="shared" si="93"/>
        <v/>
      </c>
    </row>
    <row r="1690" spans="1:9" x14ac:dyDescent="0.25">
      <c r="A1690">
        <v>1689</v>
      </c>
      <c r="B1690" t="s">
        <v>5</v>
      </c>
      <c r="C1690">
        <v>20.193200000000001</v>
      </c>
      <c r="D1690">
        <v>149.69999999999999</v>
      </c>
      <c r="E1690">
        <v>83636.073399999994</v>
      </c>
      <c r="F1690">
        <f t="shared" si="92"/>
        <v>-0.16016426846519494</v>
      </c>
      <c r="G1690">
        <f t="shared" si="94"/>
        <v>-1.7579316978064838</v>
      </c>
      <c r="I1690" t="str">
        <f t="shared" si="93"/>
        <v/>
      </c>
    </row>
    <row r="1691" spans="1:9" x14ac:dyDescent="0.25">
      <c r="A1691">
        <v>1690</v>
      </c>
      <c r="B1691" t="s">
        <v>5</v>
      </c>
      <c r="C1691">
        <v>20.034600000000001</v>
      </c>
      <c r="D1691">
        <v>149.80000000000001</v>
      </c>
      <c r="E1691">
        <v>83502.332500000004</v>
      </c>
      <c r="F1691">
        <f t="shared" si="92"/>
        <v>-5.5370381346904196E-3</v>
      </c>
      <c r="G1691">
        <f t="shared" si="94"/>
        <v>-1.5952124689599145</v>
      </c>
      <c r="I1691" t="str">
        <f t="shared" si="93"/>
        <v/>
      </c>
    </row>
    <row r="1692" spans="1:9" x14ac:dyDescent="0.25">
      <c r="A1692">
        <v>1691</v>
      </c>
      <c r="B1692" t="s">
        <v>5</v>
      </c>
      <c r="C1692">
        <v>19.9373</v>
      </c>
      <c r="D1692">
        <v>149.9</v>
      </c>
      <c r="E1692">
        <v>83497.709199999998</v>
      </c>
      <c r="F1692">
        <f t="shared" si="92"/>
        <v>9.8691170517355431E-3</v>
      </c>
      <c r="G1692">
        <f t="shared" si="94"/>
        <v>-1.5895874147638835</v>
      </c>
      <c r="I1692" t="str">
        <f t="shared" si="93"/>
        <v/>
      </c>
    </row>
    <row r="1693" spans="1:9" x14ac:dyDescent="0.25">
      <c r="A1693">
        <v>1692</v>
      </c>
      <c r="B1693" t="s">
        <v>5</v>
      </c>
      <c r="C1693">
        <v>19.7181</v>
      </c>
      <c r="D1693">
        <v>150.1</v>
      </c>
      <c r="E1693">
        <v>83505.950500000006</v>
      </c>
      <c r="F1693">
        <f t="shared" si="92"/>
        <v>-3.469123593103518E-2</v>
      </c>
      <c r="G1693">
        <f t="shared" si="94"/>
        <v>-1.5996143996330972</v>
      </c>
      <c r="I1693" t="str">
        <f t="shared" si="93"/>
        <v/>
      </c>
    </row>
    <row r="1694" spans="1:9" x14ac:dyDescent="0.25">
      <c r="A1694">
        <v>1693</v>
      </c>
      <c r="B1694" t="s">
        <v>5</v>
      </c>
      <c r="C1694">
        <v>19.7727</v>
      </c>
      <c r="D1694">
        <v>150.1</v>
      </c>
      <c r="E1694">
        <v>83476.991299999994</v>
      </c>
      <c r="F1694">
        <f t="shared" si="92"/>
        <v>8.1248123542678741E-3</v>
      </c>
      <c r="G1694">
        <f t="shared" si="94"/>
        <v>-1.5643804607855429</v>
      </c>
      <c r="I1694" t="str">
        <f t="shared" si="93"/>
        <v/>
      </c>
    </row>
    <row r="1695" spans="1:9" x14ac:dyDescent="0.25">
      <c r="A1695">
        <v>1694</v>
      </c>
      <c r="B1695" t="s">
        <v>5</v>
      </c>
      <c r="C1695">
        <v>19.761099999999999</v>
      </c>
      <c r="D1695">
        <v>150.1</v>
      </c>
      <c r="E1695">
        <v>83483.7742</v>
      </c>
      <c r="F1695">
        <f t="shared" si="92"/>
        <v>3.089367177949498E-3</v>
      </c>
      <c r="G1695">
        <f t="shared" si="94"/>
        <v>-1.5726330466238778</v>
      </c>
      <c r="I1695" t="str">
        <f t="shared" si="93"/>
        <v/>
      </c>
    </row>
    <row r="1696" spans="1:9" x14ac:dyDescent="0.25">
      <c r="A1696">
        <v>1695</v>
      </c>
      <c r="B1696" t="s">
        <v>5</v>
      </c>
      <c r="C1696">
        <v>19.570599999999999</v>
      </c>
      <c r="D1696">
        <v>150.19999999999999</v>
      </c>
      <c r="E1696">
        <v>83486.353400000007</v>
      </c>
      <c r="F1696">
        <f t="shared" si="92"/>
        <v>-4.3147813703996007E-2</v>
      </c>
      <c r="G1696">
        <f t="shared" si="94"/>
        <v>-1.5757710951568384</v>
      </c>
      <c r="I1696" t="str">
        <f t="shared" si="93"/>
        <v/>
      </c>
    </row>
    <row r="1697" spans="1:9" x14ac:dyDescent="0.25">
      <c r="A1697">
        <v>1696</v>
      </c>
      <c r="B1697" t="s">
        <v>5</v>
      </c>
      <c r="C1697">
        <v>19.425000000000001</v>
      </c>
      <c r="D1697">
        <v>150.4</v>
      </c>
      <c r="E1697">
        <v>83450.346399999995</v>
      </c>
      <c r="F1697">
        <f t="shared" si="92"/>
        <v>8.8566982249176363E-3</v>
      </c>
      <c r="G1697">
        <f t="shared" si="94"/>
        <v>-1.5319622732251759</v>
      </c>
      <c r="I1697" t="str">
        <f t="shared" si="93"/>
        <v/>
      </c>
    </row>
    <row r="1698" spans="1:9" x14ac:dyDescent="0.25">
      <c r="A1698">
        <v>1697</v>
      </c>
      <c r="B1698" t="s">
        <v>5</v>
      </c>
      <c r="C1698">
        <v>19.4114</v>
      </c>
      <c r="D1698">
        <v>150.4</v>
      </c>
      <c r="E1698">
        <v>83457.737999999998</v>
      </c>
      <c r="F1698">
        <f t="shared" si="92"/>
        <v>1.8030905877637338E-2</v>
      </c>
      <c r="G1698">
        <f t="shared" si="94"/>
        <v>-1.5409554492240147</v>
      </c>
      <c r="I1698" t="str">
        <f t="shared" si="93"/>
        <v/>
      </c>
    </row>
    <row r="1699" spans="1:9" x14ac:dyDescent="0.25">
      <c r="A1699">
        <v>1698</v>
      </c>
      <c r="B1699" t="s">
        <v>5</v>
      </c>
      <c r="C1699">
        <v>19.372</v>
      </c>
      <c r="D1699">
        <v>150.4</v>
      </c>
      <c r="E1699">
        <v>83472.7889</v>
      </c>
      <c r="F1699">
        <f t="shared" si="92"/>
        <v>-3.211154784614223E-2</v>
      </c>
      <c r="G1699">
        <f t="shared" si="94"/>
        <v>-1.5592675051578766</v>
      </c>
      <c r="I1699" t="str">
        <f t="shared" si="93"/>
        <v/>
      </c>
    </row>
    <row r="1700" spans="1:9" x14ac:dyDescent="0.25">
      <c r="A1700">
        <v>1699</v>
      </c>
      <c r="B1700" t="s">
        <v>5</v>
      </c>
      <c r="C1700">
        <v>19.3064</v>
      </c>
      <c r="D1700">
        <v>150.5</v>
      </c>
      <c r="E1700">
        <v>83445.993100000007</v>
      </c>
      <c r="F1700">
        <f t="shared" si="92"/>
        <v>6.501678617678408E-2</v>
      </c>
      <c r="G1700">
        <f t="shared" si="94"/>
        <v>-1.5266657213181958</v>
      </c>
      <c r="I1700" t="str">
        <f t="shared" si="93"/>
        <v/>
      </c>
    </row>
    <row r="1701" spans="1:9" x14ac:dyDescent="0.25">
      <c r="A1701">
        <v>1700</v>
      </c>
      <c r="B1701" t="s">
        <v>5</v>
      </c>
      <c r="C1701">
        <v>19.273800000000001</v>
      </c>
      <c r="D1701">
        <v>150.6</v>
      </c>
      <c r="E1701">
        <v>83500.282300000006</v>
      </c>
      <c r="F1701">
        <f t="shared" si="92"/>
        <v>-7.1059440071650215E-2</v>
      </c>
      <c r="G1701">
        <f t="shared" si="94"/>
        <v>-1.5927180415784647</v>
      </c>
      <c r="I1701" t="str">
        <f t="shared" si="93"/>
        <v/>
      </c>
    </row>
    <row r="1702" spans="1:9" x14ac:dyDescent="0.25">
      <c r="A1702">
        <v>1701</v>
      </c>
      <c r="B1702" t="s">
        <v>5</v>
      </c>
      <c r="C1702">
        <v>19.148900000000001</v>
      </c>
      <c r="D1702">
        <v>150.69999999999999</v>
      </c>
      <c r="E1702">
        <v>83440.989600000001</v>
      </c>
      <c r="F1702">
        <f t="shared" si="92"/>
        <v>-3.3796851849302811E-2</v>
      </c>
      <c r="G1702">
        <f t="shared" si="94"/>
        <v>-1.520578087232181</v>
      </c>
      <c r="I1702" t="str">
        <f t="shared" si="93"/>
        <v/>
      </c>
    </row>
    <row r="1703" spans="1:9" x14ac:dyDescent="0.25">
      <c r="A1703">
        <v>1702</v>
      </c>
      <c r="B1703" t="s">
        <v>5</v>
      </c>
      <c r="C1703">
        <v>18.987200000000001</v>
      </c>
      <c r="D1703">
        <v>150.80000000000001</v>
      </c>
      <c r="E1703">
        <v>83412.798699999999</v>
      </c>
      <c r="F1703">
        <f t="shared" si="92"/>
        <v>4.5066287256332771E-2</v>
      </c>
      <c r="G1703">
        <f t="shared" si="94"/>
        <v>-1.4862789198982398</v>
      </c>
      <c r="I1703" t="str">
        <f t="shared" si="93"/>
        <v/>
      </c>
    </row>
    <row r="1704" spans="1:9" x14ac:dyDescent="0.25">
      <c r="A1704">
        <v>1703</v>
      </c>
      <c r="B1704" t="s">
        <v>5</v>
      </c>
      <c r="C1704">
        <v>18.926500000000001</v>
      </c>
      <c r="D1704">
        <v>150.9</v>
      </c>
      <c r="E1704">
        <v>83450.406700000007</v>
      </c>
      <c r="F1704">
        <f t="shared" si="92"/>
        <v>2.4791355620266131E-3</v>
      </c>
      <c r="G1704">
        <f t="shared" si="94"/>
        <v>-1.5320356387364029</v>
      </c>
      <c r="I1704" t="str">
        <f t="shared" si="93"/>
        <v/>
      </c>
    </row>
    <row r="1705" spans="1:9" x14ac:dyDescent="0.25">
      <c r="A1705">
        <v>1704</v>
      </c>
      <c r="B1705" t="s">
        <v>5</v>
      </c>
      <c r="C1705">
        <v>18.915299999999998</v>
      </c>
      <c r="D1705">
        <v>150.9</v>
      </c>
      <c r="E1705">
        <v>83452.475600000005</v>
      </c>
      <c r="F1705">
        <f t="shared" si="92"/>
        <v>-4.3307816856795966E-2</v>
      </c>
      <c r="G1705">
        <f t="shared" si="94"/>
        <v>-1.5345528179430659</v>
      </c>
      <c r="I1705" t="str">
        <f t="shared" si="93"/>
        <v/>
      </c>
    </row>
    <row r="1706" spans="1:9" x14ac:dyDescent="0.25">
      <c r="A1706">
        <v>1705</v>
      </c>
      <c r="B1706" t="s">
        <v>5</v>
      </c>
      <c r="C1706">
        <v>18.973600000000001</v>
      </c>
      <c r="D1706">
        <v>150.9</v>
      </c>
      <c r="E1706">
        <v>83416.349799999996</v>
      </c>
      <c r="F1706">
        <f t="shared" si="92"/>
        <v>-0.1082745608121769</v>
      </c>
      <c r="G1706">
        <f t="shared" si="94"/>
        <v>-1.4905994550042294</v>
      </c>
      <c r="I1706" t="str">
        <f t="shared" si="93"/>
        <v/>
      </c>
    </row>
    <row r="1707" spans="1:9" x14ac:dyDescent="0.25">
      <c r="A1707">
        <v>1706</v>
      </c>
      <c r="B1707" t="s">
        <v>5</v>
      </c>
      <c r="C1707">
        <v>18.7515</v>
      </c>
      <c r="D1707">
        <v>151</v>
      </c>
      <c r="E1707">
        <v>83326.128800000006</v>
      </c>
      <c r="F1707">
        <f t="shared" si="92"/>
        <v>0.13167626400739607</v>
      </c>
      <c r="G1707">
        <f t="shared" si="94"/>
        <v>-1.380829806783197</v>
      </c>
      <c r="I1707" t="str">
        <f t="shared" si="93"/>
        <v/>
      </c>
    </row>
    <row r="1708" spans="1:9" x14ac:dyDescent="0.25">
      <c r="A1708">
        <v>1707</v>
      </c>
      <c r="B1708" t="s">
        <v>5</v>
      </c>
      <c r="C1708">
        <v>18.735700000000001</v>
      </c>
      <c r="D1708">
        <v>151.1</v>
      </c>
      <c r="E1708">
        <v>83435.994200000001</v>
      </c>
      <c r="F1708">
        <f t="shared" si="92"/>
        <v>-3.5996583549149364E-2</v>
      </c>
      <c r="G1708">
        <f t="shared" si="94"/>
        <v>-1.5145003082148349</v>
      </c>
      <c r="I1708" t="str">
        <f t="shared" si="93"/>
        <v/>
      </c>
    </row>
    <row r="1709" spans="1:9" x14ac:dyDescent="0.25">
      <c r="A1709">
        <v>1708</v>
      </c>
      <c r="B1709" t="s">
        <v>5</v>
      </c>
      <c r="C1709">
        <v>18.646100000000001</v>
      </c>
      <c r="D1709">
        <v>151.19999999999999</v>
      </c>
      <c r="E1709">
        <v>83405.9709</v>
      </c>
      <c r="F1709">
        <f t="shared" si="92"/>
        <v>1.1919068684463241E-2</v>
      </c>
      <c r="G1709">
        <f t="shared" si="94"/>
        <v>-1.4779717053459365</v>
      </c>
      <c r="I1709" t="str">
        <f t="shared" si="93"/>
        <v/>
      </c>
    </row>
    <row r="1710" spans="1:9" x14ac:dyDescent="0.25">
      <c r="A1710">
        <v>1709</v>
      </c>
      <c r="B1710" t="s">
        <v>5</v>
      </c>
      <c r="C1710">
        <v>18.450299999999999</v>
      </c>
      <c r="D1710">
        <v>151.30000000000001</v>
      </c>
      <c r="E1710">
        <v>83415.9133</v>
      </c>
      <c r="F1710">
        <f t="shared" si="92"/>
        <v>-6.2316374569604704E-2</v>
      </c>
      <c r="G1710">
        <f t="shared" si="94"/>
        <v>-1.4900683763036113</v>
      </c>
      <c r="I1710" t="str">
        <f t="shared" si="93"/>
        <v/>
      </c>
    </row>
    <row r="1711" spans="1:9" x14ac:dyDescent="0.25">
      <c r="A1711">
        <v>1710</v>
      </c>
      <c r="B1711" t="s">
        <v>5</v>
      </c>
      <c r="C1711">
        <v>18.556100000000001</v>
      </c>
      <c r="D1711">
        <v>151.30000000000001</v>
      </c>
      <c r="E1711">
        <v>83363.963900000002</v>
      </c>
      <c r="F1711">
        <f t="shared" si="92"/>
        <v>3.4759532654931036E-2</v>
      </c>
      <c r="G1711">
        <f t="shared" si="94"/>
        <v>-1.4268628325466892</v>
      </c>
      <c r="I1711" t="str">
        <f t="shared" si="93"/>
        <v/>
      </c>
    </row>
    <row r="1712" spans="1:9" x14ac:dyDescent="0.25">
      <c r="A1712">
        <v>1711</v>
      </c>
      <c r="B1712" t="s">
        <v>5</v>
      </c>
      <c r="C1712">
        <v>18.5063</v>
      </c>
      <c r="D1712">
        <v>151.30000000000001</v>
      </c>
      <c r="E1712">
        <v>83392.950899999996</v>
      </c>
      <c r="F1712">
        <f t="shared" si="92"/>
        <v>-2.1034978286749606E-2</v>
      </c>
      <c r="G1712">
        <f t="shared" si="94"/>
        <v>-1.4621305949632273</v>
      </c>
      <c r="I1712" t="str">
        <f t="shared" si="93"/>
        <v/>
      </c>
    </row>
    <row r="1713" spans="1:9" x14ac:dyDescent="0.25">
      <c r="A1713">
        <v>1712</v>
      </c>
      <c r="B1713" t="s">
        <v>5</v>
      </c>
      <c r="C1713">
        <v>18.442799999999998</v>
      </c>
      <c r="D1713">
        <v>151.4</v>
      </c>
      <c r="E1713">
        <v>83375.412899999996</v>
      </c>
      <c r="F1713">
        <f t="shared" si="92"/>
        <v>-1.8764876876957715E-3</v>
      </c>
      <c r="G1713">
        <f t="shared" si="94"/>
        <v>-1.4407925462772084</v>
      </c>
      <c r="I1713" t="str">
        <f t="shared" si="93"/>
        <v/>
      </c>
    </row>
    <row r="1714" spans="1:9" x14ac:dyDescent="0.25">
      <c r="A1714">
        <v>1713</v>
      </c>
      <c r="B1714" t="s">
        <v>5</v>
      </c>
      <c r="C1714">
        <v>18.318100000000001</v>
      </c>
      <c r="D1714">
        <v>151.5</v>
      </c>
      <c r="E1714">
        <v>83373.848400000003</v>
      </c>
      <c r="F1714">
        <f t="shared" si="92"/>
        <v>-1.190023101106874E-2</v>
      </c>
      <c r="G1714">
        <f t="shared" si="94"/>
        <v>-1.438889058013487</v>
      </c>
      <c r="I1714" t="str">
        <f t="shared" si="93"/>
        <v/>
      </c>
    </row>
    <row r="1715" spans="1:9" x14ac:dyDescent="0.25">
      <c r="A1715">
        <v>1714</v>
      </c>
      <c r="B1715" t="s">
        <v>5</v>
      </c>
      <c r="C1715">
        <v>18.162800000000001</v>
      </c>
      <c r="D1715">
        <v>151.6</v>
      </c>
      <c r="E1715">
        <v>83363.927899999995</v>
      </c>
      <c r="F1715">
        <f t="shared" si="92"/>
        <v>-2.8876817674586164E-2</v>
      </c>
      <c r="G1715">
        <f t="shared" si="94"/>
        <v>-1.4268190322414682</v>
      </c>
      <c r="I1715" t="str">
        <f t="shared" si="93"/>
        <v/>
      </c>
    </row>
    <row r="1716" spans="1:9" x14ac:dyDescent="0.25">
      <c r="A1716">
        <v>1715</v>
      </c>
      <c r="B1716" t="s">
        <v>5</v>
      </c>
      <c r="C1716">
        <v>18.208600000000001</v>
      </c>
      <c r="D1716">
        <v>151.6</v>
      </c>
      <c r="E1716">
        <v>83339.861999999994</v>
      </c>
      <c r="F1716">
        <f t="shared" si="92"/>
        <v>2.0489115572885908E-2</v>
      </c>
      <c r="G1716">
        <f t="shared" si="94"/>
        <v>-1.3975386498790101</v>
      </c>
      <c r="I1716" t="str">
        <f t="shared" si="93"/>
        <v/>
      </c>
    </row>
    <row r="1717" spans="1:9" x14ac:dyDescent="0.25">
      <c r="A1717">
        <v>1716</v>
      </c>
      <c r="B1717" t="s">
        <v>5</v>
      </c>
      <c r="C1717">
        <v>18.2029</v>
      </c>
      <c r="D1717">
        <v>151.69999999999999</v>
      </c>
      <c r="E1717">
        <v>83356.941099999996</v>
      </c>
      <c r="F1717">
        <f t="shared" si="92"/>
        <v>-2.3369925754224141E-3</v>
      </c>
      <c r="G1717">
        <f t="shared" si="94"/>
        <v>-1.4183183663411683</v>
      </c>
      <c r="I1717" t="str">
        <f t="shared" si="93"/>
        <v/>
      </c>
    </row>
    <row r="1718" spans="1:9" x14ac:dyDescent="0.25">
      <c r="A1718">
        <v>1717</v>
      </c>
      <c r="B1718" t="s">
        <v>5</v>
      </c>
      <c r="C1718">
        <v>18.207899999999999</v>
      </c>
      <c r="D1718">
        <v>151.69999999999999</v>
      </c>
      <c r="E1718">
        <v>83354.993100000007</v>
      </c>
      <c r="F1718">
        <f t="shared" si="92"/>
        <v>-2.667198139081961E-2</v>
      </c>
      <c r="G1718">
        <f t="shared" si="94"/>
        <v>-1.4159482831594943</v>
      </c>
      <c r="I1718" t="str">
        <f t="shared" si="93"/>
        <v/>
      </c>
    </row>
    <row r="1719" spans="1:9" x14ac:dyDescent="0.25">
      <c r="A1719">
        <v>1718</v>
      </c>
      <c r="B1719" t="s">
        <v>5</v>
      </c>
      <c r="C1719">
        <v>18.097200000000001</v>
      </c>
      <c r="D1719">
        <v>151.80000000000001</v>
      </c>
      <c r="E1719">
        <v>83332.766600000003</v>
      </c>
      <c r="F1719">
        <f t="shared" si="92"/>
        <v>-4.4169120751817559E-2</v>
      </c>
      <c r="G1719">
        <f t="shared" si="94"/>
        <v>-1.3889058530580201</v>
      </c>
      <c r="I1719" t="str">
        <f t="shared" si="93"/>
        <v/>
      </c>
    </row>
    <row r="1720" spans="1:9" x14ac:dyDescent="0.25">
      <c r="A1720">
        <v>1719</v>
      </c>
      <c r="B1720" t="s">
        <v>5</v>
      </c>
      <c r="C1720">
        <v>17.924499999999998</v>
      </c>
      <c r="D1720">
        <v>151.9</v>
      </c>
      <c r="E1720">
        <v>83295.9755</v>
      </c>
      <c r="F1720">
        <f t="shared" si="92"/>
        <v>2.8287840573995027E-2</v>
      </c>
      <c r="G1720">
        <f t="shared" si="94"/>
        <v>-1.344143036145482</v>
      </c>
      <c r="I1720" t="str">
        <f t="shared" si="93"/>
        <v/>
      </c>
    </row>
    <row r="1721" spans="1:9" x14ac:dyDescent="0.25">
      <c r="A1721">
        <v>1720</v>
      </c>
      <c r="B1721" t="s">
        <v>5</v>
      </c>
      <c r="C1721">
        <v>17.9148</v>
      </c>
      <c r="D1721">
        <v>151.9</v>
      </c>
      <c r="E1721">
        <v>83319.544800000003</v>
      </c>
      <c r="F1721">
        <f t="shared" si="92"/>
        <v>-7.0967977795248771E-3</v>
      </c>
      <c r="G1721">
        <f t="shared" si="94"/>
        <v>-1.3728192176311325</v>
      </c>
      <c r="I1721" t="str">
        <f t="shared" si="93"/>
        <v/>
      </c>
    </row>
    <row r="1722" spans="1:9" x14ac:dyDescent="0.25">
      <c r="A1722">
        <v>1721</v>
      </c>
      <c r="B1722" t="s">
        <v>5</v>
      </c>
      <c r="C1722">
        <v>17.8047</v>
      </c>
      <c r="D1722">
        <v>152</v>
      </c>
      <c r="E1722">
        <v>83313.632199999993</v>
      </c>
      <c r="F1722">
        <f t="shared" si="92"/>
        <v>-8.5398999921707741E-2</v>
      </c>
      <c r="G1722">
        <f t="shared" si="94"/>
        <v>-1.3656255041711489</v>
      </c>
      <c r="I1722" t="str">
        <f t="shared" si="93"/>
        <v/>
      </c>
    </row>
    <row r="1723" spans="1:9" x14ac:dyDescent="0.25">
      <c r="A1723">
        <v>1722</v>
      </c>
      <c r="B1723" t="s">
        <v>5</v>
      </c>
      <c r="C1723">
        <v>17.664200000000001</v>
      </c>
      <c r="D1723">
        <v>152.1</v>
      </c>
      <c r="E1723">
        <v>83242.543900000004</v>
      </c>
      <c r="F1723">
        <f t="shared" si="92"/>
        <v>3.9682096804213529E-2</v>
      </c>
      <c r="G1723">
        <f t="shared" si="94"/>
        <v>-1.2791341364892332</v>
      </c>
      <c r="I1723" t="str">
        <f t="shared" si="93"/>
        <v/>
      </c>
    </row>
    <row r="1724" spans="1:9" x14ac:dyDescent="0.25">
      <c r="A1724">
        <v>1723</v>
      </c>
      <c r="B1724" t="s">
        <v>5</v>
      </c>
      <c r="C1724">
        <v>17.541899999999998</v>
      </c>
      <c r="D1724">
        <v>152.30000000000001</v>
      </c>
      <c r="E1724">
        <v>83275.589399999997</v>
      </c>
      <c r="F1724">
        <f t="shared" si="92"/>
        <v>-4.5988391559006914E-2</v>
      </c>
      <c r="G1724">
        <f t="shared" si="94"/>
        <v>-1.3193397749801363</v>
      </c>
      <c r="I1724" t="str">
        <f t="shared" si="93"/>
        <v/>
      </c>
    </row>
    <row r="1725" spans="1:9" x14ac:dyDescent="0.25">
      <c r="A1725">
        <v>1724</v>
      </c>
      <c r="B1725" t="s">
        <v>5</v>
      </c>
      <c r="C1725">
        <v>17.3658</v>
      </c>
      <c r="D1725">
        <v>152.4</v>
      </c>
      <c r="E1725">
        <v>83237.309899999993</v>
      </c>
      <c r="F1725">
        <f t="shared" si="92"/>
        <v>2.2298966862948078E-2</v>
      </c>
      <c r="G1725">
        <f t="shared" si="94"/>
        <v>-1.2727660587823806</v>
      </c>
      <c r="I1725" t="str">
        <f t="shared" si="93"/>
        <v/>
      </c>
    </row>
    <row r="1726" spans="1:9" x14ac:dyDescent="0.25">
      <c r="A1726">
        <v>1725</v>
      </c>
      <c r="B1726" t="s">
        <v>5</v>
      </c>
      <c r="C1726">
        <v>17.2849</v>
      </c>
      <c r="D1726">
        <v>152.5</v>
      </c>
      <c r="E1726">
        <v>83255.875100000005</v>
      </c>
      <c r="F1726">
        <f t="shared" si="92"/>
        <v>-1.3055437651587454E-2</v>
      </c>
      <c r="G1726">
        <f t="shared" si="94"/>
        <v>-1.2953538761769323</v>
      </c>
      <c r="I1726" t="str">
        <f t="shared" si="93"/>
        <v/>
      </c>
    </row>
    <row r="1727" spans="1:9" x14ac:dyDescent="0.25">
      <c r="A1727">
        <v>1726</v>
      </c>
      <c r="B1727" t="s">
        <v>5</v>
      </c>
      <c r="C1727">
        <v>17.329699999999999</v>
      </c>
      <c r="D1727">
        <v>152.5</v>
      </c>
      <c r="E1727">
        <v>83245.007100000003</v>
      </c>
      <c r="F1727">
        <f t="shared" si="92"/>
        <v>-2.7727546727930985E-2</v>
      </c>
      <c r="G1727">
        <f t="shared" si="94"/>
        <v>-1.2821310507054022</v>
      </c>
      <c r="I1727" t="str">
        <f t="shared" si="93"/>
        <v/>
      </c>
    </row>
    <row r="1728" spans="1:9" x14ac:dyDescent="0.25">
      <c r="A1728">
        <v>1727</v>
      </c>
      <c r="B1728" t="s">
        <v>5</v>
      </c>
      <c r="C1728">
        <v>17.197800000000001</v>
      </c>
      <c r="D1728">
        <v>152.6</v>
      </c>
      <c r="E1728">
        <v>83221.931700000001</v>
      </c>
      <c r="F1728">
        <f t="shared" si="92"/>
        <v>6.9370084172106772E-2</v>
      </c>
      <c r="G1728">
        <f t="shared" si="94"/>
        <v>-1.2540557850736747</v>
      </c>
      <c r="I1728" t="str">
        <f t="shared" si="93"/>
        <v/>
      </c>
    </row>
    <row r="1729" spans="1:9" x14ac:dyDescent="0.25">
      <c r="A1729">
        <v>1728</v>
      </c>
      <c r="B1729" t="s">
        <v>5</v>
      </c>
      <c r="C1729">
        <v>17.1388</v>
      </c>
      <c r="D1729">
        <v>152.69999999999999</v>
      </c>
      <c r="E1729">
        <v>83279.702900000004</v>
      </c>
      <c r="F1729">
        <f t="shared" si="92"/>
        <v>-2.2800067230747345E-2</v>
      </c>
      <c r="G1729">
        <f t="shared" si="94"/>
        <v>-1.3243445681874562</v>
      </c>
      <c r="I1729" t="str">
        <f t="shared" si="93"/>
        <v/>
      </c>
    </row>
    <row r="1730" spans="1:9" x14ac:dyDescent="0.25">
      <c r="A1730">
        <v>1729</v>
      </c>
      <c r="B1730" t="s">
        <v>5</v>
      </c>
      <c r="C1730">
        <v>17.188700000000001</v>
      </c>
      <c r="D1730">
        <v>152.69999999999999</v>
      </c>
      <c r="E1730">
        <v>83260.719400000002</v>
      </c>
      <c r="F1730">
        <f t="shared" ref="F1730:F1793" si="95">100-(E1730*100/E1731)</f>
        <v>-6.2196903155850691E-2</v>
      </c>
      <c r="G1730">
        <f t="shared" si="94"/>
        <v>-1.3012478155799272</v>
      </c>
      <c r="I1730" t="str">
        <f t="shared" si="93"/>
        <v/>
      </c>
    </row>
    <row r="1731" spans="1:9" x14ac:dyDescent="0.25">
      <c r="A1731">
        <v>1730</v>
      </c>
      <c r="B1731" t="s">
        <v>5</v>
      </c>
      <c r="C1731">
        <v>17.034300000000002</v>
      </c>
      <c r="D1731">
        <v>152.80000000000001</v>
      </c>
      <c r="E1731">
        <v>83208.966</v>
      </c>
      <c r="F1731">
        <f t="shared" si="95"/>
        <v>2.6072000945035256E-2</v>
      </c>
      <c r="G1731">
        <f t="shared" si="94"/>
        <v>-1.2382807401513247</v>
      </c>
      <c r="I1731" t="str">
        <f t="shared" ref="I1731:I1794" si="96">IF(B1730=B1731,"",A1731)</f>
        <v/>
      </c>
    </row>
    <row r="1732" spans="1:9" x14ac:dyDescent="0.25">
      <c r="A1732">
        <v>1731</v>
      </c>
      <c r="B1732" t="s">
        <v>5</v>
      </c>
      <c r="C1732">
        <v>16.953700000000001</v>
      </c>
      <c r="D1732">
        <v>152.9</v>
      </c>
      <c r="E1732">
        <v>83230.665900000007</v>
      </c>
      <c r="F1732">
        <f t="shared" si="95"/>
        <v>-1.5768790387340914E-2</v>
      </c>
      <c r="G1732">
        <f t="shared" si="94"/>
        <v>-1.2646824691216665</v>
      </c>
      <c r="I1732" t="str">
        <f t="shared" si="96"/>
        <v/>
      </c>
    </row>
    <row r="1733" spans="1:9" x14ac:dyDescent="0.25">
      <c r="A1733">
        <v>1732</v>
      </c>
      <c r="B1733" t="s">
        <v>5</v>
      </c>
      <c r="C1733">
        <v>16.912600000000001</v>
      </c>
      <c r="D1733">
        <v>153</v>
      </c>
      <c r="E1733">
        <v>83217.5435</v>
      </c>
      <c r="F1733">
        <f t="shared" si="95"/>
        <v>4.6024627236548099E-2</v>
      </c>
      <c r="G1733">
        <f t="shared" si="94"/>
        <v>-1.2487167712041298</v>
      </c>
      <c r="I1733" t="str">
        <f t="shared" si="96"/>
        <v/>
      </c>
    </row>
    <row r="1734" spans="1:9" x14ac:dyDescent="0.25">
      <c r="A1734">
        <v>1733</v>
      </c>
      <c r="B1734" t="s">
        <v>5</v>
      </c>
      <c r="C1734">
        <v>16.9117</v>
      </c>
      <c r="D1734">
        <v>153</v>
      </c>
      <c r="E1734">
        <v>83255.861699999994</v>
      </c>
      <c r="F1734">
        <f t="shared" si="95"/>
        <v>-0.11784586058075774</v>
      </c>
      <c r="G1734">
        <f t="shared" si="94"/>
        <v>-1.2953375727299772</v>
      </c>
      <c r="I1734" t="str">
        <f t="shared" si="96"/>
        <v/>
      </c>
    </row>
    <row r="1735" spans="1:9" x14ac:dyDescent="0.25">
      <c r="A1735">
        <v>1734</v>
      </c>
      <c r="B1735" t="s">
        <v>5</v>
      </c>
      <c r="C1735">
        <v>16.696300000000001</v>
      </c>
      <c r="D1735">
        <v>153.1</v>
      </c>
      <c r="E1735">
        <v>83157.863599999997</v>
      </c>
      <c r="F1735">
        <f t="shared" si="95"/>
        <v>7.4788540245350532E-2</v>
      </c>
      <c r="G1735">
        <f t="shared" si="94"/>
        <v>-1.1761057202418641</v>
      </c>
      <c r="I1735" t="str">
        <f t="shared" si="96"/>
        <v/>
      </c>
    </row>
    <row r="1736" spans="1:9" x14ac:dyDescent="0.25">
      <c r="A1736">
        <v>1735</v>
      </c>
      <c r="B1736" t="s">
        <v>5</v>
      </c>
      <c r="C1736">
        <v>16.684999999999999</v>
      </c>
      <c r="D1736">
        <v>153.19999999999999</v>
      </c>
      <c r="E1736">
        <v>83220.102700000003</v>
      </c>
      <c r="F1736">
        <f t="shared" si="95"/>
        <v>-3.2074412078287651E-2</v>
      </c>
      <c r="G1736">
        <f t="shared" si="94"/>
        <v>-1.251830486234212</v>
      </c>
      <c r="I1736" t="str">
        <f t="shared" si="96"/>
        <v/>
      </c>
    </row>
    <row r="1737" spans="1:9" x14ac:dyDescent="0.25">
      <c r="A1737">
        <v>1736</v>
      </c>
      <c r="B1737" t="s">
        <v>5</v>
      </c>
      <c r="C1737">
        <v>16.559999999999999</v>
      </c>
      <c r="D1737">
        <v>153.30000000000001</v>
      </c>
      <c r="E1737">
        <v>83193.418900000004</v>
      </c>
      <c r="F1737">
        <f t="shared" si="95"/>
        <v>-9.5865736223345266E-2</v>
      </c>
      <c r="G1737">
        <f t="shared" si="94"/>
        <v>-1.2193649700107017</v>
      </c>
      <c r="I1737" t="str">
        <f t="shared" si="96"/>
        <v/>
      </c>
    </row>
    <row r="1738" spans="1:9" x14ac:dyDescent="0.25">
      <c r="A1738">
        <v>1737</v>
      </c>
      <c r="B1738" t="s">
        <v>5</v>
      </c>
      <c r="C1738">
        <v>16.378599999999999</v>
      </c>
      <c r="D1738">
        <v>153.4</v>
      </c>
      <c r="E1738">
        <v>83113.741299999994</v>
      </c>
      <c r="F1738">
        <f t="shared" si="95"/>
        <v>-1.0555927192626768E-2</v>
      </c>
      <c r="G1738">
        <f t="shared" ref="G1738:G1801" si="97">100-(E1738*100/$E$1909)</f>
        <v>-1.1224232145092259</v>
      </c>
      <c r="I1738" t="str">
        <f t="shared" si="96"/>
        <v/>
      </c>
    </row>
    <row r="1739" spans="1:9" x14ac:dyDescent="0.25">
      <c r="A1739">
        <v>1738</v>
      </c>
      <c r="B1739" t="s">
        <v>5</v>
      </c>
      <c r="C1739">
        <v>16.2761</v>
      </c>
      <c r="D1739">
        <v>153.5</v>
      </c>
      <c r="E1739">
        <v>83104.968800000002</v>
      </c>
      <c r="F1739">
        <f t="shared" si="95"/>
        <v>3.0490320946753968E-2</v>
      </c>
      <c r="G1739">
        <f t="shared" si="97"/>
        <v>-1.1117499318032174</v>
      </c>
      <c r="I1739" t="str">
        <f t="shared" si="96"/>
        <v/>
      </c>
    </row>
    <row r="1740" spans="1:9" x14ac:dyDescent="0.25">
      <c r="A1740">
        <v>1739</v>
      </c>
      <c r="B1740" t="s">
        <v>5</v>
      </c>
      <c r="C1740">
        <v>16.267800000000001</v>
      </c>
      <c r="D1740">
        <v>153.6</v>
      </c>
      <c r="E1740">
        <v>83130.315499999997</v>
      </c>
      <c r="F1740">
        <f t="shared" si="95"/>
        <v>1.0228074084153604E-2</v>
      </c>
      <c r="G1740">
        <f t="shared" si="97"/>
        <v>-1.1425886316908844</v>
      </c>
      <c r="I1740" t="str">
        <f t="shared" si="96"/>
        <v/>
      </c>
    </row>
    <row r="1741" spans="1:9" x14ac:dyDescent="0.25">
      <c r="A1741">
        <v>1740</v>
      </c>
      <c r="B1741" t="s">
        <v>5</v>
      </c>
      <c r="C1741">
        <v>16.148700000000002</v>
      </c>
      <c r="D1741">
        <v>153.69999999999999</v>
      </c>
      <c r="E1741">
        <v>83138.819000000003</v>
      </c>
      <c r="F1741">
        <f t="shared" si="95"/>
        <v>-2.1432084423622655E-3</v>
      </c>
      <c r="G1741">
        <f t="shared" si="97"/>
        <v>-1.1529346287830009</v>
      </c>
      <c r="I1741" t="str">
        <f t="shared" si="96"/>
        <v/>
      </c>
    </row>
    <row r="1742" spans="1:9" x14ac:dyDescent="0.25">
      <c r="A1742">
        <v>1741</v>
      </c>
      <c r="B1742" t="s">
        <v>5</v>
      </c>
      <c r="C1742">
        <v>16.089099999999998</v>
      </c>
      <c r="D1742">
        <v>153.80000000000001</v>
      </c>
      <c r="E1742">
        <v>83137.037200000006</v>
      </c>
      <c r="F1742">
        <f t="shared" si="95"/>
        <v>4.759317977412536E-2</v>
      </c>
      <c r="G1742">
        <f t="shared" si="97"/>
        <v>-1.1507667570103592</v>
      </c>
      <c r="I1742" t="str">
        <f t="shared" si="96"/>
        <v/>
      </c>
    </row>
    <row r="1743" spans="1:9" x14ac:dyDescent="0.25">
      <c r="A1743">
        <v>1742</v>
      </c>
      <c r="B1743" t="s">
        <v>5</v>
      </c>
      <c r="C1743">
        <v>16.035</v>
      </c>
      <c r="D1743">
        <v>153.80000000000001</v>
      </c>
      <c r="E1743">
        <v>83176.623600000006</v>
      </c>
      <c r="F1743">
        <f t="shared" si="95"/>
        <v>-7.1578506483945148E-2</v>
      </c>
      <c r="G1743">
        <f t="shared" si="97"/>
        <v>-1.1989305459545818</v>
      </c>
      <c r="I1743" t="str">
        <f t="shared" si="96"/>
        <v/>
      </c>
    </row>
    <row r="1744" spans="1:9" x14ac:dyDescent="0.25">
      <c r="A1744">
        <v>1743</v>
      </c>
      <c r="B1744" t="s">
        <v>5</v>
      </c>
      <c r="C1744">
        <v>15.906700000000001</v>
      </c>
      <c r="D1744">
        <v>153.9</v>
      </c>
      <c r="E1744">
        <v>83117.1296</v>
      </c>
      <c r="F1744">
        <f t="shared" si="95"/>
        <v>-2.8499238386402226E-2</v>
      </c>
      <c r="G1744">
        <f t="shared" si="97"/>
        <v>-1.126545674901692</v>
      </c>
      <c r="I1744" t="str">
        <f t="shared" si="96"/>
        <v/>
      </c>
    </row>
    <row r="1745" spans="1:9" x14ac:dyDescent="0.25">
      <c r="A1745">
        <v>1744</v>
      </c>
      <c r="B1745" t="s">
        <v>5</v>
      </c>
      <c r="C1745">
        <v>15.947900000000001</v>
      </c>
      <c r="D1745">
        <v>153.9</v>
      </c>
      <c r="E1745">
        <v>83093.448600000003</v>
      </c>
      <c r="F1745">
        <f t="shared" si="95"/>
        <v>2.3984224143475785E-2</v>
      </c>
      <c r="G1745">
        <f t="shared" si="97"/>
        <v>-1.0977335908023917</v>
      </c>
      <c r="I1745" t="str">
        <f t="shared" si="96"/>
        <v/>
      </c>
    </row>
    <row r="1746" spans="1:9" x14ac:dyDescent="0.25">
      <c r="A1746">
        <v>1745</v>
      </c>
      <c r="B1746" t="s">
        <v>5</v>
      </c>
      <c r="C1746">
        <v>15.9343</v>
      </c>
      <c r="D1746">
        <v>153.9</v>
      </c>
      <c r="E1746">
        <v>83113.382700000002</v>
      </c>
      <c r="F1746">
        <f t="shared" si="95"/>
        <v>-3.9417850326699977E-2</v>
      </c>
      <c r="G1746">
        <f t="shared" si="97"/>
        <v>-1.1219869148023918</v>
      </c>
      <c r="I1746" t="str">
        <f t="shared" si="96"/>
        <v/>
      </c>
    </row>
    <row r="1747" spans="1:9" x14ac:dyDescent="0.25">
      <c r="A1747">
        <v>1746</v>
      </c>
      <c r="B1747" t="s">
        <v>5</v>
      </c>
      <c r="C1747">
        <v>15.7744</v>
      </c>
      <c r="D1747">
        <v>154</v>
      </c>
      <c r="E1747">
        <v>83080.634099999996</v>
      </c>
      <c r="F1747">
        <f t="shared" si="95"/>
        <v>8.1212090859423824E-3</v>
      </c>
      <c r="G1747">
        <f t="shared" si="97"/>
        <v>-1.0821425071618904</v>
      </c>
      <c r="I1747" t="str">
        <f t="shared" si="96"/>
        <v/>
      </c>
    </row>
    <row r="1748" spans="1:9" x14ac:dyDescent="0.25">
      <c r="A1748">
        <v>1747</v>
      </c>
      <c r="B1748" t="s">
        <v>5</v>
      </c>
      <c r="C1748">
        <v>15.7394</v>
      </c>
      <c r="D1748">
        <v>154.1</v>
      </c>
      <c r="E1748">
        <v>83087.381800000003</v>
      </c>
      <c r="F1748">
        <f t="shared" si="95"/>
        <v>-4.8608972555058472E-2</v>
      </c>
      <c r="G1748">
        <f t="shared" si="97"/>
        <v>-1.0903522660351399</v>
      </c>
      <c r="I1748" t="str">
        <f t="shared" si="96"/>
        <v/>
      </c>
    </row>
    <row r="1749" spans="1:9" x14ac:dyDescent="0.25">
      <c r="A1749">
        <v>1748</v>
      </c>
      <c r="B1749" t="s">
        <v>5</v>
      </c>
      <c r="C1749">
        <v>15.6174</v>
      </c>
      <c r="D1749">
        <v>154.19999999999999</v>
      </c>
      <c r="E1749">
        <v>83047.013500000001</v>
      </c>
      <c r="F1749">
        <f t="shared" si="95"/>
        <v>-2.273036562715447E-2</v>
      </c>
      <c r="G1749">
        <f t="shared" si="97"/>
        <v>-1.041237158795326</v>
      </c>
      <c r="I1749" t="str">
        <f t="shared" si="96"/>
        <v/>
      </c>
    </row>
    <row r="1750" spans="1:9" x14ac:dyDescent="0.25">
      <c r="A1750">
        <v>1749</v>
      </c>
      <c r="B1750" t="s">
        <v>5</v>
      </c>
      <c r="C1750">
        <v>15.5428</v>
      </c>
      <c r="D1750">
        <v>154.30000000000001</v>
      </c>
      <c r="E1750">
        <v>83028.140899999999</v>
      </c>
      <c r="F1750">
        <f t="shared" si="95"/>
        <v>1.1328007984971578E-2</v>
      </c>
      <c r="G1750">
        <f t="shared" si="97"/>
        <v>-1.0182753354613254</v>
      </c>
      <c r="I1750" t="str">
        <f t="shared" si="96"/>
        <v/>
      </c>
    </row>
    <row r="1751" spans="1:9" x14ac:dyDescent="0.25">
      <c r="A1751">
        <v>1750</v>
      </c>
      <c r="B1751" t="s">
        <v>5</v>
      </c>
      <c r="C1751">
        <v>15.4686</v>
      </c>
      <c r="D1751">
        <v>154.4</v>
      </c>
      <c r="E1751">
        <v>83037.547399999996</v>
      </c>
      <c r="F1751">
        <f t="shared" si="95"/>
        <v>5.0497414883366787E-2</v>
      </c>
      <c r="G1751">
        <f t="shared" si="97"/>
        <v>-1.0297199902090171</v>
      </c>
      <c r="I1751" t="str">
        <f t="shared" si="96"/>
        <v/>
      </c>
    </row>
    <row r="1752" spans="1:9" x14ac:dyDescent="0.25">
      <c r="A1752">
        <v>1751</v>
      </c>
      <c r="B1752" t="s">
        <v>5</v>
      </c>
      <c r="C1752">
        <v>15.403700000000001</v>
      </c>
      <c r="D1752">
        <v>154.4</v>
      </c>
      <c r="E1752">
        <v>83079.500400000004</v>
      </c>
      <c r="F1752">
        <f t="shared" si="95"/>
        <v>-7.9403871639101453E-2</v>
      </c>
      <c r="G1752">
        <f t="shared" si="97"/>
        <v>-1.0807631625504683</v>
      </c>
      <c r="I1752" t="str">
        <f t="shared" si="96"/>
        <v/>
      </c>
    </row>
    <row r="1753" spans="1:9" x14ac:dyDescent="0.25">
      <c r="A1753">
        <v>1752</v>
      </c>
      <c r="B1753" t="s">
        <v>5</v>
      </c>
      <c r="C1753">
        <v>15.272500000000001</v>
      </c>
      <c r="D1753">
        <v>154.5</v>
      </c>
      <c r="E1753">
        <v>83013.584400000007</v>
      </c>
      <c r="F1753">
        <f t="shared" si="95"/>
        <v>3.4240015699026571E-2</v>
      </c>
      <c r="G1753">
        <f t="shared" si="97"/>
        <v>-1.0005648037189587</v>
      </c>
      <c r="I1753" t="str">
        <f t="shared" si="96"/>
        <v/>
      </c>
    </row>
    <row r="1754" spans="1:9" x14ac:dyDescent="0.25">
      <c r="A1754">
        <v>1753</v>
      </c>
      <c r="B1754" t="s">
        <v>5</v>
      </c>
      <c r="C1754">
        <v>15.2212</v>
      </c>
      <c r="D1754">
        <v>154.69999999999999</v>
      </c>
      <c r="E1754">
        <v>83042.017999999996</v>
      </c>
      <c r="F1754">
        <f t="shared" si="95"/>
        <v>1.0398473201661318E-2</v>
      </c>
      <c r="G1754">
        <f t="shared" si="97"/>
        <v>-1.0351592581104683</v>
      </c>
      <c r="I1754" t="str">
        <f t="shared" si="96"/>
        <v/>
      </c>
    </row>
    <row r="1755" spans="1:9" x14ac:dyDescent="0.25">
      <c r="A1755">
        <v>1754</v>
      </c>
      <c r="B1755" t="s">
        <v>5</v>
      </c>
      <c r="C1755">
        <v>15.1828</v>
      </c>
      <c r="D1755">
        <v>154.69999999999999</v>
      </c>
      <c r="E1755">
        <v>83050.653999999995</v>
      </c>
      <c r="F1755">
        <f t="shared" si="95"/>
        <v>-7.3478779845601139E-2</v>
      </c>
      <c r="G1755">
        <f t="shared" si="97"/>
        <v>-1.0456664646592486</v>
      </c>
      <c r="I1755" t="str">
        <f t="shared" si="96"/>
        <v/>
      </c>
    </row>
    <row r="1756" spans="1:9" x14ac:dyDescent="0.25">
      <c r="A1756">
        <v>1755</v>
      </c>
      <c r="B1756" t="s">
        <v>5</v>
      </c>
      <c r="C1756">
        <v>14.9908</v>
      </c>
      <c r="D1756">
        <v>154.80000000000001</v>
      </c>
      <c r="E1756">
        <v>82989.674199999994</v>
      </c>
      <c r="F1756">
        <f t="shared" si="95"/>
        <v>3.6522165577750343E-2</v>
      </c>
      <c r="G1756">
        <f t="shared" si="97"/>
        <v>-0.97147385767650007</v>
      </c>
      <c r="I1756" t="str">
        <f t="shared" si="96"/>
        <v/>
      </c>
    </row>
    <row r="1757" spans="1:9" x14ac:dyDescent="0.25">
      <c r="A1757">
        <v>1756</v>
      </c>
      <c r="B1757" t="s">
        <v>5</v>
      </c>
      <c r="C1757">
        <v>14.908799999999999</v>
      </c>
      <c r="D1757">
        <v>154.9</v>
      </c>
      <c r="E1757">
        <v>83019.994900000005</v>
      </c>
      <c r="F1757">
        <f t="shared" si="95"/>
        <v>-2.8165364317629837E-2</v>
      </c>
      <c r="G1757">
        <f t="shared" si="97"/>
        <v>-1.0083642997334152</v>
      </c>
      <c r="I1757" t="str">
        <f t="shared" si="96"/>
        <v/>
      </c>
    </row>
    <row r="1758" spans="1:9" x14ac:dyDescent="0.25">
      <c r="A1758">
        <v>1757</v>
      </c>
      <c r="B1758" t="s">
        <v>5</v>
      </c>
      <c r="C1758">
        <v>14.8278</v>
      </c>
      <c r="D1758">
        <v>155</v>
      </c>
      <c r="E1758">
        <v>82996.618600000002</v>
      </c>
      <c r="F1758">
        <f t="shared" si="95"/>
        <v>-1.2700678721273562E-3</v>
      </c>
      <c r="G1758">
        <f t="shared" si="97"/>
        <v>-0.97992293655067897</v>
      </c>
      <c r="I1758" t="str">
        <f t="shared" si="96"/>
        <v/>
      </c>
    </row>
    <row r="1759" spans="1:9" x14ac:dyDescent="0.25">
      <c r="A1759">
        <v>1758</v>
      </c>
      <c r="B1759" t="s">
        <v>5</v>
      </c>
      <c r="C1759">
        <v>14.8551</v>
      </c>
      <c r="D1759">
        <v>155</v>
      </c>
      <c r="E1759">
        <v>82995.564499999993</v>
      </c>
      <c r="F1759">
        <f t="shared" si="95"/>
        <v>-2.8955397763610335E-3</v>
      </c>
      <c r="G1759">
        <f t="shared" si="97"/>
        <v>-0.97864043928073841</v>
      </c>
      <c r="I1759" t="str">
        <f t="shared" si="96"/>
        <v/>
      </c>
    </row>
    <row r="1760" spans="1:9" x14ac:dyDescent="0.25">
      <c r="A1760">
        <v>1759</v>
      </c>
      <c r="B1760" t="s">
        <v>5</v>
      </c>
      <c r="C1760">
        <v>14.7051</v>
      </c>
      <c r="D1760">
        <v>155.1</v>
      </c>
      <c r="E1760">
        <v>82993.161399999997</v>
      </c>
      <c r="F1760">
        <f t="shared" si="95"/>
        <v>-2.525906163894831E-2</v>
      </c>
      <c r="G1760">
        <f t="shared" si="97"/>
        <v>-0.97571664724075902</v>
      </c>
      <c r="I1760" t="str">
        <f t="shared" si="96"/>
        <v/>
      </c>
    </row>
    <row r="1761" spans="1:9" x14ac:dyDescent="0.25">
      <c r="A1761">
        <v>1760</v>
      </c>
      <c r="B1761" t="s">
        <v>5</v>
      </c>
      <c r="C1761">
        <v>14.6296</v>
      </c>
      <c r="D1761">
        <v>155.19999999999999</v>
      </c>
      <c r="E1761">
        <v>82972.203399999999</v>
      </c>
      <c r="F1761">
        <f t="shared" si="95"/>
        <v>3.9959702800970831E-2</v>
      </c>
      <c r="G1761">
        <f t="shared" si="97"/>
        <v>-0.95021756956020909</v>
      </c>
      <c r="I1761" t="str">
        <f t="shared" si="96"/>
        <v/>
      </c>
    </row>
    <row r="1762" spans="1:9" x14ac:dyDescent="0.25">
      <c r="A1762">
        <v>1761</v>
      </c>
      <c r="B1762" t="s">
        <v>5</v>
      </c>
      <c r="C1762">
        <v>14.548400000000001</v>
      </c>
      <c r="D1762">
        <v>155.19999999999999</v>
      </c>
      <c r="E1762">
        <v>83005.372099999993</v>
      </c>
      <c r="F1762">
        <f t="shared" si="95"/>
        <v>-4.3526121026403075E-2</v>
      </c>
      <c r="G1762">
        <f t="shared" si="97"/>
        <v>-0.99057310242892527</v>
      </c>
      <c r="I1762" t="str">
        <f t="shared" si="96"/>
        <v/>
      </c>
    </row>
    <row r="1763" spans="1:9" x14ac:dyDescent="0.25">
      <c r="A1763">
        <v>1762</v>
      </c>
      <c r="B1763" t="s">
        <v>5</v>
      </c>
      <c r="C1763">
        <v>14.5463</v>
      </c>
      <c r="D1763">
        <v>155.30000000000001</v>
      </c>
      <c r="E1763">
        <v>82969.258799999996</v>
      </c>
      <c r="F1763">
        <f t="shared" si="95"/>
        <v>-5.2971147394487161E-2</v>
      </c>
      <c r="G1763">
        <f t="shared" si="97"/>
        <v>-0.94663494792942515</v>
      </c>
      <c r="I1763" t="str">
        <f t="shared" si="96"/>
        <v/>
      </c>
    </row>
    <row r="1764" spans="1:9" x14ac:dyDescent="0.25">
      <c r="A1764">
        <v>1763</v>
      </c>
      <c r="B1764" t="s">
        <v>5</v>
      </c>
      <c r="C1764">
        <v>14.391999999999999</v>
      </c>
      <c r="D1764">
        <v>155.4</v>
      </c>
      <c r="E1764">
        <v>82925.332299999995</v>
      </c>
      <c r="F1764">
        <f t="shared" si="95"/>
        <v>3.4554332774064278E-2</v>
      </c>
      <c r="G1764">
        <f t="shared" si="97"/>
        <v>-0.89319066719009754</v>
      </c>
      <c r="I1764" t="str">
        <f t="shared" si="96"/>
        <v/>
      </c>
    </row>
    <row r="1765" spans="1:9" x14ac:dyDescent="0.25">
      <c r="A1765">
        <v>1764</v>
      </c>
      <c r="B1765" t="s">
        <v>5</v>
      </c>
      <c r="C1765">
        <v>14.2997</v>
      </c>
      <c r="D1765">
        <v>155.5</v>
      </c>
      <c r="E1765">
        <v>82953.996499999994</v>
      </c>
      <c r="F1765">
        <f t="shared" si="95"/>
        <v>-6.2584895077520741E-2</v>
      </c>
      <c r="G1765">
        <f t="shared" si="97"/>
        <v>-0.92806568686997082</v>
      </c>
      <c r="I1765" t="str">
        <f t="shared" si="96"/>
        <v/>
      </c>
    </row>
    <row r="1766" spans="1:9" x14ac:dyDescent="0.25">
      <c r="A1766">
        <v>1765</v>
      </c>
      <c r="B1766" t="s">
        <v>5</v>
      </c>
      <c r="C1766">
        <v>14.2034</v>
      </c>
      <c r="D1766">
        <v>155.6</v>
      </c>
      <c r="E1766">
        <v>82902.112299999993</v>
      </c>
      <c r="F1766">
        <f t="shared" si="95"/>
        <v>-6.8621778108450826E-3</v>
      </c>
      <c r="G1766">
        <f t="shared" si="97"/>
        <v>-0.86493947033245888</v>
      </c>
      <c r="I1766" t="str">
        <f t="shared" si="96"/>
        <v/>
      </c>
    </row>
    <row r="1767" spans="1:9" x14ac:dyDescent="0.25">
      <c r="A1767">
        <v>1766</v>
      </c>
      <c r="B1767" t="s">
        <v>5</v>
      </c>
      <c r="C1767">
        <v>14.077500000000001</v>
      </c>
      <c r="D1767">
        <v>155.69999999999999</v>
      </c>
      <c r="E1767">
        <v>82896.423800000004</v>
      </c>
      <c r="F1767">
        <f t="shared" si="95"/>
        <v>4.1010878921667882E-2</v>
      </c>
      <c r="G1767">
        <f t="shared" si="97"/>
        <v>-0.85801841377241317</v>
      </c>
      <c r="I1767" t="str">
        <f t="shared" si="96"/>
        <v/>
      </c>
    </row>
    <row r="1768" spans="1:9" x14ac:dyDescent="0.25">
      <c r="A1768">
        <v>1767</v>
      </c>
      <c r="B1768" t="s">
        <v>5</v>
      </c>
      <c r="C1768">
        <v>13.9941</v>
      </c>
      <c r="D1768">
        <v>155.9</v>
      </c>
      <c r="E1768">
        <v>82930.434299999994</v>
      </c>
      <c r="F1768">
        <f t="shared" si="95"/>
        <v>1.661671001923537E-2</v>
      </c>
      <c r="G1768">
        <f t="shared" si="97"/>
        <v>-0.89939814377785865</v>
      </c>
      <c r="I1768" t="str">
        <f t="shared" si="96"/>
        <v/>
      </c>
    </row>
    <row r="1769" spans="1:9" x14ac:dyDescent="0.25">
      <c r="A1769">
        <v>1768</v>
      </c>
      <c r="B1769" t="s">
        <v>5</v>
      </c>
      <c r="C1769">
        <v>13.9838</v>
      </c>
      <c r="D1769">
        <v>155.9</v>
      </c>
      <c r="E1769">
        <v>82944.216899999999</v>
      </c>
      <c r="F1769">
        <f t="shared" si="95"/>
        <v>-6.1847841548754445E-2</v>
      </c>
      <c r="G1769">
        <f t="shared" si="97"/>
        <v>-0.91616709062583368</v>
      </c>
      <c r="I1769" t="str">
        <f t="shared" si="96"/>
        <v/>
      </c>
    </row>
    <row r="1770" spans="1:9" x14ac:dyDescent="0.25">
      <c r="A1770">
        <v>1769</v>
      </c>
      <c r="B1770" t="s">
        <v>5</v>
      </c>
      <c r="C1770">
        <v>13.890599999999999</v>
      </c>
      <c r="D1770">
        <v>156</v>
      </c>
      <c r="E1770">
        <v>82892.949399999998</v>
      </c>
      <c r="F1770">
        <f t="shared" si="95"/>
        <v>2.8682268926573329E-2</v>
      </c>
      <c r="G1770">
        <f t="shared" si="97"/>
        <v>-0.853791197649997</v>
      </c>
      <c r="I1770" t="str">
        <f t="shared" si="96"/>
        <v/>
      </c>
    </row>
    <row r="1771" spans="1:9" x14ac:dyDescent="0.25">
      <c r="A1771">
        <v>1770</v>
      </c>
      <c r="B1771" t="s">
        <v>5</v>
      </c>
      <c r="C1771">
        <v>13.86</v>
      </c>
      <c r="D1771">
        <v>156</v>
      </c>
      <c r="E1771">
        <v>82916.731799999994</v>
      </c>
      <c r="F1771">
        <f t="shared" si="95"/>
        <v>-2.2394584403286899E-2</v>
      </c>
      <c r="G1771">
        <f t="shared" si="97"/>
        <v>-0.88272665260896588</v>
      </c>
      <c r="I1771" t="str">
        <f t="shared" si="96"/>
        <v/>
      </c>
    </row>
    <row r="1772" spans="1:9" x14ac:dyDescent="0.25">
      <c r="A1772">
        <v>1771</v>
      </c>
      <c r="B1772" t="s">
        <v>5</v>
      </c>
      <c r="C1772">
        <v>13.8695</v>
      </c>
      <c r="D1772">
        <v>156</v>
      </c>
      <c r="E1772">
        <v>82898.167100000006</v>
      </c>
      <c r="F1772">
        <f t="shared" si="95"/>
        <v>2.6161163352355743E-2</v>
      </c>
      <c r="G1772">
        <f t="shared" si="97"/>
        <v>-0.86013944355200067</v>
      </c>
      <c r="I1772" t="str">
        <f t="shared" si="96"/>
        <v/>
      </c>
    </row>
    <row r="1773" spans="1:9" x14ac:dyDescent="0.25">
      <c r="A1773">
        <v>1772</v>
      </c>
      <c r="B1773" t="s">
        <v>5</v>
      </c>
      <c r="C1773">
        <v>13.857100000000001</v>
      </c>
      <c r="D1773">
        <v>156</v>
      </c>
      <c r="E1773">
        <v>82919.859899999996</v>
      </c>
      <c r="F1773">
        <f t="shared" si="95"/>
        <v>-5.4722254759028033E-2</v>
      </c>
      <c r="G1773">
        <f t="shared" si="97"/>
        <v>-0.88653253412877575</v>
      </c>
      <c r="I1773" t="str">
        <f t="shared" si="96"/>
        <v/>
      </c>
    </row>
    <row r="1774" spans="1:9" x14ac:dyDescent="0.25">
      <c r="A1774">
        <v>1773</v>
      </c>
      <c r="B1774" t="s">
        <v>5</v>
      </c>
      <c r="C1774">
        <v>13.7133</v>
      </c>
      <c r="D1774">
        <v>156.1</v>
      </c>
      <c r="E1774">
        <v>82874.509099999996</v>
      </c>
      <c r="F1774">
        <f t="shared" si="95"/>
        <v>-8.4615805194090399E-3</v>
      </c>
      <c r="G1774">
        <f t="shared" si="97"/>
        <v>-0.83135534298101277</v>
      </c>
      <c r="I1774" t="str">
        <f t="shared" si="96"/>
        <v/>
      </c>
    </row>
    <row r="1775" spans="1:9" x14ac:dyDescent="0.25">
      <c r="A1775">
        <v>1774</v>
      </c>
      <c r="B1775" t="s">
        <v>5</v>
      </c>
      <c r="C1775">
        <v>13.5527</v>
      </c>
      <c r="D1775">
        <v>156.19999999999999</v>
      </c>
      <c r="E1775">
        <v>82867.497199999998</v>
      </c>
      <c r="F1775">
        <f t="shared" si="95"/>
        <v>1.137916213711776E-2</v>
      </c>
      <c r="G1775">
        <f t="shared" si="97"/>
        <v>-0.82282413853458536</v>
      </c>
      <c r="I1775" t="str">
        <f t="shared" si="96"/>
        <v/>
      </c>
    </row>
    <row r="1776" spans="1:9" x14ac:dyDescent="0.25">
      <c r="A1776">
        <v>1775</v>
      </c>
      <c r="B1776" t="s">
        <v>5</v>
      </c>
      <c r="C1776">
        <v>13.504300000000001</v>
      </c>
      <c r="D1776">
        <v>156.30000000000001</v>
      </c>
      <c r="E1776">
        <v>82876.927899999995</v>
      </c>
      <c r="F1776">
        <f t="shared" si="95"/>
        <v>-2.5378880683206262E-2</v>
      </c>
      <c r="G1776">
        <f t="shared" si="97"/>
        <v>-0.83429823682077142</v>
      </c>
      <c r="I1776" t="str">
        <f t="shared" si="96"/>
        <v/>
      </c>
    </row>
    <row r="1777" spans="1:9" x14ac:dyDescent="0.25">
      <c r="A1777">
        <v>1776</v>
      </c>
      <c r="B1777" t="s">
        <v>5</v>
      </c>
      <c r="C1777">
        <v>13.5077</v>
      </c>
      <c r="D1777">
        <v>156.30000000000001</v>
      </c>
      <c r="E1777">
        <v>82855.899999999994</v>
      </c>
      <c r="F1777">
        <f t="shared" si="95"/>
        <v>3.3480668382736667E-2</v>
      </c>
      <c r="G1777">
        <f t="shared" si="97"/>
        <v>-0.8087141135476088</v>
      </c>
      <c r="I1777" t="str">
        <f t="shared" si="96"/>
        <v/>
      </c>
    </row>
    <row r="1778" spans="1:9" x14ac:dyDescent="0.25">
      <c r="A1778">
        <v>1777</v>
      </c>
      <c r="B1778" t="s">
        <v>5</v>
      </c>
      <c r="C1778">
        <v>13.4594</v>
      </c>
      <c r="D1778">
        <v>156.4</v>
      </c>
      <c r="E1778">
        <v>82883.649999999994</v>
      </c>
      <c r="F1778">
        <f t="shared" si="95"/>
        <v>2.8568883320176042E-2</v>
      </c>
      <c r="G1778">
        <f t="shared" si="97"/>
        <v>-0.84247684881029272</v>
      </c>
      <c r="I1778" t="str">
        <f t="shared" si="96"/>
        <v/>
      </c>
    </row>
    <row r="1779" spans="1:9" x14ac:dyDescent="0.25">
      <c r="A1779">
        <v>1778</v>
      </c>
      <c r="B1779" t="s">
        <v>5</v>
      </c>
      <c r="C1779">
        <v>13.4437</v>
      </c>
      <c r="D1779">
        <v>156.4</v>
      </c>
      <c r="E1779">
        <v>82907.335699999996</v>
      </c>
      <c r="F1779">
        <f t="shared" si="95"/>
        <v>-3.4668175971376058E-2</v>
      </c>
      <c r="G1779">
        <f t="shared" si="97"/>
        <v>-0.87129465128276706</v>
      </c>
      <c r="I1779" t="str">
        <f t="shared" si="96"/>
        <v/>
      </c>
    </row>
    <row r="1780" spans="1:9" x14ac:dyDescent="0.25">
      <c r="A1780">
        <v>1779</v>
      </c>
      <c r="B1780" t="s">
        <v>5</v>
      </c>
      <c r="C1780">
        <v>13.4666</v>
      </c>
      <c r="D1780">
        <v>156.4</v>
      </c>
      <c r="E1780">
        <v>82878.603199999998</v>
      </c>
      <c r="F1780">
        <f t="shared" si="95"/>
        <v>-7.2671274643269612E-2</v>
      </c>
      <c r="G1780">
        <f t="shared" si="97"/>
        <v>-0.83633653269052388</v>
      </c>
      <c r="I1780" t="str">
        <f t="shared" si="96"/>
        <v/>
      </c>
    </row>
    <row r="1781" spans="1:9" x14ac:dyDescent="0.25">
      <c r="A1781">
        <v>1780</v>
      </c>
      <c r="B1781" t="s">
        <v>5</v>
      </c>
      <c r="C1781">
        <v>13.3225</v>
      </c>
      <c r="D1781">
        <v>156.5</v>
      </c>
      <c r="E1781">
        <v>82818.418000000005</v>
      </c>
      <c r="F1781">
        <f t="shared" si="95"/>
        <v>1.7347357813690678E-2</v>
      </c>
      <c r="G1781">
        <f t="shared" si="97"/>
        <v>-0.76311069577769786</v>
      </c>
      <c r="I1781" t="str">
        <f t="shared" si="96"/>
        <v/>
      </c>
    </row>
    <row r="1782" spans="1:9" x14ac:dyDescent="0.25">
      <c r="A1782">
        <v>1781</v>
      </c>
      <c r="B1782" t="s">
        <v>5</v>
      </c>
      <c r="C1782">
        <v>13.2166</v>
      </c>
      <c r="D1782">
        <v>156.6</v>
      </c>
      <c r="E1782">
        <v>82832.787299999996</v>
      </c>
      <c r="F1782">
        <f t="shared" si="95"/>
        <v>7.1794726430596256E-4</v>
      </c>
      <c r="G1782">
        <f t="shared" si="97"/>
        <v>-0.78059346593299495</v>
      </c>
      <c r="I1782" t="str">
        <f t="shared" si="96"/>
        <v/>
      </c>
    </row>
    <row r="1783" spans="1:9" x14ac:dyDescent="0.25">
      <c r="A1783">
        <v>1782</v>
      </c>
      <c r="B1783" t="s">
        <v>5</v>
      </c>
      <c r="C1783">
        <v>13.1744</v>
      </c>
      <c r="D1783">
        <v>156.69999999999999</v>
      </c>
      <c r="E1783">
        <v>82833.381999999998</v>
      </c>
      <c r="F1783">
        <f t="shared" si="95"/>
        <v>-3.2743173262616665E-2</v>
      </c>
      <c r="G1783">
        <f t="shared" si="97"/>
        <v>-0.78131702264150249</v>
      </c>
      <c r="I1783" t="str">
        <f t="shared" si="96"/>
        <v/>
      </c>
    </row>
    <row r="1784" spans="1:9" x14ac:dyDescent="0.25">
      <c r="A1784">
        <v>1783</v>
      </c>
      <c r="B1784" t="s">
        <v>5</v>
      </c>
      <c r="C1784">
        <v>13.031700000000001</v>
      </c>
      <c r="D1784">
        <v>156.80000000000001</v>
      </c>
      <c r="E1784">
        <v>82806.268599999996</v>
      </c>
      <c r="F1784">
        <f t="shared" si="95"/>
        <v>-1.1340282497016574E-2</v>
      </c>
      <c r="G1784">
        <f t="shared" si="97"/>
        <v>-0.74832882277586066</v>
      </c>
      <c r="I1784" t="str">
        <f t="shared" si="96"/>
        <v/>
      </c>
    </row>
    <row r="1785" spans="1:9" x14ac:dyDescent="0.25">
      <c r="A1785">
        <v>1784</v>
      </c>
      <c r="B1785" t="s">
        <v>5</v>
      </c>
      <c r="C1785">
        <v>12.9278</v>
      </c>
      <c r="D1785">
        <v>156.9</v>
      </c>
      <c r="E1785">
        <v>82796.879199999996</v>
      </c>
      <c r="F1785">
        <f t="shared" si="95"/>
        <v>-3.2259502866764933E-3</v>
      </c>
      <c r="G1785">
        <f t="shared" si="97"/>
        <v>-0.73690497317315362</v>
      </c>
      <c r="I1785" t="str">
        <f t="shared" si="96"/>
        <v/>
      </c>
    </row>
    <row r="1786" spans="1:9" x14ac:dyDescent="0.25">
      <c r="A1786">
        <v>1785</v>
      </c>
      <c r="B1786" t="s">
        <v>5</v>
      </c>
      <c r="C1786">
        <v>12.792</v>
      </c>
      <c r="D1786">
        <v>157</v>
      </c>
      <c r="E1786">
        <v>82794.208299999998</v>
      </c>
      <c r="F1786">
        <f t="shared" si="95"/>
        <v>-3.7631642420890898E-2</v>
      </c>
      <c r="G1786">
        <f t="shared" si="97"/>
        <v>-0.73365535552943584</v>
      </c>
      <c r="I1786" t="str">
        <f t="shared" si="96"/>
        <v/>
      </c>
    </row>
    <row r="1787" spans="1:9" x14ac:dyDescent="0.25">
      <c r="A1787">
        <v>1786</v>
      </c>
      <c r="B1787" t="s">
        <v>5</v>
      </c>
      <c r="C1787">
        <v>12.6568</v>
      </c>
      <c r="D1787">
        <v>157.1</v>
      </c>
      <c r="E1787">
        <v>82763.063200000004</v>
      </c>
      <c r="F1787">
        <f t="shared" si="95"/>
        <v>-7.5627618028732968E-3</v>
      </c>
      <c r="G1787">
        <f t="shared" si="97"/>
        <v>-0.69576188648332504</v>
      </c>
      <c r="I1787" t="str">
        <f t="shared" si="96"/>
        <v/>
      </c>
    </row>
    <row r="1788" spans="1:9" x14ac:dyDescent="0.25">
      <c r="A1788">
        <v>1787</v>
      </c>
      <c r="B1788" t="s">
        <v>5</v>
      </c>
      <c r="C1788">
        <v>12.591900000000001</v>
      </c>
      <c r="D1788">
        <v>157.19999999999999</v>
      </c>
      <c r="E1788">
        <v>82756.804499999998</v>
      </c>
      <c r="F1788">
        <f t="shared" si="95"/>
        <v>2.5470690732262824E-2</v>
      </c>
      <c r="G1788">
        <f t="shared" si="97"/>
        <v>-0.68814708175581529</v>
      </c>
      <c r="I1788" t="str">
        <f t="shared" si="96"/>
        <v/>
      </c>
    </row>
    <row r="1789" spans="1:9" x14ac:dyDescent="0.25">
      <c r="A1789">
        <v>1788</v>
      </c>
      <c r="B1789" t="s">
        <v>5</v>
      </c>
      <c r="C1789">
        <v>12.5586</v>
      </c>
      <c r="D1789">
        <v>157.30000000000001</v>
      </c>
      <c r="E1789">
        <v>82777.888600000006</v>
      </c>
      <c r="F1789">
        <f t="shared" si="95"/>
        <v>1.2360468871889907E-2</v>
      </c>
      <c r="G1789">
        <f t="shared" si="97"/>
        <v>-0.7137995821721006</v>
      </c>
      <c r="I1789" t="str">
        <f t="shared" si="96"/>
        <v/>
      </c>
    </row>
    <row r="1790" spans="1:9" x14ac:dyDescent="0.25">
      <c r="A1790">
        <v>1789</v>
      </c>
      <c r="B1790" t="s">
        <v>5</v>
      </c>
      <c r="C1790">
        <v>12.4903</v>
      </c>
      <c r="D1790">
        <v>157.4</v>
      </c>
      <c r="E1790">
        <v>82788.121599999999</v>
      </c>
      <c r="F1790">
        <f t="shared" si="95"/>
        <v>5.189605634683403E-3</v>
      </c>
      <c r="G1790">
        <f t="shared" si="97"/>
        <v>-0.72624981892680296</v>
      </c>
      <c r="I1790" t="str">
        <f t="shared" si="96"/>
        <v/>
      </c>
    </row>
    <row r="1791" spans="1:9" x14ac:dyDescent="0.25">
      <c r="A1791">
        <v>1790</v>
      </c>
      <c r="B1791" t="s">
        <v>5</v>
      </c>
      <c r="C1791">
        <v>12.4773</v>
      </c>
      <c r="D1791">
        <v>157.4</v>
      </c>
      <c r="E1791">
        <v>82792.4182</v>
      </c>
      <c r="F1791">
        <f t="shared" si="95"/>
        <v>-1.7193539432696525E-2</v>
      </c>
      <c r="G1791">
        <f t="shared" si="97"/>
        <v>-0.73147738535308804</v>
      </c>
      <c r="I1791" t="str">
        <f t="shared" si="96"/>
        <v/>
      </c>
    </row>
    <row r="1792" spans="1:9" x14ac:dyDescent="0.25">
      <c r="A1792">
        <v>1791</v>
      </c>
      <c r="B1792" t="s">
        <v>5</v>
      </c>
      <c r="C1792">
        <v>12.398199999999999</v>
      </c>
      <c r="D1792">
        <v>157.5</v>
      </c>
      <c r="E1792">
        <v>82778.185700000002</v>
      </c>
      <c r="F1792">
        <f t="shared" si="95"/>
        <v>4.8581704232276479E-2</v>
      </c>
      <c r="G1792">
        <f t="shared" si="97"/>
        <v>-0.714161056357554</v>
      </c>
      <c r="I1792" t="str">
        <f t="shared" si="96"/>
        <v/>
      </c>
    </row>
    <row r="1793" spans="1:9" x14ac:dyDescent="0.25">
      <c r="A1793">
        <v>1792</v>
      </c>
      <c r="B1793" t="s">
        <v>5</v>
      </c>
      <c r="C1793">
        <v>12.3675</v>
      </c>
      <c r="D1793">
        <v>157.5</v>
      </c>
      <c r="E1793">
        <v>82818.420299999998</v>
      </c>
      <c r="F1793">
        <f t="shared" si="95"/>
        <v>-0.10306279490383474</v>
      </c>
      <c r="G1793">
        <f t="shared" si="97"/>
        <v>-0.76311349413050777</v>
      </c>
      <c r="I1793" t="str">
        <f t="shared" si="96"/>
        <v/>
      </c>
    </row>
    <row r="1794" spans="1:9" x14ac:dyDescent="0.25">
      <c r="A1794">
        <v>1793</v>
      </c>
      <c r="B1794" t="s">
        <v>5</v>
      </c>
      <c r="C1794">
        <v>12.212</v>
      </c>
      <c r="D1794">
        <v>157.6</v>
      </c>
      <c r="E1794">
        <v>82733.153200000001</v>
      </c>
      <c r="F1794">
        <f t="shared" ref="F1794:F1857" si="98">100-(E1794*100/E1795)</f>
        <v>-1.6467332143932367E-2</v>
      </c>
      <c r="G1794">
        <f t="shared" si="97"/>
        <v>-0.65937113290831917</v>
      </c>
      <c r="I1794" t="str">
        <f t="shared" si="96"/>
        <v/>
      </c>
    </row>
    <row r="1795" spans="1:9" x14ac:dyDescent="0.25">
      <c r="A1795">
        <v>1794</v>
      </c>
      <c r="B1795" t="s">
        <v>5</v>
      </c>
      <c r="C1795">
        <v>12.1061</v>
      </c>
      <c r="D1795">
        <v>157.69999999999999</v>
      </c>
      <c r="E1795">
        <v>82719.531499999997</v>
      </c>
      <c r="F1795">
        <f t="shared" si="98"/>
        <v>5.1941503292312063E-3</v>
      </c>
      <c r="G1795">
        <f t="shared" si="97"/>
        <v>-0.64279794909109</v>
      </c>
      <c r="I1795" t="str">
        <f t="shared" ref="I1795:I1858" si="99">IF(B1794=B1795,"",A1795)</f>
        <v/>
      </c>
    </row>
    <row r="1796" spans="1:9" x14ac:dyDescent="0.25">
      <c r="A1796">
        <v>1795</v>
      </c>
      <c r="B1796" t="s">
        <v>5</v>
      </c>
      <c r="C1796">
        <v>12.0442</v>
      </c>
      <c r="D1796">
        <v>157.80000000000001</v>
      </c>
      <c r="E1796">
        <v>82723.828299999994</v>
      </c>
      <c r="F1796">
        <f t="shared" si="98"/>
        <v>-1.033243170307685E-2</v>
      </c>
      <c r="G1796">
        <f t="shared" si="97"/>
        <v>-0.64802575885241254</v>
      </c>
      <c r="I1796" t="str">
        <f t="shared" si="99"/>
        <v/>
      </c>
    </row>
    <row r="1797" spans="1:9" x14ac:dyDescent="0.25">
      <c r="A1797">
        <v>1796</v>
      </c>
      <c r="B1797" t="s">
        <v>5</v>
      </c>
      <c r="C1797">
        <v>12.081300000000001</v>
      </c>
      <c r="D1797">
        <v>157.80000000000001</v>
      </c>
      <c r="E1797">
        <v>82715.281799999997</v>
      </c>
      <c r="F1797">
        <f t="shared" si="98"/>
        <v>4.1965433907961369E-2</v>
      </c>
      <c r="G1797">
        <f t="shared" si="97"/>
        <v>-0.63762744472907684</v>
      </c>
      <c r="I1797" t="str">
        <f t="shared" si="99"/>
        <v/>
      </c>
    </row>
    <row r="1798" spans="1:9" x14ac:dyDescent="0.25">
      <c r="A1798">
        <v>1797</v>
      </c>
      <c r="B1798" t="s">
        <v>5</v>
      </c>
      <c r="C1798">
        <v>11.9453</v>
      </c>
      <c r="D1798">
        <v>157.9</v>
      </c>
      <c r="E1798">
        <v>82750.008199999997</v>
      </c>
      <c r="F1798">
        <f t="shared" si="98"/>
        <v>-9.1788454885431747E-2</v>
      </c>
      <c r="G1798">
        <f t="shared" si="97"/>
        <v>-0.6798781924705537</v>
      </c>
      <c r="I1798" t="str">
        <f t="shared" si="99"/>
        <v/>
      </c>
    </row>
    <row r="1799" spans="1:9" x14ac:dyDescent="0.25">
      <c r="A1799">
        <v>1798</v>
      </c>
      <c r="B1799" t="s">
        <v>5</v>
      </c>
      <c r="C1799">
        <v>11.750299999999999</v>
      </c>
      <c r="D1799">
        <v>158</v>
      </c>
      <c r="E1799">
        <v>82674.122900000002</v>
      </c>
      <c r="F1799">
        <f t="shared" si="98"/>
        <v>-1.7846289487692957E-3</v>
      </c>
      <c r="G1799">
        <f t="shared" si="97"/>
        <v>-0.58755043411997576</v>
      </c>
      <c r="I1799" t="str">
        <f t="shared" si="99"/>
        <v/>
      </c>
    </row>
    <row r="1800" spans="1:9" x14ac:dyDescent="0.25">
      <c r="A1800">
        <v>1799</v>
      </c>
      <c r="B1800" t="s">
        <v>5</v>
      </c>
      <c r="C1800">
        <v>11.741099999999999</v>
      </c>
      <c r="D1800">
        <v>158.1</v>
      </c>
      <c r="E1800">
        <v>82672.647500000006</v>
      </c>
      <c r="F1800">
        <f t="shared" si="98"/>
        <v>4.4347477280282988E-2</v>
      </c>
      <c r="G1800">
        <f t="shared" si="97"/>
        <v>-0.58575535161163828</v>
      </c>
      <c r="I1800" t="str">
        <f t="shared" si="99"/>
        <v/>
      </c>
    </row>
    <row r="1801" spans="1:9" x14ac:dyDescent="0.25">
      <c r="A1801">
        <v>1800</v>
      </c>
      <c r="B1801" t="s">
        <v>5</v>
      </c>
      <c r="C1801">
        <v>11.7097</v>
      </c>
      <c r="D1801">
        <v>158.19999999999999</v>
      </c>
      <c r="E1801">
        <v>82709.327000000005</v>
      </c>
      <c r="F1801">
        <f t="shared" si="98"/>
        <v>-9.8161865711119844E-2</v>
      </c>
      <c r="G1801">
        <f t="shared" si="97"/>
        <v>-0.6303823875780239</v>
      </c>
      <c r="I1801" t="str">
        <f t="shared" si="99"/>
        <v/>
      </c>
    </row>
    <row r="1802" spans="1:9" x14ac:dyDescent="0.25">
      <c r="A1802">
        <v>1801</v>
      </c>
      <c r="B1802" t="s">
        <v>5</v>
      </c>
      <c r="C1802">
        <v>11.470599999999999</v>
      </c>
      <c r="D1802">
        <v>158.30000000000001</v>
      </c>
      <c r="E1802">
        <v>82628.217600000004</v>
      </c>
      <c r="F1802">
        <f t="shared" si="98"/>
        <v>4.8173755038448007E-2</v>
      </c>
      <c r="G1802">
        <f t="shared" ref="G1802:G1865" si="100">100-(E1802*100/$E$1909)</f>
        <v>-0.53169859660452801</v>
      </c>
      <c r="I1802" t="str">
        <f t="shared" si="99"/>
        <v/>
      </c>
    </row>
    <row r="1803" spans="1:9" x14ac:dyDescent="0.25">
      <c r="A1803">
        <v>1802</v>
      </c>
      <c r="B1803" t="s">
        <v>5</v>
      </c>
      <c r="C1803">
        <v>11.469900000000001</v>
      </c>
      <c r="D1803">
        <v>158.4</v>
      </c>
      <c r="E1803">
        <v>82668.041899999997</v>
      </c>
      <c r="F1803">
        <f t="shared" si="98"/>
        <v>6.0194971664486729E-3</v>
      </c>
      <c r="G1803">
        <f t="shared" si="100"/>
        <v>-0.5801518325656474</v>
      </c>
      <c r="I1803" t="str">
        <f t="shared" si="99"/>
        <v/>
      </c>
    </row>
    <row r="1804" spans="1:9" x14ac:dyDescent="0.25">
      <c r="A1804">
        <v>1803</v>
      </c>
      <c r="B1804" t="s">
        <v>5</v>
      </c>
      <c r="C1804">
        <v>11.455299999999999</v>
      </c>
      <c r="D1804">
        <v>158.4</v>
      </c>
      <c r="E1804">
        <v>82673.018400000001</v>
      </c>
      <c r="F1804">
        <f t="shared" si="98"/>
        <v>-1.6417240047374548E-2</v>
      </c>
      <c r="G1804">
        <f t="shared" si="100"/>
        <v>-0.58620661642275707</v>
      </c>
      <c r="I1804" t="str">
        <f t="shared" si="99"/>
        <v/>
      </c>
    </row>
    <row r="1805" spans="1:9" x14ac:dyDescent="0.25">
      <c r="A1805">
        <v>1804</v>
      </c>
      <c r="B1805" t="s">
        <v>5</v>
      </c>
      <c r="C1805">
        <v>11.265000000000001</v>
      </c>
      <c r="D1805">
        <v>158.5</v>
      </c>
      <c r="E1805">
        <v>82659.448000000004</v>
      </c>
      <c r="F1805">
        <f t="shared" si="98"/>
        <v>-1.0527672570304958E-2</v>
      </c>
      <c r="G1805">
        <f t="shared" si="100"/>
        <v>-0.56969584804046747</v>
      </c>
      <c r="I1805" t="str">
        <f t="shared" si="99"/>
        <v/>
      </c>
    </row>
    <row r="1806" spans="1:9" x14ac:dyDescent="0.25">
      <c r="A1806">
        <v>1805</v>
      </c>
      <c r="B1806" t="s">
        <v>5</v>
      </c>
      <c r="C1806">
        <v>11.3611</v>
      </c>
      <c r="D1806">
        <v>158.5</v>
      </c>
      <c r="E1806">
        <v>82650.746799999994</v>
      </c>
      <c r="F1806">
        <f t="shared" si="98"/>
        <v>1.0441767430734217E-2</v>
      </c>
      <c r="G1806">
        <f t="shared" si="100"/>
        <v>-0.55910931427226274</v>
      </c>
      <c r="I1806" t="str">
        <f t="shared" si="99"/>
        <v/>
      </c>
    </row>
    <row r="1807" spans="1:9" x14ac:dyDescent="0.25">
      <c r="A1807">
        <v>1806</v>
      </c>
      <c r="B1807" t="s">
        <v>5</v>
      </c>
      <c r="C1807">
        <v>11.351699999999999</v>
      </c>
      <c r="D1807">
        <v>158.5</v>
      </c>
      <c r="E1807">
        <v>82659.377900000007</v>
      </c>
      <c r="F1807">
        <f t="shared" si="98"/>
        <v>-3.3910362942890515E-4</v>
      </c>
      <c r="G1807">
        <f t="shared" si="100"/>
        <v>-0.56961055911283154</v>
      </c>
      <c r="I1807" t="str">
        <f t="shared" si="99"/>
        <v/>
      </c>
    </row>
    <row r="1808" spans="1:9" x14ac:dyDescent="0.25">
      <c r="A1808">
        <v>1807</v>
      </c>
      <c r="B1808" t="s">
        <v>5</v>
      </c>
      <c r="C1808">
        <v>11.194599999999999</v>
      </c>
      <c r="D1808">
        <v>158.6</v>
      </c>
      <c r="E1808">
        <v>82659.097599999994</v>
      </c>
      <c r="F1808">
        <f t="shared" si="98"/>
        <v>-7.4029681796972113E-2</v>
      </c>
      <c r="G1808">
        <f t="shared" si="100"/>
        <v>-0.56926952506978523</v>
      </c>
      <c r="I1808" t="str">
        <f t="shared" si="99"/>
        <v/>
      </c>
    </row>
    <row r="1809" spans="1:9" x14ac:dyDescent="0.25">
      <c r="A1809">
        <v>1808</v>
      </c>
      <c r="B1809" t="s">
        <v>5</v>
      </c>
      <c r="C1809">
        <v>11.0701</v>
      </c>
      <c r="D1809">
        <v>158.69999999999999</v>
      </c>
      <c r="E1809">
        <v>82597.950599999996</v>
      </c>
      <c r="F1809">
        <f t="shared" si="98"/>
        <v>3.2708148802512937E-2</v>
      </c>
      <c r="G1809">
        <f t="shared" si="100"/>
        <v>-0.49487349000287395</v>
      </c>
      <c r="I1809" t="str">
        <f t="shared" si="99"/>
        <v/>
      </c>
    </row>
    <row r="1810" spans="1:9" x14ac:dyDescent="0.25">
      <c r="A1810">
        <v>1809</v>
      </c>
      <c r="B1810" t="s">
        <v>5</v>
      </c>
      <c r="C1810">
        <v>11.067299999999999</v>
      </c>
      <c r="D1810">
        <v>158.80000000000001</v>
      </c>
      <c r="E1810">
        <v>82624.975699999995</v>
      </c>
      <c r="F1810">
        <f t="shared" si="98"/>
        <v>-1.3541807282052787E-2</v>
      </c>
      <c r="G1810">
        <f t="shared" si="100"/>
        <v>-0.5277542574532248</v>
      </c>
      <c r="I1810" t="str">
        <f t="shared" si="99"/>
        <v/>
      </c>
    </row>
    <row r="1811" spans="1:9" x14ac:dyDescent="0.25">
      <c r="A1811">
        <v>1810</v>
      </c>
      <c r="B1811" t="s">
        <v>5</v>
      </c>
      <c r="C1811">
        <v>10.9551</v>
      </c>
      <c r="D1811">
        <v>158.9</v>
      </c>
      <c r="E1811">
        <v>82613.7883</v>
      </c>
      <c r="F1811">
        <f t="shared" si="98"/>
        <v>1.5664180136013783E-2</v>
      </c>
      <c r="G1811">
        <f t="shared" si="100"/>
        <v>-0.51414282594052452</v>
      </c>
      <c r="I1811" t="str">
        <f t="shared" si="99"/>
        <v/>
      </c>
    </row>
    <row r="1812" spans="1:9" x14ac:dyDescent="0.25">
      <c r="A1812">
        <v>1811</v>
      </c>
      <c r="B1812" t="s">
        <v>5</v>
      </c>
      <c r="C1812">
        <v>10.858700000000001</v>
      </c>
      <c r="D1812">
        <v>159</v>
      </c>
      <c r="E1812">
        <v>82626.731100000005</v>
      </c>
      <c r="F1812">
        <f t="shared" si="98"/>
        <v>-1.0703008949448645E-2</v>
      </c>
      <c r="G1812">
        <f t="shared" si="100"/>
        <v>-0.52989000900207373</v>
      </c>
      <c r="I1812" t="str">
        <f t="shared" si="99"/>
        <v/>
      </c>
    </row>
    <row r="1813" spans="1:9" x14ac:dyDescent="0.25">
      <c r="A1813">
        <v>1812</v>
      </c>
      <c r="B1813" t="s">
        <v>5</v>
      </c>
      <c r="C1813">
        <v>10.891</v>
      </c>
      <c r="D1813">
        <v>159</v>
      </c>
      <c r="E1813">
        <v>82617.888500000001</v>
      </c>
      <c r="F1813">
        <f t="shared" si="98"/>
        <v>-6.4127944822985228E-2</v>
      </c>
      <c r="G1813">
        <f t="shared" si="100"/>
        <v>-0.51913143736841505</v>
      </c>
      <c r="I1813" t="str">
        <f t="shared" si="99"/>
        <v/>
      </c>
    </row>
    <row r="1814" spans="1:9" x14ac:dyDescent="0.25">
      <c r="A1814">
        <v>1813</v>
      </c>
      <c r="B1814" t="s">
        <v>5</v>
      </c>
      <c r="C1814">
        <v>10.701000000000001</v>
      </c>
      <c r="D1814">
        <v>159.1</v>
      </c>
      <c r="E1814">
        <v>82564.941300000006</v>
      </c>
      <c r="F1814">
        <f t="shared" si="98"/>
        <v>1.024421904541839E-2</v>
      </c>
      <c r="G1814">
        <f t="shared" si="100"/>
        <v>-0.4547118951522009</v>
      </c>
      <c r="I1814" t="str">
        <f t="shared" si="99"/>
        <v/>
      </c>
    </row>
    <row r="1815" spans="1:9" x14ac:dyDescent="0.25">
      <c r="A1815">
        <v>1814</v>
      </c>
      <c r="B1815" t="s">
        <v>5</v>
      </c>
      <c r="C1815">
        <v>10.586600000000001</v>
      </c>
      <c r="D1815">
        <v>159.19999999999999</v>
      </c>
      <c r="E1815">
        <v>82573.400299999994</v>
      </c>
      <c r="F1815">
        <f t="shared" si="98"/>
        <v>-1.8440814412414852E-2</v>
      </c>
      <c r="G1815">
        <f t="shared" si="100"/>
        <v>-0.46500375020036699</v>
      </c>
      <c r="I1815" t="str">
        <f t="shared" si="99"/>
        <v/>
      </c>
    </row>
    <row r="1816" spans="1:9" x14ac:dyDescent="0.25">
      <c r="A1816">
        <v>1815</v>
      </c>
      <c r="B1816" t="s">
        <v>5</v>
      </c>
      <c r="C1816">
        <v>10.626799999999999</v>
      </c>
      <c r="D1816">
        <v>159.19999999999999</v>
      </c>
      <c r="E1816">
        <v>82558.175900000002</v>
      </c>
      <c r="F1816">
        <f t="shared" si="98"/>
        <v>3.2517999578544732E-2</v>
      </c>
      <c r="G1816">
        <f t="shared" si="100"/>
        <v>-0.4464806011289113</v>
      </c>
      <c r="I1816" t="str">
        <f t="shared" si="99"/>
        <v/>
      </c>
    </row>
    <row r="1817" spans="1:9" x14ac:dyDescent="0.25">
      <c r="A1817">
        <v>1816</v>
      </c>
      <c r="B1817" t="s">
        <v>5</v>
      </c>
      <c r="C1817">
        <v>10.5169</v>
      </c>
      <c r="D1817">
        <v>159.30000000000001</v>
      </c>
      <c r="E1817">
        <v>82585.030899999998</v>
      </c>
      <c r="F1817">
        <f t="shared" si="98"/>
        <v>2.4014202223568759E-2</v>
      </c>
      <c r="G1817">
        <f t="shared" si="100"/>
        <v>-0.47915441213717713</v>
      </c>
      <c r="I1817" t="str">
        <f t="shared" si="99"/>
        <v/>
      </c>
    </row>
    <row r="1818" spans="1:9" x14ac:dyDescent="0.25">
      <c r="A1818">
        <v>1817</v>
      </c>
      <c r="B1818" t="s">
        <v>5</v>
      </c>
      <c r="C1818">
        <v>10.5025</v>
      </c>
      <c r="D1818">
        <v>159.4</v>
      </c>
      <c r="E1818">
        <v>82604.867800000007</v>
      </c>
      <c r="F1818">
        <f t="shared" si="98"/>
        <v>-8.3812012413062575E-3</v>
      </c>
      <c r="G1818">
        <f t="shared" si="100"/>
        <v>-0.50328947531312451</v>
      </c>
      <c r="I1818" t="str">
        <f t="shared" si="99"/>
        <v/>
      </c>
    </row>
    <row r="1819" spans="1:9" x14ac:dyDescent="0.25">
      <c r="A1819">
        <v>1818</v>
      </c>
      <c r="B1819" t="s">
        <v>5</v>
      </c>
      <c r="C1819">
        <v>10.399100000000001</v>
      </c>
      <c r="D1819">
        <v>159.5</v>
      </c>
      <c r="E1819">
        <v>82597.945099999997</v>
      </c>
      <c r="F1819">
        <f t="shared" si="98"/>
        <v>-9.0439172232095189E-2</v>
      </c>
      <c r="G1819">
        <f t="shared" si="100"/>
        <v>-0.49486679828957847</v>
      </c>
      <c r="I1819" t="str">
        <f t="shared" si="99"/>
        <v/>
      </c>
    </row>
    <row r="1820" spans="1:9" x14ac:dyDescent="0.25">
      <c r="A1820">
        <v>1819</v>
      </c>
      <c r="B1820" t="s">
        <v>5</v>
      </c>
      <c r="C1820">
        <v>10.242800000000001</v>
      </c>
      <c r="D1820">
        <v>159.6</v>
      </c>
      <c r="E1820">
        <v>82523.311700000006</v>
      </c>
      <c r="F1820">
        <f t="shared" si="98"/>
        <v>4.0291279138671143E-2</v>
      </c>
      <c r="G1820">
        <f t="shared" si="100"/>
        <v>-0.40406219555252676</v>
      </c>
      <c r="I1820" t="str">
        <f t="shared" si="99"/>
        <v/>
      </c>
    </row>
    <row r="1821" spans="1:9" x14ac:dyDescent="0.25">
      <c r="A1821">
        <v>1820</v>
      </c>
      <c r="B1821" t="s">
        <v>5</v>
      </c>
      <c r="C1821">
        <v>10.2113</v>
      </c>
      <c r="D1821">
        <v>159.6</v>
      </c>
      <c r="E1821">
        <v>82556.574800000002</v>
      </c>
      <c r="F1821">
        <f t="shared" si="98"/>
        <v>2.0213927325798409E-2</v>
      </c>
      <c r="G1821">
        <f t="shared" si="100"/>
        <v>-0.44453258255489914</v>
      </c>
      <c r="I1821" t="str">
        <f t="shared" si="99"/>
        <v/>
      </c>
    </row>
    <row r="1822" spans="1:9" x14ac:dyDescent="0.25">
      <c r="A1822">
        <v>1821</v>
      </c>
      <c r="B1822" t="s">
        <v>5</v>
      </c>
      <c r="C1822">
        <v>10.139699999999999</v>
      </c>
      <c r="D1822">
        <v>159.69999999999999</v>
      </c>
      <c r="E1822">
        <v>82573.266099999993</v>
      </c>
      <c r="F1822">
        <f t="shared" si="98"/>
        <v>-1.7046799503333432E-2</v>
      </c>
      <c r="G1822">
        <f t="shared" si="100"/>
        <v>-0.46484047239596293</v>
      </c>
      <c r="I1822" t="str">
        <f t="shared" si="99"/>
        <v/>
      </c>
    </row>
    <row r="1823" spans="1:9" x14ac:dyDescent="0.25">
      <c r="A1823">
        <v>1822</v>
      </c>
      <c r="B1823" t="s">
        <v>5</v>
      </c>
      <c r="C1823">
        <v>10.143000000000001</v>
      </c>
      <c r="D1823">
        <v>159.69999999999999</v>
      </c>
      <c r="E1823">
        <v>82559.1924</v>
      </c>
      <c r="F1823">
        <f t="shared" si="98"/>
        <v>-2.3328949318170089E-2</v>
      </c>
      <c r="G1823">
        <f t="shared" si="100"/>
        <v>-0.4477173514134023</v>
      </c>
      <c r="I1823" t="str">
        <f t="shared" si="99"/>
        <v/>
      </c>
    </row>
    <row r="1824" spans="1:9" x14ac:dyDescent="0.25">
      <c r="A1824">
        <v>1823</v>
      </c>
      <c r="B1824" t="s">
        <v>5</v>
      </c>
      <c r="C1824">
        <v>10.144600000000001</v>
      </c>
      <c r="D1824">
        <v>159.69999999999999</v>
      </c>
      <c r="E1824">
        <v>82539.936700000006</v>
      </c>
      <c r="F1824">
        <f t="shared" si="98"/>
        <v>1.0144120393590583E-2</v>
      </c>
      <c r="G1824">
        <f t="shared" si="100"/>
        <v>-0.42428941983152413</v>
      </c>
      <c r="I1824" t="str">
        <f t="shared" si="99"/>
        <v/>
      </c>
    </row>
    <row r="1825" spans="1:9" x14ac:dyDescent="0.25">
      <c r="A1825">
        <v>1824</v>
      </c>
      <c r="B1825" t="s">
        <v>5</v>
      </c>
      <c r="C1825">
        <v>10.045</v>
      </c>
      <c r="D1825">
        <v>159.80000000000001</v>
      </c>
      <c r="E1825">
        <v>82548.310500000007</v>
      </c>
      <c r="F1825">
        <f t="shared" si="98"/>
        <v>-1.4383299550360107E-3</v>
      </c>
      <c r="G1825">
        <f t="shared" si="100"/>
        <v>-0.43447761415737318</v>
      </c>
      <c r="I1825" t="str">
        <f t="shared" si="99"/>
        <v/>
      </c>
    </row>
    <row r="1826" spans="1:9" x14ac:dyDescent="0.25">
      <c r="A1826">
        <v>1825</v>
      </c>
      <c r="B1826" t="s">
        <v>5</v>
      </c>
      <c r="C1826">
        <v>10.0749</v>
      </c>
      <c r="D1826">
        <v>159.80000000000001</v>
      </c>
      <c r="E1826">
        <v>82547.123200000002</v>
      </c>
      <c r="F1826">
        <f t="shared" si="98"/>
        <v>2.207003423981746E-2</v>
      </c>
      <c r="G1826">
        <f t="shared" si="100"/>
        <v>-0.4330330557581874</v>
      </c>
      <c r="I1826" t="str">
        <f t="shared" si="99"/>
        <v/>
      </c>
    </row>
    <row r="1827" spans="1:9" x14ac:dyDescent="0.25">
      <c r="A1827">
        <v>1826</v>
      </c>
      <c r="B1827" t="s">
        <v>5</v>
      </c>
      <c r="C1827">
        <v>10.018599999999999</v>
      </c>
      <c r="D1827">
        <v>159.9</v>
      </c>
      <c r="E1827">
        <v>82565.345400000006</v>
      </c>
      <c r="F1827">
        <f t="shared" si="98"/>
        <v>-1.6057134369418691E-2</v>
      </c>
      <c r="G1827">
        <f t="shared" si="100"/>
        <v>-0.45520355357814424</v>
      </c>
      <c r="I1827" t="str">
        <f t="shared" si="99"/>
        <v/>
      </c>
    </row>
    <row r="1828" spans="1:9" x14ac:dyDescent="0.25">
      <c r="A1828">
        <v>1827</v>
      </c>
      <c r="B1828" t="s">
        <v>5</v>
      </c>
      <c r="C1828">
        <v>10.020899999999999</v>
      </c>
      <c r="D1828">
        <v>159.9</v>
      </c>
      <c r="E1828">
        <v>82552.089900000006</v>
      </c>
      <c r="F1828">
        <f t="shared" si="98"/>
        <v>3.5789429790156646E-2</v>
      </c>
      <c r="G1828">
        <f t="shared" si="100"/>
        <v>-0.43907591619887398</v>
      </c>
      <c r="I1828" t="str">
        <f t="shared" si="99"/>
        <v/>
      </c>
    </row>
    <row r="1829" spans="1:9" x14ac:dyDescent="0.25">
      <c r="A1829">
        <v>1828</v>
      </c>
      <c r="B1829" t="s">
        <v>5</v>
      </c>
      <c r="C1829">
        <v>10.013500000000001</v>
      </c>
      <c r="D1829">
        <v>159.9</v>
      </c>
      <c r="E1829">
        <v>82581.645399999994</v>
      </c>
      <c r="F1829">
        <f t="shared" si="98"/>
        <v>-0.14010993234502678</v>
      </c>
      <c r="G1829">
        <f t="shared" si="100"/>
        <v>-0.47503535843512168</v>
      </c>
      <c r="I1829" t="str">
        <f t="shared" si="99"/>
        <v/>
      </c>
    </row>
    <row r="1830" spans="1:9" x14ac:dyDescent="0.25">
      <c r="A1830">
        <v>1829</v>
      </c>
      <c r="B1830" t="s">
        <v>5</v>
      </c>
      <c r="C1830">
        <v>9.7973999999999997</v>
      </c>
      <c r="D1830">
        <v>160</v>
      </c>
      <c r="E1830">
        <v>82466.102199999994</v>
      </c>
      <c r="F1830">
        <f t="shared" si="98"/>
        <v>1.1825325096310735E-3</v>
      </c>
      <c r="G1830">
        <f t="shared" si="100"/>
        <v>-0.3344568188674657</v>
      </c>
      <c r="I1830" t="str">
        <f t="shared" si="99"/>
        <v/>
      </c>
    </row>
    <row r="1831" spans="1:9" x14ac:dyDescent="0.25">
      <c r="A1831">
        <v>1830</v>
      </c>
      <c r="B1831" t="s">
        <v>5</v>
      </c>
      <c r="C1831">
        <v>9.6647999999999996</v>
      </c>
      <c r="D1831">
        <v>160.1</v>
      </c>
      <c r="E1831">
        <v>82467.077399999995</v>
      </c>
      <c r="F1831">
        <f t="shared" si="98"/>
        <v>2.6619537784981162E-2</v>
      </c>
      <c r="G1831">
        <f t="shared" si="100"/>
        <v>-0.33564332046846346</v>
      </c>
      <c r="I1831" t="str">
        <f t="shared" si="99"/>
        <v/>
      </c>
    </row>
    <row r="1832" spans="1:9" x14ac:dyDescent="0.25">
      <c r="A1832">
        <v>1831</v>
      </c>
      <c r="B1832" t="s">
        <v>5</v>
      </c>
      <c r="C1832">
        <v>9.5732999999999997</v>
      </c>
      <c r="D1832">
        <v>160.19999999999999</v>
      </c>
      <c r="E1832">
        <v>82489.035600000003</v>
      </c>
      <c r="F1832">
        <f t="shared" si="98"/>
        <v>-6.3084999391463725E-2</v>
      </c>
      <c r="G1832">
        <f t="shared" si="100"/>
        <v>-0.36235931662865539</v>
      </c>
      <c r="I1832" t="str">
        <f t="shared" si="99"/>
        <v/>
      </c>
    </row>
    <row r="1833" spans="1:9" x14ac:dyDescent="0.25">
      <c r="A1833">
        <v>1832</v>
      </c>
      <c r="B1833" t="s">
        <v>5</v>
      </c>
      <c r="C1833">
        <v>9.4344000000000001</v>
      </c>
      <c r="D1833">
        <v>160.4</v>
      </c>
      <c r="E1833">
        <v>82437.030199999994</v>
      </c>
      <c r="F1833">
        <f t="shared" si="98"/>
        <v>7.2054478252425724E-4</v>
      </c>
      <c r="G1833">
        <f t="shared" si="100"/>
        <v>-0.29908563906361962</v>
      </c>
      <c r="I1833" t="str">
        <f t="shared" si="99"/>
        <v/>
      </c>
    </row>
    <row r="1834" spans="1:9" x14ac:dyDescent="0.25">
      <c r="A1834">
        <v>1833</v>
      </c>
      <c r="B1834" t="s">
        <v>5</v>
      </c>
      <c r="C1834">
        <v>9.4001000000000001</v>
      </c>
      <c r="D1834">
        <v>160.4</v>
      </c>
      <c r="E1834">
        <v>82437.624200000006</v>
      </c>
      <c r="F1834">
        <f t="shared" si="98"/>
        <v>6.6071758832379146E-2</v>
      </c>
      <c r="G1834">
        <f t="shared" si="100"/>
        <v>-0.29980834409953161</v>
      </c>
      <c r="I1834" t="str">
        <f t="shared" si="99"/>
        <v/>
      </c>
    </row>
    <row r="1835" spans="1:9" x14ac:dyDescent="0.25">
      <c r="A1835">
        <v>1834</v>
      </c>
      <c r="B1835" t="s">
        <v>5</v>
      </c>
      <c r="C1835">
        <v>9.3221000000000007</v>
      </c>
      <c r="D1835">
        <v>160.5</v>
      </c>
      <c r="E1835">
        <v>82492.128200000006</v>
      </c>
      <c r="F1835">
        <f t="shared" si="98"/>
        <v>-6.8494019191192024E-2</v>
      </c>
      <c r="G1835">
        <f t="shared" si="100"/>
        <v>-0.36612200618085922</v>
      </c>
      <c r="I1835" t="str">
        <f t="shared" si="99"/>
        <v/>
      </c>
    </row>
    <row r="1836" spans="1:9" x14ac:dyDescent="0.25">
      <c r="A1836">
        <v>1835</v>
      </c>
      <c r="B1836" t="s">
        <v>5</v>
      </c>
      <c r="C1836">
        <v>9.2065000000000001</v>
      </c>
      <c r="D1836">
        <v>160.6</v>
      </c>
      <c r="E1836">
        <v>82435.664699999994</v>
      </c>
      <c r="F1836">
        <f t="shared" si="98"/>
        <v>3.0154727900963962E-3</v>
      </c>
      <c r="G1836">
        <f t="shared" si="100"/>
        <v>-0.29742426915366593</v>
      </c>
      <c r="I1836" t="str">
        <f t="shared" si="99"/>
        <v/>
      </c>
    </row>
    <row r="1837" spans="1:9" x14ac:dyDescent="0.25">
      <c r="A1837">
        <v>1836</v>
      </c>
      <c r="B1837" t="s">
        <v>5</v>
      </c>
      <c r="C1837">
        <v>9.1300000000000008</v>
      </c>
      <c r="D1837">
        <v>160.69999999999999</v>
      </c>
      <c r="E1837">
        <v>82438.150599999994</v>
      </c>
      <c r="F1837">
        <f t="shared" si="98"/>
        <v>4.4319165517890724E-2</v>
      </c>
      <c r="G1837">
        <f t="shared" si="100"/>
        <v>-0.30044880189562662</v>
      </c>
      <c r="I1837" t="str">
        <f t="shared" si="99"/>
        <v/>
      </c>
    </row>
    <row r="1838" spans="1:9" x14ac:dyDescent="0.25">
      <c r="A1838">
        <v>1837</v>
      </c>
      <c r="B1838" t="s">
        <v>5</v>
      </c>
      <c r="C1838">
        <v>9.0937000000000001</v>
      </c>
      <c r="D1838">
        <v>160.80000000000001</v>
      </c>
      <c r="E1838">
        <v>82474.702699999994</v>
      </c>
      <c r="F1838">
        <f t="shared" si="98"/>
        <v>-8.971857483973622E-2</v>
      </c>
      <c r="G1838">
        <f t="shared" si="100"/>
        <v>-0.34492083344859736</v>
      </c>
      <c r="I1838" t="str">
        <f t="shared" si="99"/>
        <v/>
      </c>
    </row>
    <row r="1839" spans="1:9" x14ac:dyDescent="0.25">
      <c r="A1839">
        <v>1838</v>
      </c>
      <c r="B1839" t="s">
        <v>5</v>
      </c>
      <c r="C1839">
        <v>8.9253999999999998</v>
      </c>
      <c r="D1839">
        <v>160.9</v>
      </c>
      <c r="E1839">
        <v>82400.7739</v>
      </c>
      <c r="F1839">
        <f t="shared" si="98"/>
        <v>-3.2781187188291483E-2</v>
      </c>
      <c r="G1839">
        <f t="shared" si="100"/>
        <v>-0.25497350001842278</v>
      </c>
      <c r="I1839" t="str">
        <f t="shared" si="99"/>
        <v/>
      </c>
    </row>
    <row r="1840" spans="1:9" x14ac:dyDescent="0.25">
      <c r="A1840">
        <v>1839</v>
      </c>
      <c r="B1840" t="s">
        <v>5</v>
      </c>
      <c r="C1840">
        <v>8.7555999999999994</v>
      </c>
      <c r="D1840">
        <v>161</v>
      </c>
      <c r="E1840">
        <v>82373.770799999998</v>
      </c>
      <c r="F1840">
        <f t="shared" si="98"/>
        <v>-2.3460055778599553E-2</v>
      </c>
      <c r="G1840">
        <f t="shared" si="100"/>
        <v>-0.22211949942125386</v>
      </c>
      <c r="I1840" t="str">
        <f t="shared" si="99"/>
        <v/>
      </c>
    </row>
    <row r="1841" spans="1:9" x14ac:dyDescent="0.25">
      <c r="A1841">
        <v>1840</v>
      </c>
      <c r="B1841" t="s">
        <v>5</v>
      </c>
      <c r="C1841">
        <v>8.5654000000000003</v>
      </c>
      <c r="D1841">
        <v>161.19999999999999</v>
      </c>
      <c r="E1841">
        <v>82354.450400000002</v>
      </c>
      <c r="F1841">
        <f t="shared" si="98"/>
        <v>0.10208008884303865</v>
      </c>
      <c r="G1841">
        <f t="shared" si="100"/>
        <v>-0.1986128489574952</v>
      </c>
      <c r="I1841" t="str">
        <f t="shared" si="99"/>
        <v/>
      </c>
    </row>
    <row r="1842" spans="1:9" x14ac:dyDescent="0.25">
      <c r="A1842">
        <v>1841</v>
      </c>
      <c r="B1842" t="s">
        <v>5</v>
      </c>
      <c r="C1842">
        <v>8.5305</v>
      </c>
      <c r="D1842">
        <v>161.4</v>
      </c>
      <c r="E1842">
        <v>82438.603799999997</v>
      </c>
      <c r="F1842">
        <f t="shared" si="98"/>
        <v>-9.3220979161571904E-2</v>
      </c>
      <c r="G1842">
        <f t="shared" si="100"/>
        <v>-0.30100019907116859</v>
      </c>
      <c r="I1842" t="str">
        <f t="shared" si="99"/>
        <v/>
      </c>
    </row>
    <row r="1843" spans="1:9" x14ac:dyDescent="0.25">
      <c r="A1843">
        <v>1842</v>
      </c>
      <c r="B1843" t="s">
        <v>5</v>
      </c>
      <c r="C1843">
        <v>8.3048999999999999</v>
      </c>
      <c r="D1843">
        <v>161.5</v>
      </c>
      <c r="E1843">
        <v>82361.825299999997</v>
      </c>
      <c r="F1843">
        <f t="shared" si="98"/>
        <v>-5.4934845903645169E-2</v>
      </c>
      <c r="G1843">
        <f t="shared" si="100"/>
        <v>-0.20758570648141017</v>
      </c>
      <c r="I1843" t="str">
        <f t="shared" si="99"/>
        <v/>
      </c>
    </row>
    <row r="1844" spans="1:9" x14ac:dyDescent="0.25">
      <c r="A1844">
        <v>1843</v>
      </c>
      <c r="B1844" t="s">
        <v>5</v>
      </c>
      <c r="C1844">
        <v>8.2346000000000004</v>
      </c>
      <c r="D1844">
        <v>161.6</v>
      </c>
      <c r="E1844">
        <v>82316.604800000001</v>
      </c>
      <c r="F1844">
        <f t="shared" si="98"/>
        <v>3.5778879266516128E-2</v>
      </c>
      <c r="G1844">
        <f t="shared" si="100"/>
        <v>-0.15256704810499855</v>
      </c>
      <c r="I1844" t="str">
        <f t="shared" si="99"/>
        <v/>
      </c>
    </row>
    <row r="1845" spans="1:9" x14ac:dyDescent="0.25">
      <c r="A1845">
        <v>1844</v>
      </c>
      <c r="B1845" t="s">
        <v>5</v>
      </c>
      <c r="C1845">
        <v>8.1791999999999998</v>
      </c>
      <c r="D1845">
        <v>161.6</v>
      </c>
      <c r="E1845">
        <v>82346.067299999995</v>
      </c>
      <c r="F1845">
        <f t="shared" si="98"/>
        <v>-1.8758989076985699E-3</v>
      </c>
      <c r="G1845">
        <f t="shared" si="100"/>
        <v>-0.18841333955278117</v>
      </c>
      <c r="I1845" t="str">
        <f t="shared" si="99"/>
        <v/>
      </c>
    </row>
    <row r="1846" spans="1:9" x14ac:dyDescent="0.25">
      <c r="A1846">
        <v>1845</v>
      </c>
      <c r="B1846" t="s">
        <v>5</v>
      </c>
      <c r="C1846">
        <v>8.1183999999999994</v>
      </c>
      <c r="D1846">
        <v>161.69999999999999</v>
      </c>
      <c r="E1846">
        <v>82344.522599999997</v>
      </c>
      <c r="F1846">
        <f t="shared" si="98"/>
        <v>-4.2663775112174562E-2</v>
      </c>
      <c r="G1846">
        <f t="shared" si="100"/>
        <v>-0.18653394145692914</v>
      </c>
      <c r="I1846" t="str">
        <f t="shared" si="99"/>
        <v/>
      </c>
    </row>
    <row r="1847" spans="1:9" x14ac:dyDescent="0.25">
      <c r="A1847">
        <v>1846</v>
      </c>
      <c r="B1847" t="s">
        <v>5</v>
      </c>
      <c r="C1847">
        <v>8.0055999999999994</v>
      </c>
      <c r="D1847">
        <v>161.80000000000001</v>
      </c>
      <c r="E1847">
        <v>82309.406300000002</v>
      </c>
      <c r="F1847">
        <f t="shared" si="98"/>
        <v>1.4785651548265832E-4</v>
      </c>
      <c r="G1847">
        <f t="shared" si="100"/>
        <v>-0.14380881207657126</v>
      </c>
      <c r="I1847" t="str">
        <f t="shared" si="99"/>
        <v/>
      </c>
    </row>
    <row r="1848" spans="1:9" x14ac:dyDescent="0.25">
      <c r="A1848">
        <v>1847</v>
      </c>
      <c r="B1848" t="s">
        <v>5</v>
      </c>
      <c r="C1848">
        <v>7.9353999999999996</v>
      </c>
      <c r="D1848">
        <v>161.9</v>
      </c>
      <c r="E1848">
        <v>82309.528000000006</v>
      </c>
      <c r="F1848">
        <f t="shared" si="98"/>
        <v>-1.4926016180112356E-2</v>
      </c>
      <c r="G1848">
        <f t="shared" si="100"/>
        <v>-0.14395688144168162</v>
      </c>
      <c r="I1848" t="str">
        <f t="shared" si="99"/>
        <v/>
      </c>
    </row>
    <row r="1849" spans="1:9" x14ac:dyDescent="0.25">
      <c r="A1849">
        <v>1848</v>
      </c>
      <c r="B1849" t="s">
        <v>5</v>
      </c>
      <c r="C1849">
        <v>7.8257000000000003</v>
      </c>
      <c r="D1849">
        <v>162</v>
      </c>
      <c r="E1849">
        <v>82297.244300000006</v>
      </c>
      <c r="F1849">
        <f t="shared" si="98"/>
        <v>-5.3777606044263848E-2</v>
      </c>
      <c r="G1849">
        <f t="shared" si="100"/>
        <v>-0.12901160896794295</v>
      </c>
      <c r="I1849" t="str">
        <f t="shared" si="99"/>
        <v/>
      </c>
    </row>
    <row r="1850" spans="1:9" x14ac:dyDescent="0.25">
      <c r="A1850">
        <v>1849</v>
      </c>
      <c r="B1850" t="s">
        <v>5</v>
      </c>
      <c r="C1850">
        <v>7.5761000000000003</v>
      </c>
      <c r="D1850">
        <v>162.19999999999999</v>
      </c>
      <c r="E1850">
        <v>82253.010599999994</v>
      </c>
      <c r="F1850">
        <f t="shared" si="98"/>
        <v>-7.1174496904973239E-3</v>
      </c>
      <c r="G1850">
        <f t="shared" si="100"/>
        <v>-7.5193565624189773E-2</v>
      </c>
      <c r="I1850" t="str">
        <f t="shared" si="99"/>
        <v/>
      </c>
    </row>
    <row r="1851" spans="1:9" x14ac:dyDescent="0.25">
      <c r="A1851">
        <v>1850</v>
      </c>
      <c r="B1851" t="s">
        <v>5</v>
      </c>
      <c r="C1851">
        <v>7.5111999999999997</v>
      </c>
      <c r="D1851">
        <v>162.30000000000001</v>
      </c>
      <c r="E1851">
        <v>82247.156700000007</v>
      </c>
      <c r="F1851">
        <f t="shared" si="98"/>
        <v>-6.6872059781530879E-4</v>
      </c>
      <c r="G1851">
        <f t="shared" si="100"/>
        <v>-6.8071270995233135E-2</v>
      </c>
      <c r="I1851" t="str">
        <f t="shared" si="99"/>
        <v/>
      </c>
    </row>
    <row r="1852" spans="1:9" x14ac:dyDescent="0.25">
      <c r="A1852">
        <v>1851</v>
      </c>
      <c r="B1852" t="s">
        <v>5</v>
      </c>
      <c r="C1852">
        <v>7.3871000000000002</v>
      </c>
      <c r="D1852">
        <v>162.4</v>
      </c>
      <c r="E1852">
        <v>82246.606700000004</v>
      </c>
      <c r="F1852">
        <f t="shared" si="98"/>
        <v>3.5810655385674295E-2</v>
      </c>
      <c r="G1852">
        <f t="shared" si="100"/>
        <v>-6.7402099665685E-2</v>
      </c>
      <c r="I1852" t="str">
        <f t="shared" si="99"/>
        <v/>
      </c>
    </row>
    <row r="1853" spans="1:9" x14ac:dyDescent="0.25">
      <c r="A1853">
        <v>1852</v>
      </c>
      <c r="B1853" t="s">
        <v>5</v>
      </c>
      <c r="C1853">
        <v>7.3718000000000004</v>
      </c>
      <c r="D1853">
        <v>162.5</v>
      </c>
      <c r="E1853">
        <v>82276.070300000007</v>
      </c>
      <c r="F1853">
        <f t="shared" si="98"/>
        <v>-7.5173327185211747E-2</v>
      </c>
      <c r="G1853">
        <f t="shared" si="100"/>
        <v>-0.10324972945616651</v>
      </c>
      <c r="I1853" t="str">
        <f t="shared" si="99"/>
        <v/>
      </c>
    </row>
    <row r="1854" spans="1:9" x14ac:dyDescent="0.25">
      <c r="A1854">
        <v>1853</v>
      </c>
      <c r="B1854" t="s">
        <v>5</v>
      </c>
      <c r="C1854">
        <v>7.1685999999999996</v>
      </c>
      <c r="D1854">
        <v>162.6</v>
      </c>
      <c r="E1854">
        <v>82214.267099999997</v>
      </c>
      <c r="F1854">
        <f t="shared" si="98"/>
        <v>1.2282976939005152E-2</v>
      </c>
      <c r="G1854">
        <f t="shared" si="100"/>
        <v>-2.8055312159352752E-2</v>
      </c>
      <c r="I1854" t="str">
        <f t="shared" si="99"/>
        <v/>
      </c>
    </row>
    <row r="1855" spans="1:9" x14ac:dyDescent="0.25">
      <c r="A1855">
        <v>1854</v>
      </c>
      <c r="B1855" t="s">
        <v>5</v>
      </c>
      <c r="C1855">
        <v>7.093</v>
      </c>
      <c r="D1855">
        <v>162.69999999999999</v>
      </c>
      <c r="E1855">
        <v>82224.366699999999</v>
      </c>
      <c r="F1855">
        <f t="shared" si="98"/>
        <v>-1.3778228016164462E-2</v>
      </c>
      <c r="G1855">
        <f t="shared" si="100"/>
        <v>-4.0343244449758231E-2</v>
      </c>
      <c r="I1855" t="str">
        <f t="shared" si="99"/>
        <v/>
      </c>
    </row>
    <row r="1856" spans="1:9" x14ac:dyDescent="0.25">
      <c r="A1856">
        <v>1855</v>
      </c>
      <c r="B1856" t="s">
        <v>5</v>
      </c>
      <c r="C1856">
        <v>7.1254999999999997</v>
      </c>
      <c r="D1856">
        <v>162.69999999999999</v>
      </c>
      <c r="E1856">
        <v>82213.039199999999</v>
      </c>
      <c r="F1856">
        <f t="shared" si="98"/>
        <v>-1.0027760436301492E-2</v>
      </c>
      <c r="G1856">
        <f t="shared" si="100"/>
        <v>-2.6561356749297715E-2</v>
      </c>
      <c r="I1856" t="str">
        <f t="shared" si="99"/>
        <v/>
      </c>
    </row>
    <row r="1857" spans="1:9" x14ac:dyDescent="0.25">
      <c r="A1857">
        <v>1856</v>
      </c>
      <c r="B1857" t="s">
        <v>5</v>
      </c>
      <c r="C1857">
        <v>6.9775</v>
      </c>
      <c r="D1857">
        <v>162.80000000000001</v>
      </c>
      <c r="E1857">
        <v>82204.795899999997</v>
      </c>
      <c r="F1857">
        <f t="shared" si="98"/>
        <v>9.8922397468328427E-3</v>
      </c>
      <c r="G1857">
        <f t="shared" si="100"/>
        <v>-1.6531938529809054E-2</v>
      </c>
      <c r="I1857" t="str">
        <f t="shared" si="99"/>
        <v/>
      </c>
    </row>
    <row r="1858" spans="1:9" x14ac:dyDescent="0.25">
      <c r="A1858">
        <v>1857</v>
      </c>
      <c r="B1858" t="s">
        <v>5</v>
      </c>
      <c r="C1858">
        <v>6.9219999999999997</v>
      </c>
      <c r="D1858">
        <v>162.9</v>
      </c>
      <c r="E1858">
        <v>82212.928599999999</v>
      </c>
      <c r="F1858">
        <f t="shared" ref="F1858:F1909" si="101">100-(E1858*100/E1859)</f>
        <v>-2.3110951566494009E-2</v>
      </c>
      <c r="G1858">
        <f t="shared" si="100"/>
        <v>-2.6426792478304151E-2</v>
      </c>
      <c r="I1858" t="str">
        <f t="shared" si="99"/>
        <v/>
      </c>
    </row>
    <row r="1859" spans="1:9" x14ac:dyDescent="0.25">
      <c r="A1859">
        <v>1858</v>
      </c>
      <c r="B1859" t="s">
        <v>5</v>
      </c>
      <c r="C1859">
        <v>6.7824</v>
      </c>
      <c r="D1859">
        <v>163</v>
      </c>
      <c r="E1859">
        <v>82193.932799999995</v>
      </c>
      <c r="F1859">
        <f t="shared" si="101"/>
        <v>-3.1708376085887835E-2</v>
      </c>
      <c r="G1859">
        <f t="shared" si="100"/>
        <v>-3.3150747664763003E-3</v>
      </c>
      <c r="I1859" t="str">
        <f t="shared" ref="I1859:I1909" si="102">IF(B1858=B1859,"",A1859)</f>
        <v/>
      </c>
    </row>
    <row r="1860" spans="1:9" x14ac:dyDescent="0.25">
      <c r="A1860">
        <v>1859</v>
      </c>
      <c r="B1860" t="s">
        <v>5</v>
      </c>
      <c r="C1860">
        <v>6.6521999999999997</v>
      </c>
      <c r="D1860">
        <v>163.1</v>
      </c>
      <c r="E1860">
        <v>82167.878700000001</v>
      </c>
      <c r="F1860">
        <f t="shared" si="101"/>
        <v>2.6657204599047191E-2</v>
      </c>
      <c r="G1860">
        <f t="shared" si="100"/>
        <v>2.838430111846435E-2</v>
      </c>
      <c r="I1860" t="str">
        <f t="shared" si="102"/>
        <v/>
      </c>
    </row>
    <row r="1861" spans="1:9" x14ac:dyDescent="0.25">
      <c r="A1861">
        <v>1860</v>
      </c>
      <c r="B1861" t="s">
        <v>5</v>
      </c>
      <c r="C1861">
        <v>6.6337999999999999</v>
      </c>
      <c r="D1861">
        <v>163.19999999999999</v>
      </c>
      <c r="E1861">
        <v>82189.788199999995</v>
      </c>
      <c r="F1861">
        <f t="shared" si="101"/>
        <v>6.5099141008872152E-2</v>
      </c>
      <c r="G1861">
        <f t="shared" si="100"/>
        <v>1.7275570378245675E-3</v>
      </c>
      <c r="I1861" t="str">
        <f t="shared" si="102"/>
        <v/>
      </c>
    </row>
    <row r="1862" spans="1:9" x14ac:dyDescent="0.25">
      <c r="A1862">
        <v>1861</v>
      </c>
      <c r="B1862" t="s">
        <v>5</v>
      </c>
      <c r="C1862">
        <v>6.5945999999999998</v>
      </c>
      <c r="D1862">
        <v>163.30000000000001</v>
      </c>
      <c r="E1862">
        <v>82243.327900000004</v>
      </c>
      <c r="F1862">
        <f t="shared" si="101"/>
        <v>-9.0783559637301892E-2</v>
      </c>
      <c r="G1862">
        <f t="shared" si="100"/>
        <v>-6.3412865201570412E-2</v>
      </c>
      <c r="I1862" t="str">
        <f t="shared" si="102"/>
        <v/>
      </c>
    </row>
    <row r="1863" spans="1:9" x14ac:dyDescent="0.25">
      <c r="A1863">
        <v>1862</v>
      </c>
      <c r="B1863" t="s">
        <v>5</v>
      </c>
      <c r="C1863">
        <v>6.4156000000000004</v>
      </c>
      <c r="D1863">
        <v>163.4</v>
      </c>
      <c r="E1863">
        <v>82168.732199999999</v>
      </c>
      <c r="F1863">
        <f t="shared" si="101"/>
        <v>-2.7857768227420365E-2</v>
      </c>
      <c r="G1863">
        <f t="shared" si="100"/>
        <v>2.734586888254853E-2</v>
      </c>
      <c r="I1863" t="str">
        <f t="shared" si="102"/>
        <v/>
      </c>
    </row>
    <row r="1864" spans="1:9" x14ac:dyDescent="0.25">
      <c r="A1864">
        <v>1863</v>
      </c>
      <c r="B1864" t="s">
        <v>5</v>
      </c>
      <c r="C1864">
        <v>6.2777000000000003</v>
      </c>
      <c r="D1864">
        <v>163.5</v>
      </c>
      <c r="E1864">
        <v>82145.848199999993</v>
      </c>
      <c r="F1864">
        <f t="shared" si="101"/>
        <v>-1.720626405901271E-2</v>
      </c>
      <c r="G1864">
        <f t="shared" si="100"/>
        <v>5.5188262891604722E-2</v>
      </c>
      <c r="I1864" t="str">
        <f t="shared" si="102"/>
        <v/>
      </c>
    </row>
    <row r="1865" spans="1:9" x14ac:dyDescent="0.25">
      <c r="A1865">
        <v>1864</v>
      </c>
      <c r="B1865" t="s">
        <v>5</v>
      </c>
      <c r="C1865">
        <v>6.2987000000000002</v>
      </c>
      <c r="D1865">
        <v>163.5</v>
      </c>
      <c r="E1865">
        <v>82131.716400000005</v>
      </c>
      <c r="F1865">
        <f t="shared" si="101"/>
        <v>-1.3756383680259887E-2</v>
      </c>
      <c r="G1865">
        <f t="shared" si="100"/>
        <v>7.2382072700051481E-2</v>
      </c>
      <c r="I1865" t="str">
        <f t="shared" si="102"/>
        <v/>
      </c>
    </row>
    <row r="1866" spans="1:9" x14ac:dyDescent="0.25">
      <c r="A1866">
        <v>1865</v>
      </c>
      <c r="B1866" t="s">
        <v>5</v>
      </c>
      <c r="C1866">
        <v>6.1478000000000002</v>
      </c>
      <c r="D1866">
        <v>163.6</v>
      </c>
      <c r="E1866">
        <v>82120.419599999994</v>
      </c>
      <c r="F1866">
        <f t="shared" si="101"/>
        <v>1.4458380905878698E-2</v>
      </c>
      <c r="G1866">
        <f t="shared" ref="G1866:G1909" si="103">100-(E1866*100/$E$1909)</f>
        <v>8.612660847360587E-2</v>
      </c>
      <c r="I1866" t="str">
        <f t="shared" si="102"/>
        <v/>
      </c>
    </row>
    <row r="1867" spans="1:9" x14ac:dyDescent="0.25">
      <c r="A1867">
        <v>1866</v>
      </c>
      <c r="B1867" t="s">
        <v>5</v>
      </c>
      <c r="C1867">
        <v>6.0530999999999997</v>
      </c>
      <c r="D1867">
        <v>163.80000000000001</v>
      </c>
      <c r="E1867">
        <v>82132.294599999994</v>
      </c>
      <c r="F1867">
        <f t="shared" si="101"/>
        <v>-2.096314081803996E-2</v>
      </c>
      <c r="G1867">
        <f t="shared" si="103"/>
        <v>7.1678591131473013E-2</v>
      </c>
      <c r="I1867" t="str">
        <f t="shared" si="102"/>
        <v/>
      </c>
    </row>
    <row r="1868" spans="1:9" x14ac:dyDescent="0.25">
      <c r="A1868">
        <v>1867</v>
      </c>
      <c r="B1868" t="s">
        <v>5</v>
      </c>
      <c r="C1868">
        <v>5.9530000000000003</v>
      </c>
      <c r="D1868">
        <v>163.9</v>
      </c>
      <c r="E1868">
        <v>82115.080700000006</v>
      </c>
      <c r="F1868">
        <f t="shared" si="101"/>
        <v>1.7809268367116715E-2</v>
      </c>
      <c r="G1868">
        <f t="shared" si="103"/>
        <v>9.2622315403104949E-2</v>
      </c>
      <c r="I1868" t="str">
        <f t="shared" si="102"/>
        <v/>
      </c>
    </row>
    <row r="1869" spans="1:9" x14ac:dyDescent="0.25">
      <c r="A1869">
        <v>1868</v>
      </c>
      <c r="B1869" t="s">
        <v>5</v>
      </c>
      <c r="C1869">
        <v>5.8305999999999996</v>
      </c>
      <c r="D1869">
        <v>164</v>
      </c>
      <c r="E1869">
        <v>82129.707399999999</v>
      </c>
      <c r="F1869">
        <f t="shared" si="101"/>
        <v>-4.5072213626042412E-2</v>
      </c>
      <c r="G1869">
        <f t="shared" si="103"/>
        <v>7.4826373065562279E-2</v>
      </c>
      <c r="I1869" t="str">
        <f t="shared" si="102"/>
        <v/>
      </c>
    </row>
    <row r="1870" spans="1:9" x14ac:dyDescent="0.25">
      <c r="A1870">
        <v>1869</v>
      </c>
      <c r="B1870" t="s">
        <v>5</v>
      </c>
      <c r="C1870">
        <v>5.7205000000000004</v>
      </c>
      <c r="D1870">
        <v>164.1</v>
      </c>
      <c r="E1870">
        <v>82092.706399999995</v>
      </c>
      <c r="F1870">
        <f t="shared" si="101"/>
        <v>1.234622289510412E-2</v>
      </c>
      <c r="G1870">
        <f t="shared" si="103"/>
        <v>0.11984457009096161</v>
      </c>
      <c r="I1870" t="str">
        <f t="shared" si="102"/>
        <v/>
      </c>
    </row>
    <row r="1871" spans="1:9" x14ac:dyDescent="0.25">
      <c r="A1871">
        <v>1870</v>
      </c>
      <c r="B1871" t="s">
        <v>5</v>
      </c>
      <c r="C1871">
        <v>5.6079999999999997</v>
      </c>
      <c r="D1871">
        <v>164.2</v>
      </c>
      <c r="E1871">
        <v>82102.842999999993</v>
      </c>
      <c r="F1871">
        <f t="shared" si="101"/>
        <v>-4.2197639727277192E-3</v>
      </c>
      <c r="G1871">
        <f t="shared" si="103"/>
        <v>0.10751162082020471</v>
      </c>
      <c r="I1871" t="str">
        <f t="shared" si="102"/>
        <v/>
      </c>
    </row>
    <row r="1872" spans="1:9" x14ac:dyDescent="0.25">
      <c r="A1872">
        <v>1871</v>
      </c>
      <c r="B1872" t="s">
        <v>5</v>
      </c>
      <c r="C1872">
        <v>5.66</v>
      </c>
      <c r="D1872">
        <v>164.2</v>
      </c>
      <c r="E1872">
        <v>82099.378599999996</v>
      </c>
      <c r="F1872">
        <f t="shared" si="101"/>
        <v>4.6185829518677224E-2</v>
      </c>
      <c r="G1872">
        <f t="shared" si="103"/>
        <v>0.11172667019114613</v>
      </c>
      <c r="I1872" t="str">
        <f t="shared" si="102"/>
        <v/>
      </c>
    </row>
    <row r="1873" spans="1:9" x14ac:dyDescent="0.25">
      <c r="A1873">
        <v>1872</v>
      </c>
      <c r="B1873" t="s">
        <v>5</v>
      </c>
      <c r="C1873">
        <v>5.5868000000000002</v>
      </c>
      <c r="D1873">
        <v>164.3</v>
      </c>
      <c r="E1873">
        <v>82137.314400000003</v>
      </c>
      <c r="F1873">
        <f t="shared" si="101"/>
        <v>-3.3124054938312497E-2</v>
      </c>
      <c r="G1873">
        <f t="shared" si="103"/>
        <v>6.5571125240580841E-2</v>
      </c>
      <c r="I1873" t="str">
        <f t="shared" si="102"/>
        <v/>
      </c>
    </row>
    <row r="1874" spans="1:9" x14ac:dyDescent="0.25">
      <c r="A1874">
        <v>1873</v>
      </c>
      <c r="B1874" t="s">
        <v>5</v>
      </c>
      <c r="C1874">
        <v>5.5952999999999999</v>
      </c>
      <c r="D1874">
        <v>164.3</v>
      </c>
      <c r="E1874">
        <v>82110.116200000004</v>
      </c>
      <c r="F1874">
        <f t="shared" si="101"/>
        <v>-4.4101829126589109E-2</v>
      </c>
      <c r="G1874">
        <f t="shared" si="103"/>
        <v>9.8662499158479022E-2</v>
      </c>
      <c r="I1874" t="str">
        <f t="shared" si="102"/>
        <v/>
      </c>
    </row>
    <row r="1875" spans="1:9" x14ac:dyDescent="0.25">
      <c r="A1875">
        <v>1874</v>
      </c>
      <c r="B1875" t="s">
        <v>5</v>
      </c>
      <c r="C1875">
        <v>5.4175000000000004</v>
      </c>
      <c r="D1875">
        <v>164.4</v>
      </c>
      <c r="E1875">
        <v>82073.920100000003</v>
      </c>
      <c r="F1875">
        <f t="shared" si="101"/>
        <v>3.0446930367347136E-2</v>
      </c>
      <c r="G1875">
        <f t="shared" si="103"/>
        <v>0.14270139435996043</v>
      </c>
      <c r="I1875" t="str">
        <f t="shared" si="102"/>
        <v/>
      </c>
    </row>
    <row r="1876" spans="1:9" x14ac:dyDescent="0.25">
      <c r="A1876">
        <v>1875</v>
      </c>
      <c r="B1876" t="s">
        <v>5</v>
      </c>
      <c r="C1876">
        <v>5.4025999999999996</v>
      </c>
      <c r="D1876">
        <v>164.5</v>
      </c>
      <c r="E1876">
        <v>82098.916700000002</v>
      </c>
      <c r="F1876">
        <f t="shared" si="101"/>
        <v>7.4202620942287467E-4</v>
      </c>
      <c r="G1876">
        <f t="shared" si="103"/>
        <v>0.11228865244044073</v>
      </c>
      <c r="I1876" t="str">
        <f t="shared" si="102"/>
        <v/>
      </c>
    </row>
    <row r="1877" spans="1:9" x14ac:dyDescent="0.25">
      <c r="A1877">
        <v>1876</v>
      </c>
      <c r="B1877" t="s">
        <v>5</v>
      </c>
      <c r="C1877">
        <v>5.2935999999999996</v>
      </c>
      <c r="D1877">
        <v>164.6</v>
      </c>
      <c r="E1877">
        <v>82099.525899999993</v>
      </c>
      <c r="F1877">
        <f t="shared" si="101"/>
        <v>-1.9067204171491881E-2</v>
      </c>
      <c r="G1877">
        <f t="shared" si="103"/>
        <v>0.11154745394235022</v>
      </c>
      <c r="I1877" t="str">
        <f t="shared" si="102"/>
        <v/>
      </c>
    </row>
    <row r="1878" spans="1:9" x14ac:dyDescent="0.25">
      <c r="A1878">
        <v>1877</v>
      </c>
      <c r="B1878" t="s">
        <v>5</v>
      </c>
      <c r="C1878">
        <v>5.3108000000000004</v>
      </c>
      <c r="D1878">
        <v>164.6</v>
      </c>
      <c r="E1878">
        <v>82083.874800000005</v>
      </c>
      <c r="F1878">
        <f t="shared" si="101"/>
        <v>-7.0241409426515133E-2</v>
      </c>
      <c r="G1878">
        <f t="shared" si="103"/>
        <v>0.1305897582980009</v>
      </c>
      <c r="I1878" t="str">
        <f t="shared" si="102"/>
        <v/>
      </c>
    </row>
    <row r="1879" spans="1:9" x14ac:dyDescent="0.25">
      <c r="A1879">
        <v>1878</v>
      </c>
      <c r="B1879" t="s">
        <v>5</v>
      </c>
      <c r="C1879">
        <v>5.1039000000000003</v>
      </c>
      <c r="D1879">
        <v>164.7</v>
      </c>
      <c r="E1879">
        <v>82026.258400000006</v>
      </c>
      <c r="F1879">
        <f t="shared" si="101"/>
        <v>5.9305539218428294E-3</v>
      </c>
      <c r="G1879">
        <f t="shared" si="103"/>
        <v>0.20069020009938754</v>
      </c>
      <c r="I1879" t="str">
        <f t="shared" si="102"/>
        <v/>
      </c>
    </row>
    <row r="1880" spans="1:9" x14ac:dyDescent="0.25">
      <c r="A1880">
        <v>1879</v>
      </c>
      <c r="B1880" t="s">
        <v>5</v>
      </c>
      <c r="C1880">
        <v>5.1032999999999999</v>
      </c>
      <c r="D1880">
        <v>164.7</v>
      </c>
      <c r="E1880">
        <v>82031.123300000007</v>
      </c>
      <c r="F1880">
        <f t="shared" si="101"/>
        <v>-1.8698960923956065E-2</v>
      </c>
      <c r="G1880">
        <f t="shared" si="103"/>
        <v>0.19477119718841607</v>
      </c>
      <c r="I1880" t="str">
        <f t="shared" si="102"/>
        <v/>
      </c>
    </row>
    <row r="1881" spans="1:9" x14ac:dyDescent="0.25">
      <c r="A1881">
        <v>1880</v>
      </c>
      <c r="B1881" t="s">
        <v>5</v>
      </c>
      <c r="C1881">
        <v>4.9767999999999999</v>
      </c>
      <c r="D1881">
        <v>164.8</v>
      </c>
      <c r="E1881">
        <v>82015.787200000006</v>
      </c>
      <c r="F1881">
        <f t="shared" si="101"/>
        <v>1.7854227323326199E-2</v>
      </c>
      <c r="G1881">
        <f t="shared" si="103"/>
        <v>0.21343024887353579</v>
      </c>
      <c r="I1881" t="str">
        <f t="shared" si="102"/>
        <v/>
      </c>
    </row>
    <row r="1882" spans="1:9" x14ac:dyDescent="0.25">
      <c r="A1882">
        <v>1881</v>
      </c>
      <c r="B1882" t="s">
        <v>5</v>
      </c>
      <c r="C1882">
        <v>4.8438999999999997</v>
      </c>
      <c r="D1882">
        <v>165</v>
      </c>
      <c r="E1882">
        <v>82030.433099999995</v>
      </c>
      <c r="F1882">
        <f t="shared" si="101"/>
        <v>-5.5566467459598812E-2</v>
      </c>
      <c r="G1882">
        <f t="shared" si="103"/>
        <v>0.19561094637323606</v>
      </c>
      <c r="I1882" t="str">
        <f t="shared" si="102"/>
        <v/>
      </c>
    </row>
    <row r="1883" spans="1:9" x14ac:dyDescent="0.25">
      <c r="A1883">
        <v>1882</v>
      </c>
      <c r="B1883" t="s">
        <v>5</v>
      </c>
      <c r="C1883">
        <v>4.7031000000000001</v>
      </c>
      <c r="D1883">
        <v>165.1</v>
      </c>
      <c r="E1883">
        <v>81984.876999999993</v>
      </c>
      <c r="F1883">
        <f t="shared" si="101"/>
        <v>-2.3569289834256324E-2</v>
      </c>
      <c r="G1883">
        <f t="shared" si="103"/>
        <v>0.25103792092819788</v>
      </c>
      <c r="I1883" t="str">
        <f t="shared" si="102"/>
        <v/>
      </c>
    </row>
    <row r="1884" spans="1:9" x14ac:dyDescent="0.25">
      <c r="A1884">
        <v>1883</v>
      </c>
      <c r="B1884" t="s">
        <v>5</v>
      </c>
      <c r="C1884">
        <v>4.5842999999999998</v>
      </c>
      <c r="D1884">
        <v>165.2</v>
      </c>
      <c r="E1884">
        <v>81965.558300000004</v>
      </c>
      <c r="F1884">
        <f t="shared" si="101"/>
        <v>2.0432212978491293E-2</v>
      </c>
      <c r="G1884">
        <f t="shared" si="103"/>
        <v>0.27454250304418792</v>
      </c>
      <c r="I1884" t="str">
        <f t="shared" si="102"/>
        <v/>
      </c>
    </row>
    <row r="1885" spans="1:9" x14ac:dyDescent="0.25">
      <c r="A1885">
        <v>1884</v>
      </c>
      <c r="B1885" t="s">
        <v>5</v>
      </c>
      <c r="C1885">
        <v>4.5773000000000001</v>
      </c>
      <c r="D1885">
        <v>165.2</v>
      </c>
      <c r="E1885">
        <v>81982.309099999999</v>
      </c>
      <c r="F1885">
        <f t="shared" si="101"/>
        <v>8.249026122655323E-3</v>
      </c>
      <c r="G1885">
        <f t="shared" si="103"/>
        <v>0.25416222103200425</v>
      </c>
      <c r="I1885" t="str">
        <f t="shared" si="102"/>
        <v/>
      </c>
    </row>
    <row r="1886" spans="1:9" x14ac:dyDescent="0.25">
      <c r="A1886">
        <v>1885</v>
      </c>
      <c r="B1886" t="s">
        <v>5</v>
      </c>
      <c r="C1886">
        <v>4.4771999999999998</v>
      </c>
      <c r="D1886">
        <v>165.4</v>
      </c>
      <c r="E1886">
        <v>81989.072400000005</v>
      </c>
      <c r="F1886">
        <f t="shared" si="101"/>
        <v>-5.6945970084029796E-2</v>
      </c>
      <c r="G1886">
        <f t="shared" si="103"/>
        <v>0.24593348202652976</v>
      </c>
      <c r="I1886" t="str">
        <f t="shared" si="102"/>
        <v/>
      </c>
    </row>
    <row r="1887" spans="1:9" x14ac:dyDescent="0.25">
      <c r="A1887">
        <v>1886</v>
      </c>
      <c r="B1887" t="s">
        <v>5</v>
      </c>
      <c r="C1887">
        <v>4.2732999999999999</v>
      </c>
      <c r="D1887">
        <v>165.5</v>
      </c>
      <c r="E1887">
        <v>81942.409499999994</v>
      </c>
      <c r="F1887">
        <f t="shared" si="101"/>
        <v>-5.6578300780074642E-3</v>
      </c>
      <c r="G1887">
        <f t="shared" si="103"/>
        <v>0.30270707263154861</v>
      </c>
      <c r="I1887" t="str">
        <f t="shared" si="102"/>
        <v/>
      </c>
    </row>
    <row r="1888" spans="1:9" x14ac:dyDescent="0.25">
      <c r="A1888">
        <v>1887</v>
      </c>
      <c r="B1888" t="s">
        <v>5</v>
      </c>
      <c r="C1888">
        <v>4.2100999999999997</v>
      </c>
      <c r="D1888">
        <v>165.6</v>
      </c>
      <c r="E1888">
        <v>81937.7736</v>
      </c>
      <c r="F1888">
        <f t="shared" si="101"/>
        <v>1.1510093489960127E-2</v>
      </c>
      <c r="G1888">
        <f t="shared" si="103"/>
        <v>0.30834745693438492</v>
      </c>
      <c r="I1888" t="str">
        <f t="shared" si="102"/>
        <v/>
      </c>
    </row>
    <row r="1889" spans="1:9" x14ac:dyDescent="0.25">
      <c r="A1889">
        <v>1888</v>
      </c>
      <c r="B1889" t="s">
        <v>5</v>
      </c>
      <c r="C1889">
        <v>4.1467000000000001</v>
      </c>
      <c r="D1889">
        <v>165.7</v>
      </c>
      <c r="E1889">
        <v>81947.205799999996</v>
      </c>
      <c r="F1889">
        <f t="shared" si="101"/>
        <v>-3.9606292015562872E-2</v>
      </c>
      <c r="G1889">
        <f t="shared" si="103"/>
        <v>0.29687153363548191</v>
      </c>
      <c r="I1889" t="str">
        <f t="shared" si="102"/>
        <v/>
      </c>
    </row>
    <row r="1890" spans="1:9" x14ac:dyDescent="0.25">
      <c r="A1890">
        <v>1889</v>
      </c>
      <c r="B1890" t="s">
        <v>5</v>
      </c>
      <c r="C1890">
        <v>3.9731000000000001</v>
      </c>
      <c r="D1890">
        <v>165.8</v>
      </c>
      <c r="E1890">
        <v>81914.762400000007</v>
      </c>
      <c r="F1890">
        <f t="shared" si="101"/>
        <v>2.5950692790104313E-3</v>
      </c>
      <c r="G1890">
        <f t="shared" si="103"/>
        <v>0.33634461202183275</v>
      </c>
      <c r="I1890" t="str">
        <f t="shared" si="102"/>
        <v/>
      </c>
    </row>
    <row r="1891" spans="1:9" x14ac:dyDescent="0.25">
      <c r="A1891">
        <v>1890</v>
      </c>
      <c r="B1891" t="s">
        <v>5</v>
      </c>
      <c r="C1891">
        <v>3.8092999999999999</v>
      </c>
      <c r="D1891">
        <v>166</v>
      </c>
      <c r="E1891">
        <v>81916.888200000001</v>
      </c>
      <c r="F1891">
        <f t="shared" si="101"/>
        <v>4.6315869913357233E-2</v>
      </c>
      <c r="G1891">
        <f t="shared" si="103"/>
        <v>0.33375820399943734</v>
      </c>
      <c r="I1891" t="str">
        <f t="shared" si="102"/>
        <v/>
      </c>
    </row>
    <row r="1892" spans="1:9" x14ac:dyDescent="0.25">
      <c r="A1892">
        <v>1891</v>
      </c>
      <c r="B1892" t="s">
        <v>5</v>
      </c>
      <c r="C1892">
        <v>3.7757000000000001</v>
      </c>
      <c r="D1892">
        <v>166.1</v>
      </c>
      <c r="E1892">
        <v>81954.846300000005</v>
      </c>
      <c r="F1892">
        <f t="shared" si="101"/>
        <v>-7.559418430942344E-2</v>
      </c>
      <c r="G1892">
        <f t="shared" si="103"/>
        <v>0.28757552719315527</v>
      </c>
      <c r="I1892" t="str">
        <f t="shared" si="102"/>
        <v/>
      </c>
    </row>
    <row r="1893" spans="1:9" x14ac:dyDescent="0.25">
      <c r="A1893">
        <v>1892</v>
      </c>
      <c r="B1893" t="s">
        <v>5</v>
      </c>
      <c r="C1893">
        <v>3.6314000000000002</v>
      </c>
      <c r="D1893">
        <v>166.2</v>
      </c>
      <c r="E1893">
        <v>81892.94</v>
      </c>
      <c r="F1893">
        <f t="shared" si="101"/>
        <v>1.5701574151634645E-2</v>
      </c>
      <c r="G1893">
        <f t="shared" si="103"/>
        <v>0.36289538369737784</v>
      </c>
      <c r="I1893" t="str">
        <f t="shared" si="102"/>
        <v/>
      </c>
    </row>
    <row r="1894" spans="1:9" x14ac:dyDescent="0.25">
      <c r="A1894">
        <v>1893</v>
      </c>
      <c r="B1894" t="s">
        <v>5</v>
      </c>
      <c r="C1894">
        <v>3.5228999999999999</v>
      </c>
      <c r="D1894">
        <v>166.3</v>
      </c>
      <c r="E1894">
        <v>81905.800499999998</v>
      </c>
      <c r="F1894">
        <f t="shared" si="101"/>
        <v>-4.97414773172693E-2</v>
      </c>
      <c r="G1894">
        <f t="shared" si="103"/>
        <v>0.34724833300023761</v>
      </c>
      <c r="I1894" t="str">
        <f t="shared" si="102"/>
        <v/>
      </c>
    </row>
    <row r="1895" spans="1:9" x14ac:dyDescent="0.25">
      <c r="A1895">
        <v>1894</v>
      </c>
      <c r="B1895" t="s">
        <v>5</v>
      </c>
      <c r="C1895">
        <v>3.4552</v>
      </c>
      <c r="D1895">
        <v>166.4</v>
      </c>
      <c r="E1895">
        <v>81865.079599999997</v>
      </c>
      <c r="F1895">
        <f t="shared" si="101"/>
        <v>-2.3872161744748155E-2</v>
      </c>
      <c r="G1895">
        <f t="shared" si="103"/>
        <v>0.39679243989601787</v>
      </c>
      <c r="I1895" t="str">
        <f t="shared" si="102"/>
        <v/>
      </c>
    </row>
    <row r="1896" spans="1:9" x14ac:dyDescent="0.25">
      <c r="A1896">
        <v>1895</v>
      </c>
      <c r="B1896" t="s">
        <v>5</v>
      </c>
      <c r="C1896">
        <v>3.2488999999999999</v>
      </c>
      <c r="D1896">
        <v>166.5</v>
      </c>
      <c r="E1896">
        <v>81845.541299999997</v>
      </c>
      <c r="F1896">
        <f t="shared" si="101"/>
        <v>-1.1637052037414719E-2</v>
      </c>
      <c r="G1896">
        <f t="shared" si="103"/>
        <v>0.42056420387378068</v>
      </c>
      <c r="I1896" t="str">
        <f t="shared" si="102"/>
        <v/>
      </c>
    </row>
    <row r="1897" spans="1:9" x14ac:dyDescent="0.25">
      <c r="A1897">
        <v>1896</v>
      </c>
      <c r="B1897" t="s">
        <v>5</v>
      </c>
      <c r="C1897">
        <v>3.1520999999999999</v>
      </c>
      <c r="D1897">
        <v>166.6</v>
      </c>
      <c r="E1897">
        <v>81836.017999999996</v>
      </c>
      <c r="F1897">
        <f t="shared" si="101"/>
        <v>7.348985362122562E-2</v>
      </c>
      <c r="G1897">
        <f t="shared" si="103"/>
        <v>0.43215096627835692</v>
      </c>
      <c r="I1897" t="str">
        <f t="shared" si="102"/>
        <v/>
      </c>
    </row>
    <row r="1898" spans="1:9" x14ac:dyDescent="0.25">
      <c r="A1898">
        <v>1897</v>
      </c>
      <c r="B1898" t="s">
        <v>5</v>
      </c>
      <c r="C1898">
        <v>3.1352000000000002</v>
      </c>
      <c r="D1898">
        <v>166.8</v>
      </c>
      <c r="E1898">
        <v>81896.203399999999</v>
      </c>
      <c r="F1898">
        <f t="shared" si="101"/>
        <v>4.4831570201040449E-3</v>
      </c>
      <c r="G1898">
        <f t="shared" si="103"/>
        <v>0.35892488603049344</v>
      </c>
      <c r="I1898" t="str">
        <f t="shared" si="102"/>
        <v/>
      </c>
    </row>
    <row r="1899" spans="1:9" x14ac:dyDescent="0.25">
      <c r="A1899">
        <v>1898</v>
      </c>
      <c r="B1899" t="s">
        <v>5</v>
      </c>
      <c r="C1899">
        <v>3.1257000000000001</v>
      </c>
      <c r="D1899">
        <v>166.8</v>
      </c>
      <c r="E1899">
        <v>81899.875100000005</v>
      </c>
      <c r="F1899">
        <f t="shared" si="101"/>
        <v>-4.4516090993624857E-3</v>
      </c>
      <c r="G1899">
        <f t="shared" si="103"/>
        <v>0.35445761990204971</v>
      </c>
      <c r="I1899" t="str">
        <f t="shared" si="102"/>
        <v/>
      </c>
    </row>
    <row r="1900" spans="1:9" x14ac:dyDescent="0.25">
      <c r="A1900">
        <v>1899</v>
      </c>
      <c r="B1900" t="s">
        <v>5</v>
      </c>
      <c r="C1900">
        <v>3.0571999999999999</v>
      </c>
      <c r="D1900">
        <v>166.9</v>
      </c>
      <c r="E1900">
        <v>81896.229399999997</v>
      </c>
      <c r="F1900">
        <f t="shared" si="101"/>
        <v>-0.12257082871443004</v>
      </c>
      <c r="G1900">
        <f t="shared" si="103"/>
        <v>0.35889325247673298</v>
      </c>
      <c r="I1900" t="str">
        <f t="shared" si="102"/>
        <v/>
      </c>
    </row>
    <row r="1901" spans="1:9" x14ac:dyDescent="0.25">
      <c r="A1901">
        <v>1900</v>
      </c>
      <c r="B1901" t="s">
        <v>5</v>
      </c>
      <c r="C1901">
        <v>2.8113999999999999</v>
      </c>
      <c r="D1901">
        <v>167</v>
      </c>
      <c r="E1901">
        <v>81795.971399999995</v>
      </c>
      <c r="F1901">
        <f t="shared" si="101"/>
        <v>9.2421992657122587E-2</v>
      </c>
      <c r="G1901">
        <f t="shared" si="103"/>
        <v>0.4808746691241339</v>
      </c>
      <c r="I1901" t="str">
        <f t="shared" si="102"/>
        <v/>
      </c>
    </row>
    <row r="1902" spans="1:9" x14ac:dyDescent="0.25">
      <c r="A1902">
        <v>1901</v>
      </c>
      <c r="B1902" t="s">
        <v>5</v>
      </c>
      <c r="C1902">
        <v>2.7940999999999998</v>
      </c>
      <c r="D1902">
        <v>167.1</v>
      </c>
      <c r="E1902">
        <v>81871.638800000001</v>
      </c>
      <c r="F1902">
        <f t="shared" si="101"/>
        <v>2.9943527975902384E-2</v>
      </c>
      <c r="G1902">
        <f t="shared" si="103"/>
        <v>0.38881202428754591</v>
      </c>
      <c r="I1902" t="str">
        <f t="shared" si="102"/>
        <v/>
      </c>
    </row>
    <row r="1903" spans="1:9" x14ac:dyDescent="0.25">
      <c r="A1903">
        <v>1902</v>
      </c>
      <c r="B1903" t="s">
        <v>5</v>
      </c>
      <c r="C1903">
        <v>2.7909999999999999</v>
      </c>
      <c r="D1903">
        <v>167.2</v>
      </c>
      <c r="E1903">
        <v>81896.161399999997</v>
      </c>
      <c r="F1903">
        <f t="shared" si="101"/>
        <v>-8.9147067820547932E-2</v>
      </c>
      <c r="G1903">
        <f t="shared" si="103"/>
        <v>0.35897598638656802</v>
      </c>
      <c r="I1903" t="str">
        <f t="shared" si="102"/>
        <v/>
      </c>
    </row>
    <row r="1904" spans="1:9" x14ac:dyDescent="0.25">
      <c r="A1904">
        <v>1903</v>
      </c>
      <c r="B1904" t="s">
        <v>5</v>
      </c>
      <c r="C1904">
        <v>2.5602999999999998</v>
      </c>
      <c r="D1904">
        <v>167.3</v>
      </c>
      <c r="E1904">
        <v>81823.218399999998</v>
      </c>
      <c r="F1904">
        <f t="shared" si="101"/>
        <v>-7.726451047327032E-2</v>
      </c>
      <c r="G1904">
        <f t="shared" si="103"/>
        <v>0.44772392145918616</v>
      </c>
      <c r="I1904" t="str">
        <f t="shared" si="102"/>
        <v/>
      </c>
    </row>
    <row r="1905" spans="1:9" x14ac:dyDescent="0.25">
      <c r="A1905">
        <v>1904</v>
      </c>
      <c r="B1905" t="s">
        <v>5</v>
      </c>
      <c r="C1905">
        <v>2.3776000000000002</v>
      </c>
      <c r="D1905">
        <v>167.4</v>
      </c>
      <c r="E1905">
        <v>81760.046900000001</v>
      </c>
      <c r="F1905">
        <f t="shared" si="101"/>
        <v>-2.646185317505001E-2</v>
      </c>
      <c r="G1905">
        <f t="shared" si="103"/>
        <v>0.52458311535635005</v>
      </c>
      <c r="I1905" t="str">
        <f t="shared" si="102"/>
        <v/>
      </c>
    </row>
    <row r="1906" spans="1:9" x14ac:dyDescent="0.25">
      <c r="A1906">
        <v>1905</v>
      </c>
      <c r="B1906" t="s">
        <v>5</v>
      </c>
      <c r="C1906">
        <v>2.1919</v>
      </c>
      <c r="D1906">
        <v>167.6</v>
      </c>
      <c r="E1906">
        <v>81738.417400000006</v>
      </c>
      <c r="F1906">
        <f t="shared" si="101"/>
        <v>2.2178895731059356E-2</v>
      </c>
      <c r="G1906">
        <f t="shared" si="103"/>
        <v>0.5508991903964926</v>
      </c>
      <c r="I1906" t="str">
        <f t="shared" si="102"/>
        <v/>
      </c>
    </row>
    <row r="1907" spans="1:9" x14ac:dyDescent="0.25">
      <c r="A1907">
        <v>1906</v>
      </c>
      <c r="B1907" t="s">
        <v>5</v>
      </c>
      <c r="C1907">
        <v>2.11</v>
      </c>
      <c r="D1907">
        <v>167.7</v>
      </c>
      <c r="E1907">
        <v>81756.550099999993</v>
      </c>
      <c r="F1907">
        <f t="shared" si="101"/>
        <v>-1.058779558933054E-2</v>
      </c>
      <c r="G1907">
        <f t="shared" si="103"/>
        <v>0.52883758500199463</v>
      </c>
      <c r="I1907" t="str">
        <f t="shared" si="102"/>
        <v/>
      </c>
    </row>
    <row r="1908" spans="1:9" x14ac:dyDescent="0.25">
      <c r="A1908">
        <v>1907</v>
      </c>
      <c r="B1908" t="s">
        <v>5</v>
      </c>
      <c r="C1908">
        <v>1.8745000000000001</v>
      </c>
      <c r="D1908">
        <v>168</v>
      </c>
      <c r="E1908">
        <v>81747.894799999995</v>
      </c>
      <c r="F1908">
        <f t="shared" si="101"/>
        <v>0.53936827338107207</v>
      </c>
      <c r="G1908">
        <f t="shared" si="103"/>
        <v>0.53936827338107207</v>
      </c>
      <c r="I1908" t="str">
        <f t="shared" si="102"/>
        <v/>
      </c>
    </row>
    <row r="1909" spans="1:9" x14ac:dyDescent="0.25">
      <c r="A1909">
        <v>1908</v>
      </c>
      <c r="B1909" t="s">
        <v>5</v>
      </c>
      <c r="C1909">
        <v>1.5931</v>
      </c>
      <c r="D1909">
        <v>169.3</v>
      </c>
      <c r="E1909">
        <v>82191.208100000003</v>
      </c>
      <c r="F1909" t="e">
        <f t="shared" si="101"/>
        <v>#DIV/0!</v>
      </c>
      <c r="G1909">
        <f t="shared" si="103"/>
        <v>0</v>
      </c>
      <c r="I1909" t="str">
        <f t="shared" si="10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26" sqref="A1:XFD1048576"/>
    </sheetView>
  </sheetViews>
  <sheetFormatPr defaultRowHeight="15" x14ac:dyDescent="0.25"/>
  <cols>
    <col min="1" max="1" width="6.85546875" bestFit="1" customWidth="1"/>
    <col min="2" max="7" width="14.2851562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B1" t="s">
        <v>14</v>
      </c>
      <c r="C1" t="s">
        <v>16</v>
      </c>
      <c r="D1" t="s">
        <v>38</v>
      </c>
      <c r="E1" t="s">
        <v>18</v>
      </c>
      <c r="F1" t="s">
        <v>39</v>
      </c>
      <c r="G1" t="s">
        <v>20</v>
      </c>
      <c r="H1" t="s">
        <v>13</v>
      </c>
      <c r="I1" t="s">
        <v>22</v>
      </c>
      <c r="J1" t="s">
        <v>40</v>
      </c>
      <c r="K1" t="s">
        <v>24</v>
      </c>
      <c r="L1" t="s">
        <v>41</v>
      </c>
      <c r="M1" t="s">
        <v>26</v>
      </c>
    </row>
    <row r="2" spans="1:13" x14ac:dyDescent="0.25">
      <c r="A2" t="s">
        <v>0</v>
      </c>
      <c r="B2">
        <v>0.71056600000000003</v>
      </c>
      <c r="C2">
        <v>7.1454859999999995E-2</v>
      </c>
      <c r="D2">
        <v>0.67776400000000003</v>
      </c>
      <c r="E2">
        <v>8.7679450000000006E-2</v>
      </c>
      <c r="F2">
        <v>0.56618400000000002</v>
      </c>
      <c r="G2">
        <v>7.3516170000000006E-2</v>
      </c>
      <c r="H2">
        <v>0.484402</v>
      </c>
      <c r="I2">
        <v>7.3123129999999995E-2</v>
      </c>
      <c r="J2">
        <v>0.50946599999999997</v>
      </c>
      <c r="K2">
        <v>6.5401760000000003E-2</v>
      </c>
      <c r="L2">
        <v>0.48442600000000002</v>
      </c>
      <c r="M2">
        <v>7.4052350000000003E-2</v>
      </c>
    </row>
    <row r="3" spans="1:13" x14ac:dyDescent="0.25">
      <c r="A3" t="s">
        <v>1</v>
      </c>
      <c r="B3">
        <v>0.68950400000000001</v>
      </c>
      <c r="C3">
        <v>6.6597359999999994E-2</v>
      </c>
      <c r="D3">
        <v>0.675396</v>
      </c>
      <c r="E3">
        <v>5.7312990000000001E-2</v>
      </c>
      <c r="F3">
        <v>0.664238</v>
      </c>
      <c r="G3">
        <v>5.3782879999999998E-2</v>
      </c>
      <c r="H3">
        <v>0.66960600000000003</v>
      </c>
      <c r="I3">
        <v>5.1508020000000002E-2</v>
      </c>
      <c r="J3">
        <v>0.66710999999999998</v>
      </c>
      <c r="K3">
        <v>4.9611959999999997E-2</v>
      </c>
      <c r="L3">
        <v>0.65448399999999995</v>
      </c>
      <c r="M3">
        <v>4.7849589999999997E-2</v>
      </c>
    </row>
    <row r="4" spans="1:13" x14ac:dyDescent="0.25">
      <c r="A4" t="s">
        <v>2</v>
      </c>
      <c r="B4">
        <v>0.70852800000000005</v>
      </c>
      <c r="C4">
        <v>7.7086180000000004E-2</v>
      </c>
      <c r="D4">
        <v>0.75706200000000001</v>
      </c>
      <c r="E4">
        <v>6.1199360000000001E-2</v>
      </c>
      <c r="F4">
        <v>0.70274400000000004</v>
      </c>
      <c r="G4">
        <v>6.8039139999999998E-2</v>
      </c>
      <c r="H4">
        <v>0.68298000000000003</v>
      </c>
      <c r="I4">
        <v>7.049793E-2</v>
      </c>
      <c r="J4">
        <v>0.69838999999999996</v>
      </c>
      <c r="K4">
        <v>6.1268940000000001E-2</v>
      </c>
      <c r="L4">
        <v>0.70022399999999996</v>
      </c>
      <c r="M4">
        <v>6.9570069999999998E-2</v>
      </c>
    </row>
    <row r="5" spans="1:13" x14ac:dyDescent="0.25">
      <c r="A5" t="s">
        <v>3</v>
      </c>
      <c r="B5">
        <v>0.66335999999999995</v>
      </c>
      <c r="C5">
        <v>0.10340436</v>
      </c>
      <c r="D5">
        <v>0.65551000000000004</v>
      </c>
      <c r="E5">
        <v>9.5428669999999993E-2</v>
      </c>
      <c r="F5">
        <v>0.67349599999999998</v>
      </c>
      <c r="G5">
        <v>0.10226232</v>
      </c>
      <c r="H5">
        <v>0.62536800000000003</v>
      </c>
      <c r="I5">
        <v>6.1610730000000002E-2</v>
      </c>
      <c r="J5">
        <v>0.65572399999999997</v>
      </c>
      <c r="K5">
        <v>8.9457250000000002E-2</v>
      </c>
      <c r="L5">
        <v>0.59236</v>
      </c>
      <c r="M5">
        <v>0.15692028999999999</v>
      </c>
    </row>
    <row r="6" spans="1:13" x14ac:dyDescent="0.25">
      <c r="A6" t="s">
        <v>4</v>
      </c>
      <c r="B6">
        <v>0.67660799999999999</v>
      </c>
      <c r="C6">
        <v>6.0766229999999997E-2</v>
      </c>
      <c r="D6">
        <v>0.67935400000000001</v>
      </c>
      <c r="E6">
        <v>4.4396280000000003E-2</v>
      </c>
      <c r="F6">
        <v>0.39697399999999999</v>
      </c>
      <c r="G6">
        <v>5.6010749999999998E-2</v>
      </c>
      <c r="H6">
        <v>0.44165199999999999</v>
      </c>
      <c r="I6">
        <v>4.769338E-2</v>
      </c>
      <c r="J6">
        <v>0.46776400000000001</v>
      </c>
      <c r="K6">
        <v>5.3624529999999997E-2</v>
      </c>
      <c r="L6">
        <v>0.46527200000000002</v>
      </c>
      <c r="M6">
        <v>4.9244240000000002E-2</v>
      </c>
    </row>
    <row r="7" spans="1:13" x14ac:dyDescent="0.25">
      <c r="A7" t="s">
        <v>5</v>
      </c>
      <c r="B7">
        <v>0.63283800000000001</v>
      </c>
      <c r="C7">
        <v>7.5051080000000006E-2</v>
      </c>
      <c r="D7">
        <v>0.59758</v>
      </c>
      <c r="E7">
        <v>6.7284170000000004E-2</v>
      </c>
      <c r="F7">
        <v>0.51469799999999999</v>
      </c>
      <c r="G7">
        <v>6.1928039999999997E-2</v>
      </c>
      <c r="H7">
        <v>0.48569400000000001</v>
      </c>
      <c r="I7">
        <v>6.146422E-2</v>
      </c>
      <c r="J7">
        <v>0.40112799999999998</v>
      </c>
      <c r="K7">
        <v>4.496675E-2</v>
      </c>
      <c r="L7">
        <v>0.38127800000000001</v>
      </c>
      <c r="M7">
        <v>6.3780589999999998E-2</v>
      </c>
    </row>
    <row r="9" spans="1:13" x14ac:dyDescent="0.25">
      <c r="B9" t="str">
        <f>B1</f>
        <v>5k</v>
      </c>
      <c r="C9" t="str">
        <f>D1</f>
        <v>10k</v>
      </c>
      <c r="D9" t="str">
        <f>F1</f>
        <v>20k</v>
      </c>
      <c r="E9" t="str">
        <f>H1</f>
        <v>50k</v>
      </c>
      <c r="F9" t="str">
        <f>J1</f>
        <v>100k</v>
      </c>
      <c r="G9" t="str">
        <f>L1</f>
        <v>150k</v>
      </c>
    </row>
    <row r="10" spans="1:13" x14ac:dyDescent="0.25">
      <c r="A10" t="str">
        <f t="shared" ref="A10:A15" si="0">A2</f>
        <v>ACAD</v>
      </c>
      <c r="B10" t="str">
        <f t="shared" ref="B10:B15" si="1">ROUND(B2,4) &amp; "±" &amp;ROUND(C2,4)</f>
        <v>0,7106±0,0715</v>
      </c>
      <c r="C10" t="str">
        <f t="shared" ref="C10:C15" si="2">ROUND(D2,4) &amp; "±" &amp;ROUND(E2,4)</f>
        <v>0,6778±0,0877</v>
      </c>
      <c r="D10" t="str">
        <f t="shared" ref="D10:D15" si="3">ROUND(F2,4) &amp; "±" &amp;ROUND(G2,4)</f>
        <v>0,5662±0,0735</v>
      </c>
      <c r="E10" t="str">
        <f t="shared" ref="E10:E15" si="4">ROUND(H2,4) &amp; "±" &amp;ROUND(I2,4)</f>
        <v>0,4844±0,0731</v>
      </c>
      <c r="F10" t="str">
        <f t="shared" ref="F10:F15" si="5">ROUND(J2,4) &amp; "±" &amp;ROUND(K2,4)</f>
        <v>0,5095±0,0654</v>
      </c>
      <c r="G10" t="str">
        <f t="shared" ref="G10:G15" si="6">ROUND(L2,4) &amp; "±" &amp;ROUND(M2,4)</f>
        <v>0,4844±0,0741</v>
      </c>
    </row>
    <row r="11" spans="1:13" x14ac:dyDescent="0.25">
      <c r="A11" t="str">
        <f t="shared" si="0"/>
        <v>OMET</v>
      </c>
      <c r="B11" t="str">
        <f t="shared" si="1"/>
        <v>0,6895±0,0666</v>
      </c>
      <c r="C11" t="str">
        <f t="shared" si="2"/>
        <v>0,6754±0,0573</v>
      </c>
      <c r="D11" t="str">
        <f t="shared" si="3"/>
        <v>0,6642±0,0538</v>
      </c>
      <c r="E11" t="str">
        <f t="shared" si="4"/>
        <v>0,6696±0,0515</v>
      </c>
      <c r="F11" t="str">
        <f t="shared" si="5"/>
        <v>0,6671±0,0496</v>
      </c>
      <c r="G11" t="str">
        <f t="shared" si="6"/>
        <v>0,6545±0,0478</v>
      </c>
    </row>
    <row r="12" spans="1:13" x14ac:dyDescent="0.25">
      <c r="A12" t="str">
        <f t="shared" si="0"/>
        <v>PARM</v>
      </c>
      <c r="B12" t="str">
        <f t="shared" si="1"/>
        <v>0,7085±0,0771</v>
      </c>
      <c r="C12" t="str">
        <f t="shared" si="2"/>
        <v>0,7571±0,0612</v>
      </c>
      <c r="D12" t="str">
        <f t="shared" si="3"/>
        <v>0,7027±0,068</v>
      </c>
      <c r="E12" t="str">
        <f t="shared" si="4"/>
        <v>0,683±0,0705</v>
      </c>
      <c r="F12" t="str">
        <f t="shared" si="5"/>
        <v>0,6984±0,0613</v>
      </c>
      <c r="G12" t="str">
        <f t="shared" si="6"/>
        <v>0,7002±0,0696</v>
      </c>
    </row>
    <row r="13" spans="1:13" x14ac:dyDescent="0.25">
      <c r="A13" t="str">
        <f t="shared" si="0"/>
        <v>PSOA</v>
      </c>
      <c r="B13" t="str">
        <f t="shared" si="1"/>
        <v>0,6634±0,1034</v>
      </c>
      <c r="C13" t="str">
        <f t="shared" si="2"/>
        <v>0,6555±0,0954</v>
      </c>
      <c r="D13" t="str">
        <f t="shared" si="3"/>
        <v>0,6735±0,1023</v>
      </c>
      <c r="E13" t="str">
        <f t="shared" si="4"/>
        <v>0,6254±0,0616</v>
      </c>
      <c r="F13" t="str">
        <f t="shared" si="5"/>
        <v>0,6557±0,0895</v>
      </c>
      <c r="G13" t="str">
        <f t="shared" si="6"/>
        <v>0,5924±0,1569</v>
      </c>
    </row>
    <row r="14" spans="1:13" x14ac:dyDescent="0.25">
      <c r="A14" t="str">
        <f t="shared" si="0"/>
        <v>WAMS</v>
      </c>
      <c r="B14" t="str">
        <f t="shared" si="1"/>
        <v>0,6766±0,0608</v>
      </c>
      <c r="C14" t="str">
        <f t="shared" si="2"/>
        <v>0,6794±0,0444</v>
      </c>
      <c r="D14" t="str">
        <f t="shared" si="3"/>
        <v>0,397±0,056</v>
      </c>
      <c r="E14" t="str">
        <f t="shared" si="4"/>
        <v>0,4417±0,0477</v>
      </c>
      <c r="F14" t="str">
        <f t="shared" si="5"/>
        <v>0,4678±0,0536</v>
      </c>
      <c r="G14" t="str">
        <f t="shared" si="6"/>
        <v>0,4653±0,0492</v>
      </c>
    </row>
    <row r="15" spans="1:13" x14ac:dyDescent="0.25">
      <c r="A15" t="str">
        <f t="shared" si="0"/>
        <v>WMET</v>
      </c>
      <c r="B15" t="str">
        <f t="shared" si="1"/>
        <v>0,6328±0,0751</v>
      </c>
      <c r="C15" t="str">
        <f t="shared" si="2"/>
        <v>0,5976±0,0673</v>
      </c>
      <c r="D15" t="str">
        <f t="shared" si="3"/>
        <v>0,5147±0,0619</v>
      </c>
      <c r="E15" t="str">
        <f t="shared" si="4"/>
        <v>0,4857±0,0615</v>
      </c>
      <c r="F15" t="str">
        <f t="shared" si="5"/>
        <v>0,4011±0,045</v>
      </c>
      <c r="G15" t="str">
        <f t="shared" si="6"/>
        <v>0,3813±0,0638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58" workbookViewId="0">
      <selection activeCell="A66" sqref="A66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12" bestFit="1" customWidth="1"/>
    <col min="4" max="4" width="12.7109375" customWidth="1"/>
    <col min="5" max="5" width="13.140625" bestFit="1" customWidth="1"/>
    <col min="6" max="6" width="12.7109375" customWidth="1"/>
    <col min="7" max="7" width="13.140625" bestFit="1" customWidth="1"/>
    <col min="8" max="8" width="12.7109375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13" x14ac:dyDescent="0.25">
      <c r="A1" t="s">
        <v>33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t="s">
        <v>0</v>
      </c>
      <c r="B2">
        <v>9.3460000000000001E-3</v>
      </c>
      <c r="C2">
        <v>2.3835498999999999E-3</v>
      </c>
      <c r="D2">
        <v>8.0960000000000008E-3</v>
      </c>
      <c r="E2">
        <v>1.444901E-3</v>
      </c>
      <c r="F2">
        <v>5.6280000000000002E-3</v>
      </c>
      <c r="G2">
        <v>1.1943813999999999E-3</v>
      </c>
      <c r="H2">
        <v>5.0499999999999998E-3</v>
      </c>
      <c r="I2">
        <v>1.8097524999999999E-3</v>
      </c>
      <c r="J2">
        <v>4.3839999999999999E-3</v>
      </c>
      <c r="K2">
        <v>1.4957573E-3</v>
      </c>
      <c r="L2">
        <v>3.5739999999999999E-3</v>
      </c>
      <c r="M2">
        <v>1.8160070999999999E-3</v>
      </c>
    </row>
    <row r="3" spans="1:13" x14ac:dyDescent="0.25">
      <c r="A3" t="s">
        <v>1</v>
      </c>
      <c r="B3">
        <v>6.4060000000000002E-3</v>
      </c>
      <c r="C3">
        <v>8.0035960000000004E-4</v>
      </c>
      <c r="D3">
        <v>4.8320000000000004E-3</v>
      </c>
      <c r="E3">
        <v>5.4264660000000002E-4</v>
      </c>
      <c r="F3">
        <v>3.5739999999999999E-3</v>
      </c>
      <c r="G3">
        <v>3.2059260000000001E-4</v>
      </c>
      <c r="H3">
        <v>2.748E-3</v>
      </c>
      <c r="I3">
        <v>2.0527729999999999E-4</v>
      </c>
      <c r="J3">
        <v>2.5200000000000001E-3</v>
      </c>
      <c r="K3">
        <v>2.2767680000000001E-4</v>
      </c>
      <c r="L3">
        <v>1.98E-3</v>
      </c>
      <c r="M3">
        <v>1.9059519999999999E-4</v>
      </c>
    </row>
    <row r="4" spans="1:13" x14ac:dyDescent="0.25">
      <c r="A4" t="s">
        <v>2</v>
      </c>
      <c r="B4">
        <v>1.3282E-2</v>
      </c>
      <c r="C4">
        <v>1.9040976E-3</v>
      </c>
      <c r="D4">
        <v>8.7720000000000003E-3</v>
      </c>
      <c r="E4">
        <v>6.6671289999999995E-4</v>
      </c>
      <c r="F4">
        <v>7.1580000000000003E-3</v>
      </c>
      <c r="G4">
        <v>9.8127159999999991E-4</v>
      </c>
      <c r="H4">
        <v>7.2779999999999997E-3</v>
      </c>
      <c r="I4">
        <v>1.2147544999999999E-3</v>
      </c>
      <c r="J4">
        <v>6.1500000000000001E-3</v>
      </c>
      <c r="K4">
        <v>8.0413469999999999E-4</v>
      </c>
      <c r="L4">
        <v>4.3179999999999998E-3</v>
      </c>
      <c r="M4">
        <v>5.8017940000000003E-4</v>
      </c>
    </row>
    <row r="5" spans="1:13" x14ac:dyDescent="0.25">
      <c r="A5" t="s">
        <v>3</v>
      </c>
      <c r="B5">
        <v>1.7266E-2</v>
      </c>
      <c r="C5">
        <v>6.4686878000000001E-3</v>
      </c>
      <c r="D5">
        <v>1.0694E-2</v>
      </c>
      <c r="E5">
        <v>5.1403728000000001E-3</v>
      </c>
      <c r="F5">
        <v>7.4060000000000003E-3</v>
      </c>
      <c r="G5">
        <v>3.9169130999999998E-3</v>
      </c>
      <c r="H5">
        <v>4.5859999999999998E-3</v>
      </c>
      <c r="I5">
        <v>8.0432759999999996E-4</v>
      </c>
      <c r="J5">
        <v>5.672E-3</v>
      </c>
      <c r="K5">
        <v>2.1052936E-3</v>
      </c>
      <c r="L5">
        <v>4.816E-3</v>
      </c>
      <c r="M5">
        <v>3.5814921E-3</v>
      </c>
    </row>
    <row r="6" spans="1:13" x14ac:dyDescent="0.25">
      <c r="A6" t="s">
        <v>4</v>
      </c>
      <c r="B6">
        <v>4.5840000000000004E-3</v>
      </c>
      <c r="C6">
        <v>5.156173E-4</v>
      </c>
      <c r="D6">
        <v>3.0560000000000001E-3</v>
      </c>
      <c r="E6">
        <v>3.0044860000000002E-4</v>
      </c>
      <c r="F6">
        <v>1.684E-3</v>
      </c>
      <c r="G6">
        <v>3.5246069999999999E-4</v>
      </c>
      <c r="H6">
        <v>2.2339999999999999E-3</v>
      </c>
      <c r="I6">
        <v>3.2677150000000001E-4</v>
      </c>
      <c r="J6">
        <v>2.2360000000000001E-3</v>
      </c>
      <c r="K6">
        <v>3.1864509999999998E-4</v>
      </c>
      <c r="L6">
        <v>1.678E-3</v>
      </c>
      <c r="M6">
        <v>3.0791599999999998E-4</v>
      </c>
    </row>
    <row r="7" spans="1:13" x14ac:dyDescent="0.25">
      <c r="A7" t="s">
        <v>5</v>
      </c>
      <c r="B7">
        <v>6.3160000000000004E-3</v>
      </c>
      <c r="C7">
        <v>8.3747919999999998E-4</v>
      </c>
      <c r="D7">
        <v>4.2579999999999996E-3</v>
      </c>
      <c r="E7">
        <v>6.7008680000000002E-4</v>
      </c>
      <c r="F7">
        <v>4.7999999999999996E-3</v>
      </c>
      <c r="G7">
        <v>5.6999820000000001E-4</v>
      </c>
      <c r="H7">
        <v>2.4840000000000001E-3</v>
      </c>
      <c r="I7">
        <v>4.3016849999999999E-4</v>
      </c>
      <c r="J7">
        <v>2.9220000000000001E-3</v>
      </c>
      <c r="K7">
        <v>3.6493780000000002E-4</v>
      </c>
      <c r="L7">
        <v>2.4299999999999999E-3</v>
      </c>
      <c r="M7">
        <v>4.2534499999999999E-4</v>
      </c>
    </row>
    <row r="9" spans="1:13" x14ac:dyDescent="0.25">
      <c r="A9" t="s">
        <v>34</v>
      </c>
      <c r="B9" t="s">
        <v>15</v>
      </c>
      <c r="C9" t="s">
        <v>16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 t="s">
        <v>23</v>
      </c>
      <c r="K9" t="s">
        <v>24</v>
      </c>
      <c r="L9" t="s">
        <v>25</v>
      </c>
      <c r="M9" t="s">
        <v>26</v>
      </c>
    </row>
    <row r="10" spans="1:13" x14ac:dyDescent="0.25">
      <c r="A10" t="s">
        <v>0</v>
      </c>
      <c r="B10">
        <v>0.49416599999999999</v>
      </c>
      <c r="C10">
        <v>1.4211731E-2</v>
      </c>
      <c r="D10">
        <v>0.49005399999999999</v>
      </c>
      <c r="E10">
        <v>1.0692286E-2</v>
      </c>
      <c r="F10">
        <v>0.47122000000000003</v>
      </c>
      <c r="G10">
        <v>5.8822809999999996E-3</v>
      </c>
      <c r="H10">
        <v>0.45437</v>
      </c>
      <c r="I10">
        <v>3.953621E-3</v>
      </c>
      <c r="J10">
        <v>0.50989200000000001</v>
      </c>
      <c r="K10">
        <v>4.0166409999999996E-3</v>
      </c>
      <c r="L10">
        <v>0.48945</v>
      </c>
      <c r="M10">
        <v>2.3796970000000001E-3</v>
      </c>
    </row>
    <row r="11" spans="1:13" x14ac:dyDescent="0.25">
      <c r="A11" t="s">
        <v>1</v>
      </c>
      <c r="B11">
        <v>0.51115999999999995</v>
      </c>
      <c r="C11">
        <v>9.2896479999999993E-3</v>
      </c>
      <c r="D11">
        <v>0.48642800000000003</v>
      </c>
      <c r="E11">
        <v>5.8083700000000002E-3</v>
      </c>
      <c r="F11">
        <v>0.53232999999999997</v>
      </c>
      <c r="G11">
        <v>4.9484380000000003E-3</v>
      </c>
      <c r="H11">
        <v>0.51482000000000006</v>
      </c>
      <c r="I11">
        <v>3.4741609999999999E-3</v>
      </c>
      <c r="J11">
        <v>0.51556000000000002</v>
      </c>
      <c r="K11">
        <v>3.4493420000000002E-3</v>
      </c>
      <c r="L11">
        <v>0.53421600000000002</v>
      </c>
      <c r="M11">
        <v>3.372842E-3</v>
      </c>
    </row>
    <row r="12" spans="1:13" x14ac:dyDescent="0.25">
      <c r="A12" t="s">
        <v>2</v>
      </c>
      <c r="B12">
        <v>0.47952</v>
      </c>
      <c r="C12">
        <v>1.4253735999999999E-2</v>
      </c>
      <c r="D12">
        <v>0.56549799999999995</v>
      </c>
      <c r="E12">
        <v>1.1708735E-2</v>
      </c>
      <c r="F12">
        <v>0.48421999999999998</v>
      </c>
      <c r="G12">
        <v>8.3533689999999994E-3</v>
      </c>
      <c r="H12">
        <v>0.474908</v>
      </c>
      <c r="I12">
        <v>6.7968129999999996E-3</v>
      </c>
      <c r="J12">
        <v>0.47892800000000002</v>
      </c>
      <c r="K12">
        <v>6.9731569999999998E-3</v>
      </c>
      <c r="L12">
        <v>0.508602</v>
      </c>
      <c r="M12">
        <v>4.5935400000000001E-3</v>
      </c>
    </row>
    <row r="13" spans="1:13" x14ac:dyDescent="0.25">
      <c r="A13" t="s">
        <v>3</v>
      </c>
      <c r="B13">
        <v>0.38480399999999998</v>
      </c>
      <c r="C13">
        <v>1.3824497E-2</v>
      </c>
      <c r="D13">
        <v>0.412246</v>
      </c>
      <c r="E13">
        <v>1.0986062E-2</v>
      </c>
      <c r="F13">
        <v>0.44247399999999998</v>
      </c>
      <c r="G13">
        <v>6.024705E-3</v>
      </c>
      <c r="H13">
        <v>0.39772600000000002</v>
      </c>
      <c r="I13">
        <v>5.3420480000000003E-3</v>
      </c>
      <c r="J13">
        <v>0.439058</v>
      </c>
      <c r="K13">
        <v>5.882422E-3</v>
      </c>
      <c r="L13">
        <v>0.42126799999999998</v>
      </c>
      <c r="M13">
        <v>3.0657050000000002E-3</v>
      </c>
    </row>
    <row r="14" spans="1:13" x14ac:dyDescent="0.25">
      <c r="A14" t="s">
        <v>4</v>
      </c>
      <c r="B14">
        <v>0.53681999999999996</v>
      </c>
      <c r="C14">
        <v>6.4175459999999997E-3</v>
      </c>
      <c r="D14">
        <v>0.52944599999999997</v>
      </c>
      <c r="E14">
        <v>4.1277170000000004E-3</v>
      </c>
      <c r="F14">
        <v>0.49484800000000001</v>
      </c>
      <c r="G14">
        <v>2.5487280000000001E-3</v>
      </c>
      <c r="H14">
        <v>0.50430600000000003</v>
      </c>
      <c r="I14">
        <v>3.0820359999999998E-3</v>
      </c>
      <c r="J14">
        <v>0.50009000000000003</v>
      </c>
      <c r="K14">
        <v>3.4549139999999999E-3</v>
      </c>
      <c r="L14">
        <v>0.51462600000000003</v>
      </c>
      <c r="M14">
        <v>2.2713669999999998E-3</v>
      </c>
    </row>
    <row r="15" spans="1:13" x14ac:dyDescent="0.25">
      <c r="A15" t="s">
        <v>5</v>
      </c>
      <c r="B15">
        <v>0.47238599999999997</v>
      </c>
      <c r="C15">
        <v>7.8480470000000004E-3</v>
      </c>
      <c r="D15">
        <v>0.50388999999999995</v>
      </c>
      <c r="E15">
        <v>4.9965799999999996E-3</v>
      </c>
      <c r="F15">
        <v>0.470198</v>
      </c>
      <c r="G15">
        <v>6.5043619999999996E-3</v>
      </c>
      <c r="H15">
        <v>0.51438799999999996</v>
      </c>
      <c r="I15">
        <v>3.0752230000000002E-3</v>
      </c>
      <c r="J15">
        <v>0.48421999999999998</v>
      </c>
      <c r="K15">
        <v>3.909643E-3</v>
      </c>
      <c r="L15">
        <v>0.49196000000000001</v>
      </c>
      <c r="M15">
        <v>2.356407E-3</v>
      </c>
    </row>
    <row r="17" spans="1:13" x14ac:dyDescent="0.25">
      <c r="A17" t="s">
        <v>35</v>
      </c>
      <c r="B17" t="s">
        <v>15</v>
      </c>
      <c r="C17" t="s">
        <v>16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32</v>
      </c>
      <c r="J17" t="s">
        <v>23</v>
      </c>
      <c r="K17" t="s">
        <v>24</v>
      </c>
      <c r="L17" t="s">
        <v>25</v>
      </c>
      <c r="M17" t="s">
        <v>26</v>
      </c>
    </row>
    <row r="18" spans="1:13" x14ac:dyDescent="0.25">
      <c r="A18" t="s">
        <v>0</v>
      </c>
      <c r="B18">
        <v>0.65169999999999995</v>
      </c>
      <c r="C18">
        <v>5.6805370000000001E-2</v>
      </c>
      <c r="D18">
        <v>0.66592799999999996</v>
      </c>
      <c r="E18">
        <v>6.4350270000000001E-2</v>
      </c>
      <c r="F18">
        <v>0.58842000000000005</v>
      </c>
      <c r="G18">
        <v>6.7405270000000003E-2</v>
      </c>
      <c r="H18">
        <v>0.53937199999999996</v>
      </c>
      <c r="I18">
        <v>6.6133520000000001E-2</v>
      </c>
      <c r="J18">
        <v>0.51918600000000004</v>
      </c>
      <c r="K18">
        <v>6.597799E-2</v>
      </c>
      <c r="L18">
        <v>0.49310199999999998</v>
      </c>
      <c r="M18">
        <v>7.8200049999999993E-2</v>
      </c>
    </row>
    <row r="19" spans="1:13" x14ac:dyDescent="0.25">
      <c r="A19" t="s">
        <v>1</v>
      </c>
      <c r="B19">
        <v>0.65591200000000005</v>
      </c>
      <c r="C19">
        <v>5.1866339999999997E-2</v>
      </c>
      <c r="D19">
        <v>0.63394200000000001</v>
      </c>
      <c r="E19">
        <v>4.1974699999999997E-2</v>
      </c>
      <c r="F19">
        <v>0.63230799999999998</v>
      </c>
      <c r="G19">
        <v>3.4261680000000003E-2</v>
      </c>
      <c r="H19">
        <v>0.64438600000000001</v>
      </c>
      <c r="I19">
        <v>4.1929849999999998E-2</v>
      </c>
      <c r="J19">
        <v>0.62472399999999995</v>
      </c>
      <c r="K19">
        <v>3.5580830000000001E-2</v>
      </c>
      <c r="L19">
        <v>0.64071199999999995</v>
      </c>
      <c r="M19">
        <v>3.5028089999999998E-2</v>
      </c>
    </row>
    <row r="20" spans="1:13" x14ac:dyDescent="0.25">
      <c r="A20" t="s">
        <v>2</v>
      </c>
      <c r="B20">
        <v>0.66187200000000002</v>
      </c>
      <c r="C20">
        <v>6.8874829999999998E-2</v>
      </c>
      <c r="D20">
        <v>0.69267800000000002</v>
      </c>
      <c r="E20">
        <v>4.7987469999999997E-2</v>
      </c>
      <c r="F20">
        <v>0.66077399999999997</v>
      </c>
      <c r="G20">
        <v>5.2116339999999997E-2</v>
      </c>
      <c r="H20">
        <v>0.69165200000000004</v>
      </c>
      <c r="I20">
        <v>5.5414720000000001E-2</v>
      </c>
      <c r="J20">
        <v>0.66628399999999999</v>
      </c>
      <c r="K20">
        <v>5.2418640000000002E-2</v>
      </c>
      <c r="L20">
        <v>0.678894</v>
      </c>
      <c r="M20">
        <v>5.760651E-2</v>
      </c>
    </row>
    <row r="21" spans="1:13" x14ac:dyDescent="0.25">
      <c r="A21" t="s">
        <v>3</v>
      </c>
      <c r="B21">
        <v>0.67156800000000005</v>
      </c>
      <c r="C21">
        <v>8.4002690000000005E-2</v>
      </c>
      <c r="D21">
        <v>0.65642800000000001</v>
      </c>
      <c r="E21">
        <v>6.8015660000000006E-2</v>
      </c>
      <c r="F21">
        <v>0.65442199999999995</v>
      </c>
      <c r="G21">
        <v>8.8508050000000005E-2</v>
      </c>
      <c r="H21">
        <v>0.64090199999999997</v>
      </c>
      <c r="I21">
        <v>4.557841E-2</v>
      </c>
      <c r="J21">
        <v>0.66426600000000002</v>
      </c>
      <c r="K21">
        <v>7.6306209999999999E-2</v>
      </c>
      <c r="L21">
        <v>0.62678800000000001</v>
      </c>
      <c r="M21">
        <v>0.11254462</v>
      </c>
    </row>
    <row r="22" spans="1:13" x14ac:dyDescent="0.25">
      <c r="A22" t="s">
        <v>4</v>
      </c>
      <c r="B22">
        <v>0.62899799999999995</v>
      </c>
      <c r="C22">
        <v>4.7839029999999998E-2</v>
      </c>
      <c r="D22">
        <v>0.62834000000000001</v>
      </c>
      <c r="E22">
        <v>2.7557930000000001E-2</v>
      </c>
      <c r="F22">
        <v>0.43867600000000001</v>
      </c>
      <c r="G22">
        <v>2.701489E-2</v>
      </c>
      <c r="H22">
        <v>0.48986200000000002</v>
      </c>
      <c r="I22">
        <v>2.845725E-2</v>
      </c>
      <c r="J22">
        <v>0.47508800000000001</v>
      </c>
      <c r="K22">
        <v>3.7198340000000003E-2</v>
      </c>
      <c r="L22">
        <v>0.453984</v>
      </c>
      <c r="M22">
        <v>2.6970609999999999E-2</v>
      </c>
    </row>
    <row r="23" spans="1:13" x14ac:dyDescent="0.25">
      <c r="A23" t="s">
        <v>5</v>
      </c>
      <c r="B23">
        <v>0.61862399999999995</v>
      </c>
      <c r="C23">
        <v>5.2077079999999998E-2</v>
      </c>
      <c r="D23">
        <v>0.59299599999999997</v>
      </c>
      <c r="E23">
        <v>4.6559469999999999E-2</v>
      </c>
      <c r="F23">
        <v>0.54815000000000003</v>
      </c>
      <c r="G23">
        <v>4.5523939999999999E-2</v>
      </c>
      <c r="H23">
        <v>0.47700799999999999</v>
      </c>
      <c r="I23">
        <v>3.676074E-2</v>
      </c>
      <c r="J23">
        <v>0.42059200000000002</v>
      </c>
      <c r="K23">
        <v>3.2722370000000001E-2</v>
      </c>
      <c r="L23">
        <v>0.42523</v>
      </c>
      <c r="M23">
        <v>4.0664899999999997E-2</v>
      </c>
    </row>
    <row r="25" spans="1:13" x14ac:dyDescent="0.25">
      <c r="A25" t="s">
        <v>36</v>
      </c>
      <c r="B25" t="s">
        <v>15</v>
      </c>
      <c r="C25" t="s">
        <v>16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32</v>
      </c>
      <c r="J25" t="s">
        <v>23</v>
      </c>
      <c r="K25" t="s">
        <v>24</v>
      </c>
      <c r="L25" t="s">
        <v>25</v>
      </c>
      <c r="M25" t="s">
        <v>26</v>
      </c>
    </row>
    <row r="26" spans="1:13" x14ac:dyDescent="0.25">
      <c r="A26" t="s">
        <v>0</v>
      </c>
      <c r="B26">
        <v>2.0011999999999999E-2</v>
      </c>
      <c r="C26">
        <v>2.0453200000000001E-2</v>
      </c>
      <c r="D26">
        <v>2.0014000000000001E-2</v>
      </c>
      <c r="E26">
        <v>1.6061010000000001E-2</v>
      </c>
      <c r="F26">
        <v>2.0022000000000002E-2</v>
      </c>
      <c r="G26">
        <v>1.241159E-2</v>
      </c>
      <c r="H26">
        <v>2.0001999999999999E-2</v>
      </c>
      <c r="I26">
        <v>1.289875E-2</v>
      </c>
      <c r="J26">
        <v>2.0018000000000001E-2</v>
      </c>
      <c r="K26">
        <v>1.303466E-2</v>
      </c>
      <c r="L26">
        <v>1.9997999999999998E-2</v>
      </c>
      <c r="M26">
        <v>8.0167039999999995E-3</v>
      </c>
    </row>
    <row r="27" spans="1:13" x14ac:dyDescent="0.25">
      <c r="A27" t="s">
        <v>1</v>
      </c>
      <c r="B27">
        <v>2.0015999999999999E-2</v>
      </c>
      <c r="C27">
        <v>1.381566E-2</v>
      </c>
      <c r="D27">
        <v>2.0005999999999999E-2</v>
      </c>
      <c r="E27">
        <v>1.4260480000000001E-2</v>
      </c>
      <c r="F27">
        <v>1.9996E-2</v>
      </c>
      <c r="G27">
        <v>1.24183E-2</v>
      </c>
      <c r="H27">
        <v>2.0011999999999999E-2</v>
      </c>
      <c r="I27">
        <v>1.026227E-2</v>
      </c>
      <c r="J27">
        <v>2.0001999999999999E-2</v>
      </c>
      <c r="K27">
        <v>1.233364E-2</v>
      </c>
      <c r="L27">
        <v>2.001E-2</v>
      </c>
      <c r="M27">
        <v>1.1865766999999999E-2</v>
      </c>
    </row>
    <row r="28" spans="1:13" x14ac:dyDescent="0.25">
      <c r="A28" t="s">
        <v>2</v>
      </c>
      <c r="B28">
        <v>2.0008000000000001E-2</v>
      </c>
      <c r="C28">
        <v>1.7634299999999999E-2</v>
      </c>
      <c r="D28">
        <v>1.9991999999999999E-2</v>
      </c>
      <c r="E28">
        <v>1.513746E-2</v>
      </c>
      <c r="F28">
        <v>1.9983999999999998E-2</v>
      </c>
      <c r="G28">
        <v>1.4918600000000001E-2</v>
      </c>
      <c r="H28">
        <v>1.9997999999999998E-2</v>
      </c>
      <c r="I28">
        <v>1.568481E-2</v>
      </c>
      <c r="J28">
        <v>2.001E-2</v>
      </c>
      <c r="K28">
        <v>1.7243939999999999E-2</v>
      </c>
      <c r="L28">
        <v>1.9990000000000001E-2</v>
      </c>
      <c r="M28">
        <v>1.3526984000000001E-2</v>
      </c>
    </row>
    <row r="29" spans="1:13" x14ac:dyDescent="0.25">
      <c r="A29" t="s">
        <v>3</v>
      </c>
      <c r="B29">
        <v>1.9994000000000001E-2</v>
      </c>
      <c r="C29">
        <v>1.3942990000000001E-2</v>
      </c>
      <c r="D29">
        <v>1.9983999999999998E-2</v>
      </c>
      <c r="E29">
        <v>1.2818299999999999E-2</v>
      </c>
      <c r="F29">
        <v>2.0018000000000001E-2</v>
      </c>
      <c r="G29">
        <v>1.438558E-2</v>
      </c>
      <c r="H29">
        <v>2.0004000000000001E-2</v>
      </c>
      <c r="I29">
        <v>1.171989E-2</v>
      </c>
      <c r="J29">
        <v>2.001E-2</v>
      </c>
      <c r="K29">
        <v>1.285788E-2</v>
      </c>
      <c r="L29">
        <v>1.9997999999999998E-2</v>
      </c>
      <c r="M29">
        <v>1.0141961999999999E-2</v>
      </c>
    </row>
    <row r="30" spans="1:13" x14ac:dyDescent="0.25">
      <c r="A30" t="s">
        <v>4</v>
      </c>
      <c r="B30">
        <v>1.9987999999999999E-2</v>
      </c>
      <c r="C30">
        <v>1.6005749999999999E-2</v>
      </c>
      <c r="D30">
        <v>1.9991999999999999E-2</v>
      </c>
      <c r="E30">
        <v>1.207738E-2</v>
      </c>
      <c r="F30">
        <v>0.02</v>
      </c>
      <c r="G30">
        <v>1.074453E-2</v>
      </c>
      <c r="H30">
        <v>1.9997999999999998E-2</v>
      </c>
      <c r="I30">
        <v>1.007601E-2</v>
      </c>
      <c r="J30">
        <v>1.9986E-2</v>
      </c>
      <c r="K30">
        <v>1.3348179999999999E-2</v>
      </c>
      <c r="L30">
        <v>0.02</v>
      </c>
      <c r="M30">
        <v>7.446462E-3</v>
      </c>
    </row>
    <row r="31" spans="1:13" x14ac:dyDescent="0.25">
      <c r="A31" t="s">
        <v>5</v>
      </c>
      <c r="B31">
        <v>0.02</v>
      </c>
      <c r="C31">
        <v>1.6738079999999999E-2</v>
      </c>
      <c r="D31">
        <v>1.9997999999999998E-2</v>
      </c>
      <c r="E31">
        <v>1.223719E-2</v>
      </c>
      <c r="F31">
        <v>1.9986E-2</v>
      </c>
      <c r="G31">
        <v>2.309582E-2</v>
      </c>
      <c r="H31">
        <v>2.0008000000000001E-2</v>
      </c>
      <c r="I31">
        <v>1.106502E-2</v>
      </c>
      <c r="J31">
        <v>1.9982E-2</v>
      </c>
      <c r="K31">
        <v>1.2739840000000001E-2</v>
      </c>
      <c r="L31">
        <v>2.001E-2</v>
      </c>
      <c r="M31">
        <v>9.4884730000000007E-3</v>
      </c>
    </row>
    <row r="33" spans="1:13" x14ac:dyDescent="0.25">
      <c r="A33" t="s">
        <v>37</v>
      </c>
      <c r="B33" t="s">
        <v>15</v>
      </c>
      <c r="C33" t="s">
        <v>16</v>
      </c>
      <c r="D33" t="s">
        <v>27</v>
      </c>
      <c r="E33" t="s">
        <v>28</v>
      </c>
      <c r="F33" t="s">
        <v>29</v>
      </c>
      <c r="G33" t="s">
        <v>30</v>
      </c>
      <c r="H33" t="s">
        <v>31</v>
      </c>
      <c r="I33" t="s">
        <v>32</v>
      </c>
      <c r="J33" t="s">
        <v>23</v>
      </c>
      <c r="K33" t="s">
        <v>24</v>
      </c>
      <c r="L33" t="s">
        <v>25</v>
      </c>
      <c r="M33" t="s">
        <v>26</v>
      </c>
    </row>
    <row r="34" spans="1:13" x14ac:dyDescent="0.25">
      <c r="A34" t="s">
        <v>0</v>
      </c>
      <c r="B34">
        <v>62796.24</v>
      </c>
      <c r="C34" s="3">
        <v>6180.7240000000002</v>
      </c>
      <c r="D34">
        <v>81682.14</v>
      </c>
      <c r="E34" s="3">
        <v>1577.5540000000001</v>
      </c>
      <c r="F34">
        <v>176135.1</v>
      </c>
      <c r="G34" s="3">
        <v>20702.599099999999</v>
      </c>
      <c r="H34">
        <v>208091.4</v>
      </c>
      <c r="I34" s="3">
        <v>2059.3063000000002</v>
      </c>
      <c r="J34">
        <v>861165</v>
      </c>
      <c r="K34" s="3">
        <v>6099.6980000000003</v>
      </c>
      <c r="L34">
        <v>1265254</v>
      </c>
      <c r="M34" s="3">
        <v>3714.663</v>
      </c>
    </row>
    <row r="35" spans="1:13" x14ac:dyDescent="0.25">
      <c r="A35" t="s">
        <v>1</v>
      </c>
      <c r="B35">
        <v>284203.21999999997</v>
      </c>
      <c r="C35" s="3">
        <v>49677.349000000002</v>
      </c>
      <c r="D35">
        <v>401962.7</v>
      </c>
      <c r="E35" s="3">
        <v>84500.588000000003</v>
      </c>
      <c r="F35">
        <v>985103</v>
      </c>
      <c r="G35" s="3">
        <v>27363.830099999999</v>
      </c>
      <c r="H35">
        <v>958691.6</v>
      </c>
      <c r="I35" s="3">
        <v>203055.22270000001</v>
      </c>
      <c r="J35">
        <v>3041845</v>
      </c>
      <c r="K35" s="3">
        <v>912337.73800000001</v>
      </c>
      <c r="L35">
        <v>5919709</v>
      </c>
      <c r="M35" s="3">
        <v>1250795.078</v>
      </c>
    </row>
    <row r="36" spans="1:13" x14ac:dyDescent="0.25">
      <c r="A36" t="s">
        <v>2</v>
      </c>
      <c r="B36">
        <v>352543.58</v>
      </c>
      <c r="C36" s="3">
        <v>63107.453000000001</v>
      </c>
      <c r="D36">
        <v>484445.4</v>
      </c>
      <c r="E36" s="3">
        <v>107523.927</v>
      </c>
      <c r="F36">
        <v>1191263</v>
      </c>
      <c r="G36" s="3">
        <v>100275.3737</v>
      </c>
      <c r="H36">
        <v>1167104.7</v>
      </c>
      <c r="I36" s="3">
        <v>244159.7291</v>
      </c>
      <c r="J36">
        <v>3363570</v>
      </c>
      <c r="K36" s="3">
        <v>1113585.446</v>
      </c>
      <c r="L36">
        <v>7339336</v>
      </c>
      <c r="M36" s="3">
        <v>1757264.7490000001</v>
      </c>
    </row>
    <row r="37" spans="1:13" x14ac:dyDescent="0.25">
      <c r="A37" t="s">
        <v>3</v>
      </c>
      <c r="B37">
        <v>357114.5</v>
      </c>
      <c r="C37" s="3">
        <v>70909.733999999997</v>
      </c>
      <c r="D37">
        <v>197100.26</v>
      </c>
      <c r="E37" s="3">
        <v>15357.946</v>
      </c>
      <c r="F37">
        <v>830174.3</v>
      </c>
      <c r="G37" s="3">
        <v>82967.001300000004</v>
      </c>
      <c r="H37">
        <v>684091.6</v>
      </c>
      <c r="I37" s="3">
        <v>12073.3824</v>
      </c>
      <c r="J37">
        <v>3373479</v>
      </c>
      <c r="K37" s="3">
        <v>1222272.05</v>
      </c>
      <c r="L37">
        <v>2140345</v>
      </c>
      <c r="M37" s="3">
        <v>143863.35399999999</v>
      </c>
    </row>
    <row r="38" spans="1:13" x14ac:dyDescent="0.25">
      <c r="A38" t="s">
        <v>4</v>
      </c>
      <c r="B38">
        <v>147701.54</v>
      </c>
      <c r="C38" s="3">
        <v>10966.964</v>
      </c>
      <c r="D38">
        <v>211291.82</v>
      </c>
      <c r="E38" s="3">
        <v>4538.5709999999999</v>
      </c>
      <c r="F38">
        <v>2688285.1</v>
      </c>
      <c r="G38" s="3">
        <v>1160527.0974000001</v>
      </c>
      <c r="H38">
        <v>497092.4</v>
      </c>
      <c r="I38" s="3">
        <v>6087.2676000000001</v>
      </c>
      <c r="J38">
        <v>1699939</v>
      </c>
      <c r="K38" s="3">
        <v>359277.01299999998</v>
      </c>
      <c r="L38">
        <v>3287719</v>
      </c>
      <c r="M38" s="3">
        <v>25728.137999999999</v>
      </c>
    </row>
    <row r="39" spans="1:13" x14ac:dyDescent="0.25">
      <c r="A39" t="s">
        <v>5</v>
      </c>
      <c r="B39">
        <v>61421.52</v>
      </c>
      <c r="C39" s="3">
        <v>1008.526</v>
      </c>
      <c r="D39">
        <v>89530.18</v>
      </c>
      <c r="E39" s="3">
        <v>3776.6149999999998</v>
      </c>
      <c r="F39">
        <v>71654.5</v>
      </c>
      <c r="G39" s="3">
        <v>492.5693</v>
      </c>
      <c r="H39">
        <v>216834</v>
      </c>
      <c r="I39" s="3">
        <v>637.40620000000001</v>
      </c>
      <c r="J39">
        <v>922435</v>
      </c>
      <c r="K39" s="3">
        <v>36189.466</v>
      </c>
      <c r="L39">
        <v>1316252</v>
      </c>
      <c r="M39" s="3">
        <v>97254.913</v>
      </c>
    </row>
    <row r="41" spans="1:13" x14ac:dyDescent="0.25">
      <c r="A41" t="s">
        <v>44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21</v>
      </c>
      <c r="I41" t="s">
        <v>22</v>
      </c>
      <c r="J41" t="s">
        <v>23</v>
      </c>
      <c r="K41" t="s">
        <v>24</v>
      </c>
      <c r="L41" t="s">
        <v>25</v>
      </c>
      <c r="M41" t="s">
        <v>26</v>
      </c>
    </row>
    <row r="42" spans="1:13" x14ac:dyDescent="0.25">
      <c r="A42" t="s">
        <v>0</v>
      </c>
      <c r="B42">
        <v>0.71056600000000003</v>
      </c>
      <c r="C42">
        <v>7.1454859999999995E-2</v>
      </c>
      <c r="D42">
        <v>0.67776400000000003</v>
      </c>
      <c r="E42">
        <v>8.7679450000000006E-2</v>
      </c>
      <c r="F42">
        <v>0.56618400000000002</v>
      </c>
      <c r="G42">
        <v>7.3516170000000006E-2</v>
      </c>
      <c r="H42">
        <v>0.484402</v>
      </c>
      <c r="I42">
        <v>7.3123129999999995E-2</v>
      </c>
      <c r="J42">
        <v>0.50946599999999997</v>
      </c>
      <c r="K42">
        <v>6.5401760000000003E-2</v>
      </c>
      <c r="L42">
        <v>0.48442600000000002</v>
      </c>
      <c r="M42">
        <v>7.4052350000000003E-2</v>
      </c>
    </row>
    <row r="43" spans="1:13" x14ac:dyDescent="0.25">
      <c r="A43" t="s">
        <v>1</v>
      </c>
      <c r="B43">
        <v>0.68950400000000001</v>
      </c>
      <c r="C43">
        <v>6.6597359999999994E-2</v>
      </c>
      <c r="D43">
        <v>0.675396</v>
      </c>
      <c r="E43">
        <v>5.7312990000000001E-2</v>
      </c>
      <c r="F43">
        <v>0.664238</v>
      </c>
      <c r="G43">
        <v>5.3782879999999998E-2</v>
      </c>
      <c r="H43">
        <v>0.66960600000000003</v>
      </c>
      <c r="I43">
        <v>5.1508020000000002E-2</v>
      </c>
      <c r="J43">
        <v>0.66710999999999998</v>
      </c>
      <c r="K43">
        <v>4.9611959999999997E-2</v>
      </c>
      <c r="L43">
        <v>0.65448399999999995</v>
      </c>
      <c r="M43">
        <v>4.7849589999999997E-2</v>
      </c>
    </row>
    <row r="44" spans="1:13" x14ac:dyDescent="0.25">
      <c r="A44" t="s">
        <v>2</v>
      </c>
      <c r="B44">
        <v>0.70852800000000005</v>
      </c>
      <c r="C44">
        <v>7.7086180000000004E-2</v>
      </c>
      <c r="D44">
        <v>0.75706200000000001</v>
      </c>
      <c r="E44">
        <v>6.1199360000000001E-2</v>
      </c>
      <c r="F44">
        <v>0.70274400000000004</v>
      </c>
      <c r="G44">
        <v>6.8039139999999998E-2</v>
      </c>
      <c r="H44">
        <v>0.68298000000000003</v>
      </c>
      <c r="I44">
        <v>7.049793E-2</v>
      </c>
      <c r="J44">
        <v>0.69838999999999996</v>
      </c>
      <c r="K44">
        <v>6.1268940000000001E-2</v>
      </c>
      <c r="L44">
        <v>0.70022399999999996</v>
      </c>
      <c r="M44">
        <v>6.9570069999999998E-2</v>
      </c>
    </row>
    <row r="45" spans="1:13" x14ac:dyDescent="0.25">
      <c r="A45" t="s">
        <v>3</v>
      </c>
      <c r="B45">
        <v>0.66335999999999995</v>
      </c>
      <c r="C45">
        <v>0.10340436</v>
      </c>
      <c r="D45">
        <v>0.65551000000000004</v>
      </c>
      <c r="E45">
        <v>9.5428669999999993E-2</v>
      </c>
      <c r="F45">
        <v>0.67349599999999998</v>
      </c>
      <c r="G45">
        <v>0.10226232</v>
      </c>
      <c r="H45">
        <v>0.62536800000000003</v>
      </c>
      <c r="I45">
        <v>6.1610730000000002E-2</v>
      </c>
      <c r="J45">
        <v>0.65572399999999997</v>
      </c>
      <c r="K45">
        <v>8.9457250000000002E-2</v>
      </c>
      <c r="L45">
        <v>0.59236</v>
      </c>
      <c r="M45">
        <v>0.15692028999999999</v>
      </c>
    </row>
    <row r="46" spans="1:13" x14ac:dyDescent="0.25">
      <c r="A46" t="s">
        <v>4</v>
      </c>
      <c r="B46">
        <v>0.67660799999999999</v>
      </c>
      <c r="C46">
        <v>6.0766229999999997E-2</v>
      </c>
      <c r="D46">
        <v>0.67935400000000001</v>
      </c>
      <c r="E46">
        <v>4.4396280000000003E-2</v>
      </c>
      <c r="F46">
        <v>0.39697399999999999</v>
      </c>
      <c r="G46">
        <v>5.6010749999999998E-2</v>
      </c>
      <c r="H46">
        <v>0.44165199999999999</v>
      </c>
      <c r="I46">
        <v>4.769338E-2</v>
      </c>
      <c r="J46">
        <v>0.46776400000000001</v>
      </c>
      <c r="K46">
        <v>5.3624529999999997E-2</v>
      </c>
      <c r="L46">
        <v>0.46527200000000002</v>
      </c>
      <c r="M46">
        <v>4.9244240000000002E-2</v>
      </c>
    </row>
    <row r="47" spans="1:13" x14ac:dyDescent="0.25">
      <c r="A47" t="s">
        <v>5</v>
      </c>
      <c r="B47">
        <v>0.63283800000000001</v>
      </c>
      <c r="C47">
        <v>7.5051080000000006E-2</v>
      </c>
      <c r="D47">
        <v>0.59758</v>
      </c>
      <c r="E47">
        <v>6.7284170000000004E-2</v>
      </c>
      <c r="F47">
        <v>0.51469799999999999</v>
      </c>
      <c r="G47">
        <v>6.1928039999999997E-2</v>
      </c>
      <c r="H47">
        <v>0.48569400000000001</v>
      </c>
      <c r="I47">
        <v>6.146422E-2</v>
      </c>
      <c r="J47">
        <v>0.40112799999999998</v>
      </c>
      <c r="K47">
        <v>4.496675E-2</v>
      </c>
      <c r="L47">
        <v>0.38127800000000001</v>
      </c>
      <c r="M47">
        <v>6.3780589999999998E-2</v>
      </c>
    </row>
    <row r="49" spans="1:13" x14ac:dyDescent="0.25">
      <c r="A49" t="s">
        <v>43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26</v>
      </c>
    </row>
    <row r="50" spans="1:13" x14ac:dyDescent="0.25">
      <c r="A50" t="s">
        <v>0</v>
      </c>
      <c r="B50">
        <v>842.16600000000005</v>
      </c>
      <c r="C50">
        <v>295.85300000000001</v>
      </c>
      <c r="D50">
        <v>520.60760000000005</v>
      </c>
      <c r="E50">
        <v>217.17449999999999</v>
      </c>
      <c r="F50">
        <v>332.45209999999997</v>
      </c>
      <c r="G50">
        <v>174.88720000000001</v>
      </c>
      <c r="H50">
        <v>410.08640000000003</v>
      </c>
      <c r="I50">
        <v>138.54900000000001</v>
      </c>
      <c r="J50">
        <v>228.56630000000001</v>
      </c>
      <c r="K50">
        <v>137.75620000000001</v>
      </c>
      <c r="L50">
        <v>255.98140000000001</v>
      </c>
      <c r="M50">
        <v>112.80759</v>
      </c>
    </row>
    <row r="51" spans="1:13" x14ac:dyDescent="0.25">
      <c r="A51" t="s">
        <v>1</v>
      </c>
      <c r="B51">
        <v>1211.5082</v>
      </c>
      <c r="C51">
        <v>596.64819999999997</v>
      </c>
      <c r="D51">
        <v>1713.7808</v>
      </c>
      <c r="E51">
        <v>607.20140000000004</v>
      </c>
      <c r="F51">
        <v>757.82039999999995</v>
      </c>
      <c r="G51">
        <v>400.72210000000001</v>
      </c>
      <c r="H51">
        <v>1325.8759</v>
      </c>
      <c r="I51">
        <v>396.77179999999998</v>
      </c>
      <c r="J51">
        <v>1025.3441</v>
      </c>
      <c r="K51">
        <v>423.60789999999997</v>
      </c>
      <c r="L51">
        <v>728.94129999999996</v>
      </c>
      <c r="M51">
        <v>322.61223000000001</v>
      </c>
    </row>
    <row r="52" spans="1:13" x14ac:dyDescent="0.25">
      <c r="A52" t="s">
        <v>2</v>
      </c>
      <c r="B52">
        <v>1283.6704999999999</v>
      </c>
      <c r="C52">
        <v>649.1345</v>
      </c>
      <c r="D52">
        <v>1653.8919000000001</v>
      </c>
      <c r="E52">
        <v>635.41869999999994</v>
      </c>
      <c r="F52">
        <v>1468.3067000000001</v>
      </c>
      <c r="G52">
        <v>619.6336</v>
      </c>
      <c r="H52">
        <v>1027.7442000000001</v>
      </c>
      <c r="I52">
        <v>385.72919999999999</v>
      </c>
      <c r="J52">
        <v>1537.5395000000001</v>
      </c>
      <c r="K52">
        <v>558.04679999999996</v>
      </c>
      <c r="L52">
        <v>1004.9105</v>
      </c>
      <c r="M52">
        <v>365.48881999999998</v>
      </c>
    </row>
    <row r="53" spans="1:13" x14ac:dyDescent="0.25">
      <c r="A53" t="s">
        <v>3</v>
      </c>
      <c r="B53">
        <v>3197.7202000000002</v>
      </c>
      <c r="C53">
        <v>1206.4138</v>
      </c>
      <c r="D53">
        <v>1734.9963</v>
      </c>
      <c r="E53">
        <v>982.89419999999996</v>
      </c>
      <c r="F53">
        <v>1644.6373000000001</v>
      </c>
      <c r="G53">
        <v>695.91700000000003</v>
      </c>
      <c r="H53">
        <v>1944.7762</v>
      </c>
      <c r="I53">
        <v>656.88610000000006</v>
      </c>
      <c r="J53">
        <v>2389.3789999999999</v>
      </c>
      <c r="K53">
        <v>698.16449999999998</v>
      </c>
      <c r="L53">
        <v>1183.7620999999999</v>
      </c>
      <c r="M53">
        <v>547.98409000000004</v>
      </c>
    </row>
    <row r="54" spans="1:13" x14ac:dyDescent="0.25">
      <c r="A54" t="s">
        <v>4</v>
      </c>
      <c r="B54">
        <v>660.67309999999998</v>
      </c>
      <c r="C54">
        <v>330.56950000000001</v>
      </c>
      <c r="D54">
        <v>519.15160000000003</v>
      </c>
      <c r="E54">
        <v>276.82889999999998</v>
      </c>
      <c r="F54">
        <v>325.45589999999999</v>
      </c>
      <c r="G54">
        <v>169.4408</v>
      </c>
      <c r="H54">
        <v>433.04849999999999</v>
      </c>
      <c r="I54">
        <v>196.45060000000001</v>
      </c>
      <c r="J54">
        <v>405.92</v>
      </c>
      <c r="K54">
        <v>206.453</v>
      </c>
      <c r="L54">
        <v>380.68959999999998</v>
      </c>
      <c r="M54">
        <v>161.53182000000001</v>
      </c>
    </row>
    <row r="55" spans="1:13" x14ac:dyDescent="0.25">
      <c r="A55" t="s">
        <v>5</v>
      </c>
      <c r="B55">
        <v>648.28729999999996</v>
      </c>
      <c r="C55">
        <v>243.98249999999999</v>
      </c>
      <c r="D55">
        <v>345.19319999999999</v>
      </c>
      <c r="E55">
        <v>164.40520000000001</v>
      </c>
      <c r="F55">
        <v>465.73719999999997</v>
      </c>
      <c r="G55">
        <v>202.3477</v>
      </c>
      <c r="H55">
        <v>270.32850000000002</v>
      </c>
      <c r="I55">
        <v>115.9718</v>
      </c>
      <c r="J55">
        <v>261.29309999999998</v>
      </c>
      <c r="K55">
        <v>137.15940000000001</v>
      </c>
      <c r="L55">
        <v>189.0866</v>
      </c>
      <c r="M55">
        <v>82.956130000000002</v>
      </c>
    </row>
    <row r="57" spans="1:13" x14ac:dyDescent="0.25">
      <c r="A57" t="s">
        <v>42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I57" t="s">
        <v>22</v>
      </c>
      <c r="J57" t="s">
        <v>23</v>
      </c>
      <c r="K57" t="s">
        <v>24</v>
      </c>
      <c r="L57" t="s">
        <v>25</v>
      </c>
      <c r="M57" t="s">
        <v>26</v>
      </c>
    </row>
    <row r="58" spans="1:13" x14ac:dyDescent="0.25">
      <c r="A58" t="s">
        <v>0</v>
      </c>
      <c r="B58">
        <v>6.5160000000000001E-3</v>
      </c>
      <c r="C58">
        <v>8.5077639999999995E-4</v>
      </c>
      <c r="D58">
        <v>4.5880000000000001E-3</v>
      </c>
      <c r="E58">
        <v>5.6338630000000002E-4</v>
      </c>
      <c r="F58">
        <v>2.9759999999999999E-3</v>
      </c>
      <c r="G58">
        <v>3.8574600000000002E-4</v>
      </c>
      <c r="H58">
        <v>1.6639999999999999E-3</v>
      </c>
      <c r="I58">
        <v>2.1262209999999999E-4</v>
      </c>
      <c r="J58">
        <v>2.2260000000000001E-3</v>
      </c>
      <c r="K58">
        <v>3.1155309999999998E-4</v>
      </c>
      <c r="L58">
        <v>1.044E-3</v>
      </c>
      <c r="M58">
        <v>1.514016E-4</v>
      </c>
    </row>
    <row r="59" spans="1:13" x14ac:dyDescent="0.25">
      <c r="A59" t="s">
        <v>1</v>
      </c>
      <c r="B59">
        <v>4.7819999999999998E-3</v>
      </c>
      <c r="C59">
        <v>8.0955770000000005E-4</v>
      </c>
      <c r="D59">
        <v>4.0800000000000003E-3</v>
      </c>
      <c r="E59">
        <v>8.7154569999999996E-4</v>
      </c>
      <c r="F59">
        <v>2.8639999999999998E-3</v>
      </c>
      <c r="G59">
        <v>5.5134710000000003E-4</v>
      </c>
      <c r="H59">
        <v>2.5000000000000001E-3</v>
      </c>
      <c r="I59">
        <v>5.5032460000000003E-4</v>
      </c>
      <c r="J59">
        <v>2.2599999999999999E-3</v>
      </c>
      <c r="K59">
        <v>4.2136799999999998E-4</v>
      </c>
      <c r="L59">
        <v>1.82E-3</v>
      </c>
      <c r="M59">
        <v>4.2378279999999999E-4</v>
      </c>
    </row>
    <row r="60" spans="1:13" x14ac:dyDescent="0.25">
      <c r="A60" t="s">
        <v>2</v>
      </c>
      <c r="B60">
        <v>9.4940000000000007E-3</v>
      </c>
      <c r="C60">
        <v>1.3456521E-3</v>
      </c>
      <c r="D60">
        <v>6.8320000000000004E-3</v>
      </c>
      <c r="E60">
        <v>8.7328609999999995E-4</v>
      </c>
      <c r="F60">
        <v>5.1859999999999996E-3</v>
      </c>
      <c r="G60">
        <v>7.623835E-4</v>
      </c>
      <c r="H60">
        <v>4.3920000000000001E-3</v>
      </c>
      <c r="I60">
        <v>3.7134059999999999E-4</v>
      </c>
      <c r="J60">
        <v>4.5900000000000003E-3</v>
      </c>
      <c r="K60">
        <v>5.9735810000000002E-4</v>
      </c>
      <c r="L60">
        <v>3.16E-3</v>
      </c>
      <c r="M60">
        <v>4.6114320000000003E-4</v>
      </c>
    </row>
    <row r="61" spans="1:13" x14ac:dyDescent="0.25">
      <c r="A61" t="s">
        <v>3</v>
      </c>
      <c r="B61">
        <v>7.672E-3</v>
      </c>
      <c r="C61">
        <v>9.7374509999999996E-4</v>
      </c>
      <c r="D61">
        <v>5.424E-3</v>
      </c>
      <c r="E61">
        <v>7.4025920000000002E-4</v>
      </c>
      <c r="F61">
        <v>3.5899999999999999E-3</v>
      </c>
      <c r="G61">
        <v>3.5642790000000002E-4</v>
      </c>
      <c r="H61">
        <v>2.5539999999999998E-3</v>
      </c>
      <c r="I61">
        <v>2.366518E-4</v>
      </c>
      <c r="J61">
        <v>3.1960000000000001E-3</v>
      </c>
      <c r="K61">
        <v>3.392429E-4</v>
      </c>
      <c r="L61">
        <v>1.7520000000000001E-3</v>
      </c>
      <c r="M61">
        <v>1.740748E-4</v>
      </c>
    </row>
    <row r="62" spans="1:13" x14ac:dyDescent="0.25">
      <c r="A62" t="s">
        <v>4</v>
      </c>
      <c r="B62">
        <v>4.078E-3</v>
      </c>
      <c r="C62">
        <v>9.2456060000000004E-4</v>
      </c>
      <c r="D62">
        <v>3.0479999999999999E-3</v>
      </c>
      <c r="E62">
        <v>8.0006119999999998E-4</v>
      </c>
      <c r="F62">
        <v>9.3999999999999997E-4</v>
      </c>
      <c r="G62">
        <v>2.5634799999999999E-4</v>
      </c>
      <c r="H62">
        <v>1.292E-3</v>
      </c>
      <c r="I62">
        <v>1.4546200000000001E-4</v>
      </c>
      <c r="J62">
        <v>1.632E-3</v>
      </c>
      <c r="K62">
        <v>3.053536E-4</v>
      </c>
      <c r="L62">
        <v>1.2800000000000001E-3</v>
      </c>
      <c r="M62">
        <v>4.2999759999999998E-4</v>
      </c>
    </row>
    <row r="63" spans="1:13" x14ac:dyDescent="0.25">
      <c r="A63" t="s">
        <v>5</v>
      </c>
      <c r="B63">
        <v>4.6579999999999998E-3</v>
      </c>
      <c r="C63">
        <v>6.8066290000000005E-4</v>
      </c>
      <c r="D63">
        <v>2.8800000000000002E-3</v>
      </c>
      <c r="E63">
        <v>5.0020399999999997E-4</v>
      </c>
      <c r="F63">
        <v>3.356E-3</v>
      </c>
      <c r="G63">
        <v>3.9597980000000003E-4</v>
      </c>
      <c r="H63">
        <v>1.6180000000000001E-3</v>
      </c>
      <c r="I63">
        <v>4.8221000000000001E-4</v>
      </c>
      <c r="J63">
        <v>1.9120000000000001E-3</v>
      </c>
      <c r="K63">
        <v>3.3784430000000001E-4</v>
      </c>
      <c r="L63">
        <v>1.0300000000000001E-3</v>
      </c>
      <c r="M63">
        <v>1.8653659999999999E-4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0" sqref="B10"/>
    </sheetView>
  </sheetViews>
  <sheetFormatPr defaultRowHeight="15" x14ac:dyDescent="0.25"/>
  <cols>
    <col min="1" max="1" width="6.85546875" bestFit="1" customWidth="1"/>
    <col min="2" max="7" width="14.2851562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140625" bestFit="1" customWidth="1"/>
    <col min="12" max="12" width="13.85546875" bestFit="1" customWidth="1"/>
    <col min="13" max="13" width="14.140625" bestFit="1" customWidth="1"/>
  </cols>
  <sheetData>
    <row r="1" spans="1:7" x14ac:dyDescent="0.25">
      <c r="B1" t="s">
        <v>51</v>
      </c>
      <c r="C1" t="s">
        <v>54</v>
      </c>
      <c r="D1" t="s">
        <v>52</v>
      </c>
      <c r="E1" t="s">
        <v>54</v>
      </c>
      <c r="F1" t="s">
        <v>53</v>
      </c>
      <c r="G1" t="s">
        <v>54</v>
      </c>
    </row>
    <row r="2" spans="1:7" x14ac:dyDescent="0.25">
      <c r="A2" t="s">
        <v>0</v>
      </c>
      <c r="B2">
        <v>3.326E-3</v>
      </c>
      <c r="C2">
        <v>1.0181636000000001E-3</v>
      </c>
      <c r="D2">
        <v>3.4060000000000002E-3</v>
      </c>
      <c r="E2">
        <v>7.2433220000000002E-4</v>
      </c>
      <c r="F2">
        <v>4.0980000000000001E-3</v>
      </c>
      <c r="G2">
        <v>1.7179115999999999E-3</v>
      </c>
    </row>
    <row r="3" spans="1:7" x14ac:dyDescent="0.25">
      <c r="A3" t="s">
        <v>1</v>
      </c>
      <c r="B3">
        <v>2.042E-3</v>
      </c>
      <c r="C3">
        <v>1.9906930000000001E-4</v>
      </c>
      <c r="D3">
        <v>2.4299999999999999E-3</v>
      </c>
      <c r="E3">
        <v>1.717259E-4</v>
      </c>
      <c r="F3">
        <v>2.026E-3</v>
      </c>
      <c r="G3">
        <v>2.0284710000000001E-4</v>
      </c>
    </row>
    <row r="4" spans="1:7" x14ac:dyDescent="0.25">
      <c r="A4" t="s">
        <v>2</v>
      </c>
      <c r="B4">
        <v>4.5880000000000001E-3</v>
      </c>
      <c r="C4">
        <v>5.4609560000000001E-4</v>
      </c>
      <c r="D4">
        <v>5.4359999999999999E-3</v>
      </c>
      <c r="E4">
        <v>4.693721E-4</v>
      </c>
      <c r="F4">
        <v>4.1679999999999998E-3</v>
      </c>
      <c r="G4">
        <v>5.9878790000000002E-4</v>
      </c>
    </row>
    <row r="5" spans="1:7" x14ac:dyDescent="0.25">
      <c r="A5" t="s">
        <v>3</v>
      </c>
      <c r="B5">
        <v>4.6119999999999998E-3</v>
      </c>
      <c r="C5">
        <v>2.5407406999999999E-3</v>
      </c>
      <c r="D5">
        <v>5.1539999999999997E-3</v>
      </c>
      <c r="E5">
        <v>2.0887659000000001E-3</v>
      </c>
      <c r="F5">
        <v>3.3739999999999998E-3</v>
      </c>
      <c r="G5">
        <v>1.2233794000000001E-3</v>
      </c>
    </row>
    <row r="6" spans="1:7" x14ac:dyDescent="0.25">
      <c r="A6" t="s">
        <v>4</v>
      </c>
      <c r="B6">
        <v>1.8240000000000001E-3</v>
      </c>
      <c r="C6">
        <v>3.5257650000000001E-4</v>
      </c>
      <c r="D6">
        <v>1.6559999999999999E-3</v>
      </c>
      <c r="E6">
        <v>1.886147E-4</v>
      </c>
      <c r="F6">
        <v>1.6900000000000001E-3</v>
      </c>
      <c r="G6">
        <v>2.4348659999999999E-4</v>
      </c>
    </row>
    <row r="7" spans="1:7" x14ac:dyDescent="0.25">
      <c r="A7" t="s">
        <v>5</v>
      </c>
      <c r="B7">
        <v>1.9959999999999999E-3</v>
      </c>
      <c r="C7">
        <v>3.680949E-4</v>
      </c>
      <c r="D7">
        <v>1.9559999999999998E-3</v>
      </c>
      <c r="E7">
        <v>2.3137569999999999E-4</v>
      </c>
      <c r="F7">
        <v>2.2060000000000001E-3</v>
      </c>
      <c r="G7">
        <v>3.7980119999999999E-4</v>
      </c>
    </row>
    <row r="9" spans="1:7" x14ac:dyDescent="0.25">
      <c r="B9" t="str">
        <f>B1</f>
        <v>2x</v>
      </c>
      <c r="C9" t="str">
        <f>D1</f>
        <v>4x</v>
      </c>
      <c r="D9" t="str">
        <f>F1</f>
        <v>8x</v>
      </c>
    </row>
    <row r="10" spans="1:7" x14ac:dyDescent="0.25">
      <c r="A10" t="str">
        <f t="shared" ref="A10:A15" si="0">A2</f>
        <v>ACAD</v>
      </c>
      <c r="B10" t="str">
        <f t="shared" ref="B10:B15" si="1">ROUND(B2,4) &amp; "±" &amp;ROUND(C2,4)</f>
        <v>0,0033±0,001</v>
      </c>
      <c r="C10" t="str">
        <f t="shared" ref="C10:C15" si="2">ROUND(D2,4) &amp; "±" &amp;ROUND(E2,4)</f>
        <v>0,0034±0,0007</v>
      </c>
      <c r="D10" t="str">
        <f t="shared" ref="D10:D15" si="3">ROUND(F2,4) &amp; "±" &amp;ROUND(G2,4)</f>
        <v>0,0041±0,0017</v>
      </c>
    </row>
    <row r="11" spans="1:7" x14ac:dyDescent="0.25">
      <c r="A11" t="str">
        <f t="shared" si="0"/>
        <v>OMET</v>
      </c>
      <c r="B11" t="str">
        <f t="shared" si="1"/>
        <v>0,002±0,0002</v>
      </c>
      <c r="C11" t="str">
        <f t="shared" si="2"/>
        <v>0,0024±0,0002</v>
      </c>
      <c r="D11" t="str">
        <f t="shared" si="3"/>
        <v>0,002±0,0002</v>
      </c>
    </row>
    <row r="12" spans="1:7" x14ac:dyDescent="0.25">
      <c r="A12" t="str">
        <f t="shared" si="0"/>
        <v>PARM</v>
      </c>
      <c r="B12" t="str">
        <f t="shared" si="1"/>
        <v>0,0046±0,0005</v>
      </c>
      <c r="C12" t="str">
        <f t="shared" si="2"/>
        <v>0,0054±0,0005</v>
      </c>
      <c r="D12" t="str">
        <f t="shared" si="3"/>
        <v>0,0042±0,0006</v>
      </c>
    </row>
    <row r="13" spans="1:7" x14ac:dyDescent="0.25">
      <c r="A13" t="str">
        <f t="shared" si="0"/>
        <v>PSOA</v>
      </c>
      <c r="B13" t="str">
        <f t="shared" si="1"/>
        <v>0,0046±0,0025</v>
      </c>
      <c r="C13" t="str">
        <f t="shared" si="2"/>
        <v>0,0052±0,0021</v>
      </c>
      <c r="D13" t="str">
        <f t="shared" si="3"/>
        <v>0,0034±0,0012</v>
      </c>
    </row>
    <row r="14" spans="1:7" x14ac:dyDescent="0.25">
      <c r="A14" t="str">
        <f t="shared" si="0"/>
        <v>WAMS</v>
      </c>
      <c r="B14" t="str">
        <f t="shared" si="1"/>
        <v>0,0018±0,0004</v>
      </c>
      <c r="C14" t="str">
        <f t="shared" si="2"/>
        <v>0,0017±0,0002</v>
      </c>
      <c r="D14" t="str">
        <f t="shared" si="3"/>
        <v>0,0017±0,0002</v>
      </c>
    </row>
    <row r="15" spans="1:7" x14ac:dyDescent="0.25">
      <c r="A15" t="str">
        <f t="shared" si="0"/>
        <v>WMET</v>
      </c>
      <c r="B15" t="str">
        <f t="shared" si="1"/>
        <v>0,002±0,0004</v>
      </c>
      <c r="C15" t="str">
        <f t="shared" si="2"/>
        <v>0,002±0,0002</v>
      </c>
      <c r="D15" t="str">
        <f t="shared" si="3"/>
        <v>0,0022±0,0004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G43" sqref="G43"/>
    </sheetView>
  </sheetViews>
  <sheetFormatPr defaultRowHeight="15" x14ac:dyDescent="0.25"/>
  <cols>
    <col min="1" max="1" width="6.85546875" bestFit="1" customWidth="1"/>
    <col min="2" max="2" width="10" bestFit="1" customWidth="1"/>
    <col min="3" max="3" width="12" bestFit="1" customWidth="1"/>
    <col min="4" max="4" width="10" bestFit="1" customWidth="1"/>
    <col min="5" max="5" width="12" bestFit="1" customWidth="1"/>
    <col min="6" max="6" width="9.7109375" bestFit="1" customWidth="1"/>
    <col min="7" max="7" width="12" bestFit="1" customWidth="1"/>
  </cols>
  <sheetData>
    <row r="1" spans="1:7" x14ac:dyDescent="0.25">
      <c r="A1" t="s">
        <v>33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25">
      <c r="A2" t="s">
        <v>0</v>
      </c>
      <c r="B2">
        <v>3.326E-3</v>
      </c>
      <c r="C2">
        <v>1.0181636000000001E-3</v>
      </c>
      <c r="D2">
        <v>3.4060000000000002E-3</v>
      </c>
      <c r="E2">
        <v>7.2433220000000002E-4</v>
      </c>
      <c r="F2">
        <v>4.0980000000000001E-3</v>
      </c>
      <c r="G2">
        <v>1.7179115999999999E-3</v>
      </c>
    </row>
    <row r="3" spans="1:7" x14ac:dyDescent="0.25">
      <c r="A3" t="s">
        <v>1</v>
      </c>
      <c r="B3">
        <v>2.042E-3</v>
      </c>
      <c r="C3">
        <v>1.9906930000000001E-4</v>
      </c>
      <c r="D3">
        <v>2.4299999999999999E-3</v>
      </c>
      <c r="E3">
        <v>1.717259E-4</v>
      </c>
      <c r="F3">
        <v>2.026E-3</v>
      </c>
      <c r="G3">
        <v>2.0284710000000001E-4</v>
      </c>
    </row>
    <row r="4" spans="1:7" x14ac:dyDescent="0.25">
      <c r="A4" t="s">
        <v>2</v>
      </c>
      <c r="B4">
        <v>4.5880000000000001E-3</v>
      </c>
      <c r="C4">
        <v>5.4609560000000001E-4</v>
      </c>
      <c r="D4">
        <v>5.4359999999999999E-3</v>
      </c>
      <c r="E4">
        <v>4.693721E-4</v>
      </c>
      <c r="F4">
        <v>4.1679999999999998E-3</v>
      </c>
      <c r="G4">
        <v>5.9878790000000002E-4</v>
      </c>
    </row>
    <row r="5" spans="1:7" x14ac:dyDescent="0.25">
      <c r="A5" t="s">
        <v>3</v>
      </c>
      <c r="B5">
        <v>4.6119999999999998E-3</v>
      </c>
      <c r="C5">
        <v>2.5407406999999999E-3</v>
      </c>
      <c r="D5">
        <v>5.1539999999999997E-3</v>
      </c>
      <c r="E5">
        <v>2.0887659000000001E-3</v>
      </c>
      <c r="F5">
        <v>3.3739999999999998E-3</v>
      </c>
      <c r="G5">
        <v>1.2233794000000001E-3</v>
      </c>
    </row>
    <row r="6" spans="1:7" x14ac:dyDescent="0.25">
      <c r="A6" t="s">
        <v>4</v>
      </c>
      <c r="B6">
        <v>1.8240000000000001E-3</v>
      </c>
      <c r="C6">
        <v>3.5257650000000001E-4</v>
      </c>
      <c r="D6">
        <v>1.6559999999999999E-3</v>
      </c>
      <c r="E6">
        <v>1.886147E-4</v>
      </c>
      <c r="F6">
        <v>1.6900000000000001E-3</v>
      </c>
      <c r="G6">
        <v>2.4348659999999999E-4</v>
      </c>
    </row>
    <row r="7" spans="1:7" x14ac:dyDescent="0.25">
      <c r="A7" t="s">
        <v>5</v>
      </c>
      <c r="B7">
        <v>1.9959999999999999E-3</v>
      </c>
      <c r="C7">
        <v>3.680949E-4</v>
      </c>
      <c r="D7">
        <v>1.9559999999999998E-3</v>
      </c>
      <c r="E7">
        <v>2.3137569999999999E-4</v>
      </c>
      <c r="F7">
        <v>2.2060000000000001E-3</v>
      </c>
      <c r="G7">
        <v>3.7980119999999999E-4</v>
      </c>
    </row>
    <row r="9" spans="1:7" x14ac:dyDescent="0.25">
      <c r="A9" t="s">
        <v>34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</row>
    <row r="10" spans="1:7" x14ac:dyDescent="0.25">
      <c r="A10" t="s">
        <v>0</v>
      </c>
      <c r="B10">
        <v>0.45959</v>
      </c>
      <c r="C10">
        <v>2.544883E-3</v>
      </c>
      <c r="D10">
        <v>0.51546400000000003</v>
      </c>
      <c r="E10">
        <v>4.2774570000000001E-3</v>
      </c>
      <c r="F10">
        <v>0.44866400000000001</v>
      </c>
      <c r="G10">
        <v>2.7039469999999999E-3</v>
      </c>
    </row>
    <row r="11" spans="1:7" x14ac:dyDescent="0.25">
      <c r="A11" t="s">
        <v>1</v>
      </c>
      <c r="B11">
        <v>0.507108</v>
      </c>
      <c r="C11">
        <v>3.318091E-3</v>
      </c>
      <c r="D11">
        <v>0.50766199999999995</v>
      </c>
      <c r="E11">
        <v>4.0394430000000002E-3</v>
      </c>
      <c r="F11">
        <v>0.50384399999999996</v>
      </c>
      <c r="G11">
        <v>2.5918360000000001E-3</v>
      </c>
    </row>
    <row r="12" spans="1:7" x14ac:dyDescent="0.25">
      <c r="A12" t="s">
        <v>2</v>
      </c>
      <c r="B12">
        <v>0.49435600000000002</v>
      </c>
      <c r="C12">
        <v>4.5727299999999997E-3</v>
      </c>
      <c r="D12">
        <v>0.48845</v>
      </c>
      <c r="E12">
        <v>5.8515390000000002E-3</v>
      </c>
      <c r="F12">
        <v>0.492174</v>
      </c>
      <c r="G12">
        <v>5.6158960000000004E-3</v>
      </c>
    </row>
    <row r="13" spans="1:7" x14ac:dyDescent="0.25">
      <c r="A13" t="s">
        <v>3</v>
      </c>
      <c r="B13">
        <v>0.40327400000000002</v>
      </c>
      <c r="C13">
        <v>4.827591E-3</v>
      </c>
      <c r="D13">
        <v>0.45195600000000002</v>
      </c>
      <c r="E13">
        <v>6.9645210000000004E-3</v>
      </c>
      <c r="F13">
        <v>0.47778799999999999</v>
      </c>
      <c r="G13">
        <v>4.5662760000000002E-3</v>
      </c>
    </row>
    <row r="14" spans="1:7" x14ac:dyDescent="0.25">
      <c r="A14" t="s">
        <v>4</v>
      </c>
      <c r="B14">
        <v>0.49580600000000002</v>
      </c>
      <c r="C14">
        <v>2.602151E-3</v>
      </c>
      <c r="D14">
        <v>0.49041200000000001</v>
      </c>
      <c r="E14">
        <v>2.8188610000000002E-3</v>
      </c>
      <c r="F14">
        <v>0.50432399999999999</v>
      </c>
      <c r="G14">
        <v>2.0923140000000001E-3</v>
      </c>
    </row>
    <row r="15" spans="1:7" x14ac:dyDescent="0.25">
      <c r="A15" t="s">
        <v>5</v>
      </c>
      <c r="B15">
        <v>0.51397999999999999</v>
      </c>
      <c r="C15">
        <v>2.7465010000000002E-3</v>
      </c>
      <c r="D15">
        <v>0.49347999999999997</v>
      </c>
      <c r="E15">
        <v>2.935984E-3</v>
      </c>
      <c r="F15">
        <v>0.50937600000000005</v>
      </c>
      <c r="G15">
        <v>2.4830490000000002E-3</v>
      </c>
    </row>
    <row r="17" spans="1:7" x14ac:dyDescent="0.25">
      <c r="A17" t="s">
        <v>35</v>
      </c>
      <c r="B17" t="s">
        <v>45</v>
      </c>
      <c r="C17" t="s">
        <v>46</v>
      </c>
      <c r="D17" t="s">
        <v>47</v>
      </c>
      <c r="E17" t="s">
        <v>48</v>
      </c>
      <c r="F17" t="s">
        <v>49</v>
      </c>
      <c r="G17" t="s">
        <v>50</v>
      </c>
    </row>
    <row r="18" spans="1:7" x14ac:dyDescent="0.25">
      <c r="A18" t="s">
        <v>0</v>
      </c>
      <c r="B18">
        <v>0.457538</v>
      </c>
      <c r="C18">
        <v>4.8911299999999998E-2</v>
      </c>
      <c r="D18">
        <v>0.63917400000000002</v>
      </c>
      <c r="E18">
        <v>4.1655980000000002E-2</v>
      </c>
      <c r="F18">
        <v>0.48651</v>
      </c>
      <c r="G18">
        <v>7.2693599999999997E-2</v>
      </c>
    </row>
    <row r="19" spans="1:7" x14ac:dyDescent="0.25">
      <c r="A19" t="s">
        <v>1</v>
      </c>
      <c r="B19">
        <v>0.622672</v>
      </c>
      <c r="C19">
        <v>3.9211299999999998E-2</v>
      </c>
      <c r="D19">
        <v>0.62556199999999995</v>
      </c>
      <c r="E19">
        <v>3.7874159999999997E-2</v>
      </c>
      <c r="F19">
        <v>0.63152799999999998</v>
      </c>
      <c r="G19">
        <v>3.6552050000000003E-2</v>
      </c>
    </row>
    <row r="20" spans="1:7" x14ac:dyDescent="0.25">
      <c r="A20" t="s">
        <v>2</v>
      </c>
      <c r="B20">
        <v>0.67009600000000002</v>
      </c>
      <c r="C20">
        <v>4.3108689999999998E-2</v>
      </c>
      <c r="D20">
        <v>0.66212400000000005</v>
      </c>
      <c r="E20">
        <v>5.1801930000000003E-2</v>
      </c>
      <c r="F20">
        <v>0.66975200000000001</v>
      </c>
      <c r="G20">
        <v>4.4505759999999998E-2</v>
      </c>
    </row>
    <row r="21" spans="1:7" x14ac:dyDescent="0.25">
      <c r="A21" t="s">
        <v>3</v>
      </c>
      <c r="B21">
        <v>0.62995599999999996</v>
      </c>
      <c r="C21">
        <v>7.3910799999999999E-2</v>
      </c>
      <c r="D21">
        <v>0.66796199999999994</v>
      </c>
      <c r="E21">
        <v>6.7842940000000004E-2</v>
      </c>
      <c r="F21">
        <v>0.62219800000000003</v>
      </c>
      <c r="G21">
        <v>6.1665900000000003E-2</v>
      </c>
    </row>
    <row r="22" spans="1:7" x14ac:dyDescent="0.25">
      <c r="A22" t="s">
        <v>4</v>
      </c>
      <c r="B22">
        <v>0.443608</v>
      </c>
      <c r="C22">
        <v>3.5370369999999998E-2</v>
      </c>
      <c r="D22">
        <v>0.60615399999999997</v>
      </c>
      <c r="E22">
        <v>2.9571759999999999E-2</v>
      </c>
      <c r="F22">
        <v>0.441774</v>
      </c>
      <c r="G22">
        <v>2.8284920000000002E-2</v>
      </c>
    </row>
    <row r="23" spans="1:7" x14ac:dyDescent="0.25">
      <c r="A23" t="s">
        <v>5</v>
      </c>
      <c r="B23">
        <v>0.43005599999999999</v>
      </c>
      <c r="C23">
        <v>3.3505359999999998E-2</v>
      </c>
      <c r="D23">
        <v>0.58636999999999995</v>
      </c>
      <c r="E23">
        <v>3.005391E-2</v>
      </c>
      <c r="F23">
        <v>0.42119000000000001</v>
      </c>
      <c r="G23">
        <v>3.6257610000000003E-2</v>
      </c>
    </row>
    <row r="25" spans="1:7" x14ac:dyDescent="0.25">
      <c r="A25" t="s">
        <v>36</v>
      </c>
      <c r="B25" t="s">
        <v>45</v>
      </c>
      <c r="C25" t="s">
        <v>46</v>
      </c>
      <c r="D25" t="s">
        <v>47</v>
      </c>
      <c r="E25" t="s">
        <v>48</v>
      </c>
      <c r="F25" t="s">
        <v>49</v>
      </c>
      <c r="G25" t="s">
        <v>50</v>
      </c>
    </row>
    <row r="26" spans="1:7" x14ac:dyDescent="0.25">
      <c r="A26" t="s">
        <v>0</v>
      </c>
      <c r="B26">
        <v>1.9996E-2</v>
      </c>
      <c r="C26">
        <v>9.0809280000000003E-3</v>
      </c>
      <c r="D26">
        <v>2.0025999999999999E-2</v>
      </c>
      <c r="E26">
        <v>1.206546E-2</v>
      </c>
      <c r="F26">
        <v>2.0004000000000001E-2</v>
      </c>
      <c r="G26">
        <v>9.4255399999999996E-3</v>
      </c>
    </row>
    <row r="27" spans="1:7" x14ac:dyDescent="0.25">
      <c r="A27" t="s">
        <v>1</v>
      </c>
      <c r="B27">
        <v>2.0014000000000001E-2</v>
      </c>
      <c r="C27">
        <v>1.0423659E-2</v>
      </c>
      <c r="D27">
        <v>2.0024E-2</v>
      </c>
      <c r="E27">
        <v>1.044811E-2</v>
      </c>
      <c r="F27">
        <v>2.0008000000000001E-2</v>
      </c>
      <c r="G27">
        <v>1.036225E-2</v>
      </c>
    </row>
    <row r="28" spans="1:7" x14ac:dyDescent="0.25">
      <c r="A28" t="s">
        <v>2</v>
      </c>
      <c r="B28">
        <v>1.9990000000000001E-2</v>
      </c>
      <c r="C28">
        <v>1.2545123E-2</v>
      </c>
      <c r="D28">
        <v>2.001E-2</v>
      </c>
      <c r="E28">
        <v>1.318249E-2</v>
      </c>
      <c r="F28">
        <v>2.002E-2</v>
      </c>
      <c r="G28">
        <v>1.0585880000000001E-2</v>
      </c>
    </row>
    <row r="29" spans="1:7" x14ac:dyDescent="0.25">
      <c r="A29" t="s">
        <v>3</v>
      </c>
      <c r="B29">
        <v>2.0024E-2</v>
      </c>
      <c r="C29">
        <v>8.9671639999999997E-3</v>
      </c>
      <c r="D29">
        <v>2.0022000000000002E-2</v>
      </c>
      <c r="E29">
        <v>1.1861210000000001E-2</v>
      </c>
      <c r="F29">
        <v>2.0011999999999999E-2</v>
      </c>
      <c r="G29">
        <v>1.050649E-2</v>
      </c>
    </row>
    <row r="30" spans="1:7" x14ac:dyDescent="0.25">
      <c r="A30" t="s">
        <v>4</v>
      </c>
      <c r="B30">
        <v>1.9977999999999999E-2</v>
      </c>
      <c r="C30">
        <v>1.0307304999999999E-2</v>
      </c>
      <c r="D30">
        <v>2.0018000000000001E-2</v>
      </c>
      <c r="E30">
        <v>1.2444240000000001E-2</v>
      </c>
      <c r="F30">
        <v>2.0008000000000001E-2</v>
      </c>
      <c r="G30">
        <v>1.130255E-2</v>
      </c>
    </row>
    <row r="31" spans="1:7" x14ac:dyDescent="0.25">
      <c r="A31" t="s">
        <v>5</v>
      </c>
      <c r="B31">
        <v>1.9996E-2</v>
      </c>
      <c r="C31">
        <v>1.113485E-2</v>
      </c>
      <c r="D31">
        <v>1.9996E-2</v>
      </c>
      <c r="E31">
        <v>1.4980500000000001E-2</v>
      </c>
      <c r="F31">
        <v>2.0005999999999999E-2</v>
      </c>
      <c r="G31">
        <v>1.0185629999999999E-2</v>
      </c>
    </row>
    <row r="33" spans="1:7" x14ac:dyDescent="0.25">
      <c r="A33" t="s">
        <v>37</v>
      </c>
      <c r="B33" t="s">
        <v>45</v>
      </c>
      <c r="C33" t="s">
        <v>46</v>
      </c>
      <c r="D33" t="s">
        <v>47</v>
      </c>
      <c r="E33" t="s">
        <v>48</v>
      </c>
      <c r="F33" t="s">
        <v>49</v>
      </c>
      <c r="G33" t="s">
        <v>50</v>
      </c>
    </row>
    <row r="34" spans="1:7" x14ac:dyDescent="0.25">
      <c r="A34" t="s">
        <v>0</v>
      </c>
      <c r="B34">
        <v>618744.80000000005</v>
      </c>
      <c r="C34" s="3">
        <v>4941.857</v>
      </c>
      <c r="D34">
        <v>628645.5</v>
      </c>
      <c r="E34" s="3">
        <v>4220.5050000000001</v>
      </c>
      <c r="F34">
        <v>1272359</v>
      </c>
      <c r="G34" s="3">
        <v>4722.9989999999998</v>
      </c>
    </row>
    <row r="35" spans="1:7" x14ac:dyDescent="0.25">
      <c r="A35" t="s">
        <v>1</v>
      </c>
      <c r="B35">
        <v>2846118.1</v>
      </c>
      <c r="C35" s="3">
        <v>610692.52</v>
      </c>
      <c r="D35">
        <v>3154081.7</v>
      </c>
      <c r="E35" s="3">
        <v>416440.40700000001</v>
      </c>
      <c r="F35">
        <v>4579543</v>
      </c>
      <c r="G35" s="3">
        <v>1525169.156</v>
      </c>
    </row>
    <row r="36" spans="1:7" x14ac:dyDescent="0.25">
      <c r="A36" t="s">
        <v>2</v>
      </c>
      <c r="B36">
        <v>3473794.2</v>
      </c>
      <c r="C36" s="3">
        <v>745746.397</v>
      </c>
      <c r="D36">
        <v>3767364.5</v>
      </c>
      <c r="E36" s="3">
        <v>469079.43599999999</v>
      </c>
      <c r="F36">
        <v>4965068</v>
      </c>
      <c r="G36" s="3">
        <v>1811217.716</v>
      </c>
    </row>
    <row r="37" spans="1:7" x14ac:dyDescent="0.25">
      <c r="A37" t="s">
        <v>3</v>
      </c>
      <c r="B37">
        <v>2020598.1</v>
      </c>
      <c r="C37" s="3">
        <v>32674.752</v>
      </c>
      <c r="D37">
        <v>3086175.2</v>
      </c>
      <c r="E37" s="3">
        <v>67534.607000000004</v>
      </c>
      <c r="F37">
        <v>5000380</v>
      </c>
      <c r="G37" s="3">
        <v>1815238.5549999999</v>
      </c>
    </row>
    <row r="38" spans="1:7" x14ac:dyDescent="0.25">
      <c r="A38" t="s">
        <v>4</v>
      </c>
      <c r="B38">
        <v>1474657.6</v>
      </c>
      <c r="C38" s="3">
        <v>7468.5389999999998</v>
      </c>
      <c r="D38">
        <v>1501629.3</v>
      </c>
      <c r="E38" s="3">
        <v>25665.023000000001</v>
      </c>
      <c r="F38">
        <v>2452275</v>
      </c>
      <c r="G38" s="3">
        <v>491097.24</v>
      </c>
    </row>
    <row r="39" spans="1:7" x14ac:dyDescent="0.25">
      <c r="A39" t="s">
        <v>5</v>
      </c>
      <c r="B39">
        <v>641392.6</v>
      </c>
      <c r="C39" s="3">
        <v>1863.095</v>
      </c>
      <c r="D39">
        <v>667859.6</v>
      </c>
      <c r="E39" s="3">
        <v>1343.22</v>
      </c>
      <c r="F39">
        <v>1353549</v>
      </c>
      <c r="G39" s="3">
        <v>54720.540999999997</v>
      </c>
    </row>
    <row r="41" spans="1:7" x14ac:dyDescent="0.25">
      <c r="A41" t="s">
        <v>44</v>
      </c>
      <c r="B41" t="s">
        <v>45</v>
      </c>
      <c r="C41" t="s">
        <v>46</v>
      </c>
      <c r="D41" t="s">
        <v>47</v>
      </c>
      <c r="E41" t="s">
        <v>48</v>
      </c>
      <c r="F41" t="s">
        <v>49</v>
      </c>
      <c r="G41" t="s">
        <v>50</v>
      </c>
    </row>
    <row r="42" spans="1:7" x14ac:dyDescent="0.25">
      <c r="A42" t="s">
        <v>0</v>
      </c>
      <c r="B42">
        <v>0.41075400000000001</v>
      </c>
      <c r="C42">
        <v>5.8459530000000003E-2</v>
      </c>
      <c r="D42">
        <v>0.63782000000000005</v>
      </c>
      <c r="E42">
        <v>4.9365569999999998E-2</v>
      </c>
      <c r="F42">
        <v>0.43770799999999999</v>
      </c>
      <c r="G42">
        <v>8.0438179999999998E-2</v>
      </c>
    </row>
    <row r="43" spans="1:7" x14ac:dyDescent="0.25">
      <c r="A43" t="s">
        <v>1</v>
      </c>
      <c r="B43">
        <v>0.62134800000000001</v>
      </c>
      <c r="C43">
        <v>5.5902979999999998E-2</v>
      </c>
      <c r="D43">
        <v>0.63848000000000005</v>
      </c>
      <c r="E43">
        <v>5.0790689999999999E-2</v>
      </c>
      <c r="F43">
        <v>0.62772600000000001</v>
      </c>
      <c r="G43">
        <v>4.4202999999999999E-2</v>
      </c>
    </row>
    <row r="44" spans="1:7" x14ac:dyDescent="0.25">
      <c r="A44" t="s">
        <v>2</v>
      </c>
      <c r="B44">
        <v>0.67337999999999998</v>
      </c>
      <c r="C44">
        <v>5.0133079999999997E-2</v>
      </c>
      <c r="D44">
        <v>0.67474400000000001</v>
      </c>
      <c r="E44">
        <v>6.2746800000000005E-2</v>
      </c>
      <c r="F44">
        <v>0.68271000000000004</v>
      </c>
      <c r="G44">
        <v>5.582343E-2</v>
      </c>
    </row>
    <row r="45" spans="1:7" x14ac:dyDescent="0.25">
      <c r="A45" t="s">
        <v>3</v>
      </c>
      <c r="B45">
        <v>0.55242999999999998</v>
      </c>
      <c r="C45">
        <v>0.1069054</v>
      </c>
      <c r="D45">
        <v>0.65707400000000005</v>
      </c>
      <c r="E45">
        <v>9.0391780000000005E-2</v>
      </c>
      <c r="F45">
        <v>0.59180999999999995</v>
      </c>
      <c r="G45">
        <v>9.3355729999999998E-2</v>
      </c>
    </row>
    <row r="46" spans="1:7" x14ac:dyDescent="0.25">
      <c r="A46" t="s">
        <v>4</v>
      </c>
      <c r="B46">
        <v>0.38100200000000001</v>
      </c>
      <c r="C46">
        <v>4.8385280000000003E-2</v>
      </c>
      <c r="D46">
        <v>0.59287800000000002</v>
      </c>
      <c r="E46">
        <v>3.9133040000000001E-2</v>
      </c>
      <c r="F46">
        <v>0.39830199999999999</v>
      </c>
      <c r="G46">
        <v>4.5392689999999999E-2</v>
      </c>
    </row>
    <row r="47" spans="1:7" x14ac:dyDescent="0.25">
      <c r="A47" t="s">
        <v>5</v>
      </c>
      <c r="B47">
        <v>0.44468999999999997</v>
      </c>
      <c r="C47">
        <v>6.128749E-2</v>
      </c>
      <c r="D47">
        <v>0.58596000000000004</v>
      </c>
      <c r="E47">
        <v>3.7187730000000002E-2</v>
      </c>
      <c r="F47">
        <v>0.400978</v>
      </c>
      <c r="G47">
        <v>5.809549E-2</v>
      </c>
    </row>
    <row r="49" spans="1:7" x14ac:dyDescent="0.25">
      <c r="A49" t="s">
        <v>43</v>
      </c>
      <c r="B49" t="s">
        <v>45</v>
      </c>
      <c r="C49" t="s">
        <v>46</v>
      </c>
      <c r="D49" t="s">
        <v>47</v>
      </c>
      <c r="E49" t="s">
        <v>48</v>
      </c>
      <c r="F49" t="s">
        <v>49</v>
      </c>
      <c r="G49" t="s">
        <v>50</v>
      </c>
    </row>
    <row r="50" spans="1:7" x14ac:dyDescent="0.25">
      <c r="A50" t="s">
        <v>0</v>
      </c>
      <c r="B50" s="3">
        <v>351.71539999999999</v>
      </c>
      <c r="C50" s="3">
        <v>126.086</v>
      </c>
      <c r="D50" s="3">
        <v>354.56529999999998</v>
      </c>
      <c r="E50" s="3">
        <v>169.35120000000001</v>
      </c>
      <c r="F50" s="3">
        <v>349.61709999999999</v>
      </c>
      <c r="G50" s="3">
        <v>128.10490999999999</v>
      </c>
    </row>
    <row r="51" spans="1:7" x14ac:dyDescent="0.25">
      <c r="A51" t="s">
        <v>1</v>
      </c>
      <c r="B51" s="3">
        <v>994.73490000000004</v>
      </c>
      <c r="C51" s="3">
        <v>393.85359999999997</v>
      </c>
      <c r="D51" s="3">
        <v>1183.1732</v>
      </c>
      <c r="E51" s="3">
        <v>484.27910000000003</v>
      </c>
      <c r="F51" s="3">
        <v>924.72969999999998</v>
      </c>
      <c r="G51" s="3">
        <v>408.56538</v>
      </c>
    </row>
    <row r="52" spans="1:7" x14ac:dyDescent="0.25">
      <c r="A52" t="s">
        <v>2</v>
      </c>
      <c r="B52" s="3">
        <v>796.76959999999997</v>
      </c>
      <c r="C52" s="3">
        <v>362.43</v>
      </c>
      <c r="D52" s="3">
        <v>1722.9581000000001</v>
      </c>
      <c r="E52" s="3">
        <v>491.1146</v>
      </c>
      <c r="F52" s="3">
        <v>1146.4096</v>
      </c>
      <c r="G52" s="3">
        <v>403.47615000000002</v>
      </c>
    </row>
    <row r="53" spans="1:7" x14ac:dyDescent="0.25">
      <c r="A53" t="s">
        <v>3</v>
      </c>
      <c r="B53" s="3">
        <v>1771.5352</v>
      </c>
      <c r="C53" s="3">
        <v>519.54129999999998</v>
      </c>
      <c r="D53" s="3">
        <v>1682.9237000000001</v>
      </c>
      <c r="E53" s="3">
        <v>718.94410000000005</v>
      </c>
      <c r="F53" s="3">
        <v>926.21270000000004</v>
      </c>
      <c r="G53" s="3">
        <v>409.10966000000002</v>
      </c>
    </row>
    <row r="54" spans="1:7" x14ac:dyDescent="0.25">
      <c r="A54" t="s">
        <v>4</v>
      </c>
      <c r="B54" s="3">
        <v>401.40699999999998</v>
      </c>
      <c r="C54" s="3">
        <v>176.72190000000001</v>
      </c>
      <c r="D54" s="3">
        <v>470.57549999999998</v>
      </c>
      <c r="E54" s="3">
        <v>180.3588</v>
      </c>
      <c r="F54" s="3">
        <v>324.29680000000002</v>
      </c>
      <c r="G54" s="3">
        <v>139.11788999999999</v>
      </c>
    </row>
    <row r="55" spans="1:7" x14ac:dyDescent="0.25">
      <c r="A55" t="s">
        <v>5</v>
      </c>
      <c r="B55" s="3">
        <v>200.12459999999999</v>
      </c>
      <c r="C55" s="3">
        <v>100.0416</v>
      </c>
      <c r="D55" s="3">
        <v>254.28649999999999</v>
      </c>
      <c r="E55" s="3">
        <v>109.1794</v>
      </c>
      <c r="F55" s="3">
        <v>120.6592</v>
      </c>
      <c r="G55" s="3">
        <v>85.341719999999995</v>
      </c>
    </row>
    <row r="57" spans="1:7" x14ac:dyDescent="0.25">
      <c r="A57" t="s">
        <v>42</v>
      </c>
      <c r="B57" t="s">
        <v>45</v>
      </c>
      <c r="C57" t="s">
        <v>46</v>
      </c>
      <c r="D57" t="s">
        <v>47</v>
      </c>
      <c r="E57" t="s">
        <v>48</v>
      </c>
      <c r="F57" t="s">
        <v>49</v>
      </c>
      <c r="G57" t="s">
        <v>50</v>
      </c>
    </row>
    <row r="58" spans="1:7" x14ac:dyDescent="0.25">
      <c r="A58" t="s">
        <v>0</v>
      </c>
      <c r="B58">
        <v>1.0560000000000001E-3</v>
      </c>
      <c r="C58">
        <v>1.853403E-4</v>
      </c>
      <c r="D58">
        <v>2.3519999999999999E-3</v>
      </c>
      <c r="E58">
        <v>3.0986499999999999E-4</v>
      </c>
      <c r="F58">
        <v>1.0740000000000001E-3</v>
      </c>
      <c r="G58">
        <v>1.6138430000000001E-4</v>
      </c>
    </row>
    <row r="59" spans="1:7" x14ac:dyDescent="0.25">
      <c r="A59" t="s">
        <v>1</v>
      </c>
      <c r="B59">
        <v>1.5499999999999999E-3</v>
      </c>
      <c r="C59">
        <v>2.0824830000000001E-4</v>
      </c>
      <c r="D59">
        <v>2.1259999999999999E-3</v>
      </c>
      <c r="E59">
        <v>4.1542210000000002E-4</v>
      </c>
      <c r="F59">
        <v>1.57E-3</v>
      </c>
      <c r="G59">
        <v>2.8802640000000001E-4</v>
      </c>
    </row>
    <row r="60" spans="1:7" x14ac:dyDescent="0.25">
      <c r="A60" t="s">
        <v>2</v>
      </c>
      <c r="B60">
        <v>3.2439999999999999E-3</v>
      </c>
      <c r="C60">
        <v>3.465044E-4</v>
      </c>
      <c r="D60">
        <v>4.13E-3</v>
      </c>
      <c r="E60">
        <v>4.0820659999999998E-4</v>
      </c>
      <c r="F60">
        <v>2.9740000000000001E-3</v>
      </c>
      <c r="G60">
        <v>5.4052509999999996E-4</v>
      </c>
    </row>
    <row r="61" spans="1:7" x14ac:dyDescent="0.25">
      <c r="A61" t="s">
        <v>3</v>
      </c>
      <c r="B61">
        <v>1.8079999999999999E-3</v>
      </c>
      <c r="C61">
        <v>1.3973739999999999E-4</v>
      </c>
      <c r="D61">
        <v>2.8240000000000001E-3</v>
      </c>
      <c r="E61">
        <v>3.6115460000000002E-4</v>
      </c>
      <c r="F61">
        <v>1.7979999999999999E-3</v>
      </c>
      <c r="G61">
        <v>2.025249E-4</v>
      </c>
    </row>
    <row r="62" spans="1:7" x14ac:dyDescent="0.25">
      <c r="A62" t="s">
        <v>4</v>
      </c>
      <c r="B62">
        <v>1.0020000000000001E-3</v>
      </c>
      <c r="C62">
        <v>2.0651630000000001E-4</v>
      </c>
      <c r="D62">
        <v>1.5479999999999999E-3</v>
      </c>
      <c r="E62">
        <v>3.7538550000000001E-4</v>
      </c>
      <c r="F62">
        <v>1.01E-3</v>
      </c>
      <c r="G62">
        <v>2.0824830000000001E-4</v>
      </c>
    </row>
    <row r="63" spans="1:7" x14ac:dyDescent="0.25">
      <c r="A63" t="s">
        <v>5</v>
      </c>
      <c r="B63">
        <v>1.3140000000000001E-3</v>
      </c>
      <c r="C63">
        <v>4.3985619999999998E-4</v>
      </c>
      <c r="D63">
        <v>1.516E-3</v>
      </c>
      <c r="E63">
        <v>2.7505839999999998E-4</v>
      </c>
      <c r="F63">
        <v>1.0139999999999999E-3</v>
      </c>
      <c r="G63">
        <v>1.9898720000000001E-4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1" sqref="B11"/>
    </sheetView>
  </sheetViews>
  <sheetFormatPr defaultRowHeight="15" x14ac:dyDescent="0.25"/>
  <cols>
    <col min="1" max="1" width="6.85546875" bestFit="1" customWidth="1"/>
    <col min="2" max="2" width="10.85546875" bestFit="1" customWidth="1"/>
    <col min="3" max="3" width="10.7109375" bestFit="1" customWidth="1"/>
    <col min="4" max="4" width="11.5703125" bestFit="1" customWidth="1"/>
    <col min="5" max="5" width="11.42578125" bestFit="1" customWidth="1"/>
    <col min="6" max="6" width="11.5703125" bestFit="1" customWidth="1"/>
    <col min="7" max="7" width="11.42578125" bestFit="1" customWidth="1"/>
    <col min="8" max="8" width="12.140625" bestFit="1" customWidth="1"/>
    <col min="9" max="9" width="12" bestFit="1" customWidth="1"/>
    <col min="10" max="10" width="13.7109375" bestFit="1" customWidth="1"/>
    <col min="11" max="11" width="13.5703125" bestFit="1" customWidth="1"/>
  </cols>
  <sheetData>
    <row r="1" spans="1:11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spans="1:11" x14ac:dyDescent="0.25">
      <c r="A2" t="s">
        <v>0</v>
      </c>
      <c r="B2" s="4">
        <v>3.1024209999999999E-20</v>
      </c>
      <c r="C2">
        <v>1</v>
      </c>
      <c r="D2" s="4">
        <v>7.0295070000000007E-18</v>
      </c>
      <c r="E2">
        <v>1</v>
      </c>
      <c r="F2" s="4">
        <v>6.9380939999999999E-18</v>
      </c>
      <c r="G2">
        <v>0</v>
      </c>
      <c r="H2" s="4">
        <v>7.0660719999999995E-18</v>
      </c>
      <c r="I2">
        <v>0</v>
      </c>
      <c r="J2" s="4">
        <v>8.461956E-18</v>
      </c>
      <c r="K2">
        <v>1.1999999999999999E-3</v>
      </c>
    </row>
    <row r="3" spans="1:11" x14ac:dyDescent="0.25">
      <c r="A3" t="s">
        <v>1</v>
      </c>
      <c r="B3" s="4">
        <v>2.9261799999999998E-20</v>
      </c>
      <c r="C3">
        <v>1</v>
      </c>
      <c r="D3" s="4">
        <v>7.0310929999999998E-18</v>
      </c>
      <c r="E3">
        <v>1</v>
      </c>
      <c r="F3" s="4">
        <v>6.0000050000000003E-18</v>
      </c>
      <c r="G3">
        <v>0</v>
      </c>
      <c r="H3" s="4">
        <v>2.0303209999999999E-14</v>
      </c>
      <c r="I3">
        <v>5.6000000000000001E-2</v>
      </c>
      <c r="J3" s="4">
        <v>9.0724789999999996E-3</v>
      </c>
      <c r="K3">
        <v>0.34839999999999999</v>
      </c>
    </row>
    <row r="4" spans="1:11" x14ac:dyDescent="0.25">
      <c r="A4" t="s">
        <v>2</v>
      </c>
      <c r="B4" s="4">
        <v>5.0701540000000003E-18</v>
      </c>
      <c r="C4">
        <v>0.96</v>
      </c>
      <c r="D4" s="4">
        <v>7.042205E-18</v>
      </c>
      <c r="E4">
        <v>1</v>
      </c>
      <c r="F4" s="4">
        <v>6.7769940000000001E-18</v>
      </c>
      <c r="G4">
        <v>0</v>
      </c>
      <c r="H4" s="4">
        <v>5.1634899999999999E-17</v>
      </c>
      <c r="I4">
        <v>1.34E-2</v>
      </c>
      <c r="J4" s="4">
        <v>1.3969259999999999E-3</v>
      </c>
      <c r="K4">
        <v>0.31440000000000001</v>
      </c>
    </row>
    <row r="5" spans="1:11" x14ac:dyDescent="0.25">
      <c r="A5" t="s">
        <v>3</v>
      </c>
      <c r="B5" s="4">
        <v>1.1688090000000001E-19</v>
      </c>
      <c r="C5">
        <v>0.99</v>
      </c>
      <c r="D5" s="4">
        <v>2.2284979999999999E-18</v>
      </c>
      <c r="E5">
        <v>1</v>
      </c>
      <c r="F5" s="4">
        <v>6.9647699999999993E-18</v>
      </c>
      <c r="G5">
        <v>0</v>
      </c>
      <c r="H5" s="4">
        <v>3.1940070000000002E-15</v>
      </c>
      <c r="I5">
        <v>4.24E-2</v>
      </c>
      <c r="J5" s="4">
        <v>7.0660719999999995E-18</v>
      </c>
      <c r="K5">
        <v>0</v>
      </c>
    </row>
    <row r="6" spans="1:11" x14ac:dyDescent="0.25">
      <c r="A6" t="s">
        <v>4</v>
      </c>
      <c r="B6" s="4">
        <v>3.0869010000000002E-20</v>
      </c>
      <c r="C6">
        <v>1</v>
      </c>
      <c r="D6" s="4">
        <v>7.050152E-18</v>
      </c>
      <c r="E6">
        <v>1</v>
      </c>
      <c r="F6" s="4">
        <v>6.5984989999999997E-18</v>
      </c>
      <c r="G6">
        <v>0</v>
      </c>
      <c r="H6" s="4">
        <v>7.0644779999999996E-18</v>
      </c>
      <c r="I6">
        <v>0</v>
      </c>
      <c r="J6" s="4">
        <v>7.0644779999999996E-18</v>
      </c>
      <c r="K6">
        <v>0</v>
      </c>
    </row>
    <row r="7" spans="1:11" x14ac:dyDescent="0.25">
      <c r="A7" t="s">
        <v>5</v>
      </c>
      <c r="B7" s="4">
        <v>3.0823499999999998E-20</v>
      </c>
      <c r="C7">
        <v>1</v>
      </c>
      <c r="D7" s="4">
        <v>7.0342659999999993E-18</v>
      </c>
      <c r="E7">
        <v>1</v>
      </c>
      <c r="F7" s="4">
        <v>6.6585009999999999E-18</v>
      </c>
      <c r="G7">
        <v>0</v>
      </c>
      <c r="H7" s="4">
        <v>7.0612920000000004E-18</v>
      </c>
      <c r="I7">
        <v>0</v>
      </c>
      <c r="J7" s="4">
        <v>7.0644779999999996E-18</v>
      </c>
      <c r="K7">
        <v>0</v>
      </c>
    </row>
    <row r="9" spans="1:11" x14ac:dyDescent="0.25">
      <c r="B9" s="13" t="s">
        <v>65</v>
      </c>
      <c r="C9" s="13"/>
      <c r="D9" s="13" t="s">
        <v>34</v>
      </c>
      <c r="E9" s="13"/>
      <c r="F9" s="13" t="s">
        <v>33</v>
      </c>
      <c r="G9" s="13"/>
      <c r="H9" s="13" t="s">
        <v>35</v>
      </c>
      <c r="I9" s="13"/>
      <c r="J9" s="13" t="s">
        <v>37</v>
      </c>
      <c r="K9" s="13"/>
    </row>
    <row r="10" spans="1:11" ht="30" x14ac:dyDescent="0.25">
      <c r="B10" t="s">
        <v>66</v>
      </c>
      <c r="C10" s="1" t="s">
        <v>67</v>
      </c>
      <c r="D10" t="s">
        <v>66</v>
      </c>
      <c r="E10" s="1" t="s">
        <v>67</v>
      </c>
      <c r="F10" t="s">
        <v>66</v>
      </c>
      <c r="G10" s="1" t="s">
        <v>67</v>
      </c>
      <c r="H10" t="s">
        <v>66</v>
      </c>
      <c r="I10" s="1" t="s">
        <v>67</v>
      </c>
      <c r="J10" t="s">
        <v>66</v>
      </c>
      <c r="K10" s="1" t="s">
        <v>67</v>
      </c>
    </row>
    <row r="11" spans="1:11" x14ac:dyDescent="0.25">
      <c r="A11" t="s">
        <v>0</v>
      </c>
      <c r="B11" s="7" t="str">
        <f t="shared" ref="B11:B16" si="0">IF(B2&lt;0.01,"&lt;0,01",B2)</f>
        <v>&lt;0,01</v>
      </c>
      <c r="C11" s="8">
        <f t="shared" ref="C11:C16" si="1">C2*100</f>
        <v>100</v>
      </c>
      <c r="D11" s="7" t="str">
        <f t="shared" ref="D11:D16" si="2">IF(D2&lt;0.01,"&lt;0,01",D2)</f>
        <v>&lt;0,01</v>
      </c>
      <c r="E11" s="8">
        <f t="shared" ref="E11:E16" si="3">E2*100</f>
        <v>100</v>
      </c>
      <c r="F11" s="7" t="str">
        <f t="shared" ref="F11:F16" si="4">IF(F2&lt;0.01,"&lt;0,01",F2)</f>
        <v>&lt;0,01</v>
      </c>
      <c r="G11" s="8">
        <f t="shared" ref="G11:G16" si="5">(1-G2)*100</f>
        <v>100</v>
      </c>
      <c r="H11" s="7" t="str">
        <f t="shared" ref="H11:H16" si="6">IF(H2&lt;0.01,"&lt;0,01",H2)</f>
        <v>&lt;0,01</v>
      </c>
      <c r="I11" s="8">
        <f t="shared" ref="I11:I16" si="7">(1-I2)*100</f>
        <v>100</v>
      </c>
      <c r="J11" s="7" t="str">
        <f t="shared" ref="J11:J16" si="8">IF(J2&lt;0.01,"&lt;0,01",J2)</f>
        <v>&lt;0,01</v>
      </c>
      <c r="K11" s="8">
        <f t="shared" ref="K11:K16" si="9">K2*100</f>
        <v>0.12</v>
      </c>
    </row>
    <row r="12" spans="1:11" x14ac:dyDescent="0.25">
      <c r="A12" t="s">
        <v>1</v>
      </c>
      <c r="B12" s="7" t="str">
        <f t="shared" si="0"/>
        <v>&lt;0,01</v>
      </c>
      <c r="C12" s="8">
        <f t="shared" si="1"/>
        <v>100</v>
      </c>
      <c r="D12" s="7" t="str">
        <f t="shared" si="2"/>
        <v>&lt;0,01</v>
      </c>
      <c r="E12" s="8">
        <f t="shared" si="3"/>
        <v>100</v>
      </c>
      <c r="F12" s="7" t="str">
        <f t="shared" si="4"/>
        <v>&lt;0,01</v>
      </c>
      <c r="G12" s="8">
        <f t="shared" si="5"/>
        <v>100</v>
      </c>
      <c r="H12" s="7" t="str">
        <f t="shared" si="6"/>
        <v>&lt;0,01</v>
      </c>
      <c r="I12" s="8">
        <f t="shared" si="7"/>
        <v>94.399999999999991</v>
      </c>
      <c r="J12" s="7" t="str">
        <f t="shared" si="8"/>
        <v>&lt;0,01</v>
      </c>
      <c r="K12" s="8">
        <f t="shared" si="9"/>
        <v>34.839999999999996</v>
      </c>
    </row>
    <row r="13" spans="1:11" x14ac:dyDescent="0.25">
      <c r="A13" t="s">
        <v>2</v>
      </c>
      <c r="B13" s="7" t="str">
        <f t="shared" si="0"/>
        <v>&lt;0,01</v>
      </c>
      <c r="C13" s="8">
        <f t="shared" si="1"/>
        <v>96</v>
      </c>
      <c r="D13" s="7" t="str">
        <f t="shared" si="2"/>
        <v>&lt;0,01</v>
      </c>
      <c r="E13" s="8">
        <f t="shared" si="3"/>
        <v>100</v>
      </c>
      <c r="F13" s="7" t="str">
        <f t="shared" si="4"/>
        <v>&lt;0,01</v>
      </c>
      <c r="G13" s="8">
        <f t="shared" si="5"/>
        <v>100</v>
      </c>
      <c r="H13" s="7" t="str">
        <f t="shared" si="6"/>
        <v>&lt;0,01</v>
      </c>
      <c r="I13" s="8">
        <f t="shared" si="7"/>
        <v>98.66</v>
      </c>
      <c r="J13" s="7" t="str">
        <f t="shared" si="8"/>
        <v>&lt;0,01</v>
      </c>
      <c r="K13" s="8">
        <f t="shared" si="9"/>
        <v>31.44</v>
      </c>
    </row>
    <row r="14" spans="1:11" x14ac:dyDescent="0.25">
      <c r="A14" t="s">
        <v>3</v>
      </c>
      <c r="B14" s="7" t="str">
        <f t="shared" si="0"/>
        <v>&lt;0,01</v>
      </c>
      <c r="C14" s="8">
        <f t="shared" si="1"/>
        <v>99</v>
      </c>
      <c r="D14" s="7" t="str">
        <f t="shared" si="2"/>
        <v>&lt;0,01</v>
      </c>
      <c r="E14" s="8">
        <f t="shared" si="3"/>
        <v>100</v>
      </c>
      <c r="F14" s="7" t="str">
        <f t="shared" si="4"/>
        <v>&lt;0,01</v>
      </c>
      <c r="G14" s="8">
        <f t="shared" si="5"/>
        <v>100</v>
      </c>
      <c r="H14" s="7" t="str">
        <f t="shared" si="6"/>
        <v>&lt;0,01</v>
      </c>
      <c r="I14" s="8">
        <f t="shared" si="7"/>
        <v>95.76</v>
      </c>
      <c r="J14" s="7" t="str">
        <f t="shared" si="8"/>
        <v>&lt;0,01</v>
      </c>
      <c r="K14" s="8">
        <f t="shared" si="9"/>
        <v>0</v>
      </c>
    </row>
    <row r="15" spans="1:11" x14ac:dyDescent="0.25">
      <c r="A15" t="s">
        <v>4</v>
      </c>
      <c r="B15" s="7" t="str">
        <f t="shared" si="0"/>
        <v>&lt;0,01</v>
      </c>
      <c r="C15" s="8">
        <f t="shared" si="1"/>
        <v>100</v>
      </c>
      <c r="D15" s="7" t="str">
        <f t="shared" si="2"/>
        <v>&lt;0,01</v>
      </c>
      <c r="E15" s="8">
        <f t="shared" si="3"/>
        <v>100</v>
      </c>
      <c r="F15" s="7" t="str">
        <f t="shared" si="4"/>
        <v>&lt;0,01</v>
      </c>
      <c r="G15" s="8">
        <f t="shared" si="5"/>
        <v>100</v>
      </c>
      <c r="H15" s="7" t="str">
        <f t="shared" si="6"/>
        <v>&lt;0,01</v>
      </c>
      <c r="I15" s="8">
        <f t="shared" si="7"/>
        <v>100</v>
      </c>
      <c r="J15" s="7" t="str">
        <f t="shared" si="8"/>
        <v>&lt;0,01</v>
      </c>
      <c r="K15" s="8">
        <f t="shared" si="9"/>
        <v>0</v>
      </c>
    </row>
    <row r="16" spans="1:11" x14ac:dyDescent="0.25">
      <c r="A16" t="s">
        <v>5</v>
      </c>
      <c r="B16" s="7" t="str">
        <f t="shared" si="0"/>
        <v>&lt;0,01</v>
      </c>
      <c r="C16" s="8">
        <f t="shared" si="1"/>
        <v>100</v>
      </c>
      <c r="D16" s="7" t="str">
        <f t="shared" si="2"/>
        <v>&lt;0,01</v>
      </c>
      <c r="E16" s="8">
        <f t="shared" si="3"/>
        <v>100</v>
      </c>
      <c r="F16" s="7" t="str">
        <f t="shared" si="4"/>
        <v>&lt;0,01</v>
      </c>
      <c r="G16" s="8">
        <f t="shared" si="5"/>
        <v>100</v>
      </c>
      <c r="H16" s="7" t="str">
        <f t="shared" si="6"/>
        <v>&lt;0,01</v>
      </c>
      <c r="I16" s="8">
        <f t="shared" si="7"/>
        <v>100</v>
      </c>
      <c r="J16" s="7" t="str">
        <f t="shared" si="8"/>
        <v>&lt;0,01</v>
      </c>
      <c r="K16" s="8">
        <f t="shared" si="9"/>
        <v>0</v>
      </c>
    </row>
    <row r="17" spans="2:11" x14ac:dyDescent="0.25">
      <c r="G17" s="6"/>
      <c r="K17" s="6"/>
    </row>
    <row r="18" spans="2:11" x14ac:dyDescent="0.25">
      <c r="K18" s="5"/>
    </row>
    <row r="19" spans="2:11" x14ac:dyDescent="0.25">
      <c r="B19" s="4"/>
      <c r="D19" s="4"/>
      <c r="F19" s="4"/>
      <c r="H19" s="4"/>
      <c r="J19" s="4"/>
      <c r="K19" s="5"/>
    </row>
    <row r="20" spans="2:11" x14ac:dyDescent="0.25">
      <c r="B20" s="4"/>
      <c r="D20" s="4"/>
      <c r="F20" s="4"/>
      <c r="H20" s="4"/>
      <c r="J20" s="4"/>
      <c r="K20" s="5"/>
    </row>
    <row r="21" spans="2:11" x14ac:dyDescent="0.25">
      <c r="B21" s="4"/>
      <c r="D21" s="4"/>
      <c r="F21" s="4"/>
      <c r="H21" s="4"/>
      <c r="J21" s="4"/>
      <c r="K21" s="5"/>
    </row>
    <row r="22" spans="2:11" x14ac:dyDescent="0.25">
      <c r="B22" s="4"/>
      <c r="D22" s="4"/>
      <c r="F22" s="4"/>
      <c r="H22" s="4"/>
      <c r="J22" s="4"/>
    </row>
    <row r="23" spans="2:11" x14ac:dyDescent="0.25">
      <c r="B23" s="4"/>
      <c r="D23" s="4"/>
      <c r="F23" s="4"/>
      <c r="H23" s="4"/>
      <c r="J23" s="4"/>
    </row>
    <row r="24" spans="2:11" x14ac:dyDescent="0.25">
      <c r="B24" s="4"/>
      <c r="D24" s="4"/>
      <c r="F24" s="4"/>
      <c r="H24" s="4"/>
      <c r="J24" s="4"/>
    </row>
    <row r="25" spans="2:11" x14ac:dyDescent="0.25">
      <c r="B25" s="4"/>
      <c r="D25" s="4"/>
      <c r="F25" s="4"/>
      <c r="H25" s="4"/>
      <c r="J25" s="4"/>
    </row>
    <row r="26" spans="2:11" x14ac:dyDescent="0.25">
      <c r="B26" s="4"/>
      <c r="D26" s="4"/>
      <c r="F26" s="4"/>
      <c r="H26" s="4"/>
      <c r="J26" s="4"/>
    </row>
    <row r="27" spans="2:11" x14ac:dyDescent="0.25">
      <c r="B27" s="4"/>
      <c r="D27" s="4"/>
      <c r="F27" s="4"/>
      <c r="H27" s="4"/>
      <c r="J27" s="4"/>
    </row>
    <row r="28" spans="2:11" x14ac:dyDescent="0.25">
      <c r="D28" s="4"/>
      <c r="F28" s="4"/>
      <c r="H28" s="4"/>
      <c r="J28" s="4"/>
    </row>
    <row r="29" spans="2:11" x14ac:dyDescent="0.25">
      <c r="D29" s="4"/>
      <c r="F29" s="4"/>
      <c r="H29" s="4"/>
      <c r="J29" s="4"/>
    </row>
    <row r="30" spans="2:11" x14ac:dyDescent="0.25">
      <c r="D30" s="4"/>
      <c r="F30" s="4"/>
      <c r="H30" s="4"/>
      <c r="J30" s="4"/>
    </row>
    <row r="31" spans="2:11" x14ac:dyDescent="0.25">
      <c r="D31" s="4"/>
      <c r="F31" s="4"/>
      <c r="H31" s="4"/>
      <c r="J31" s="4"/>
    </row>
    <row r="32" spans="2:11" x14ac:dyDescent="0.25">
      <c r="D32" s="4"/>
      <c r="F32" s="4"/>
      <c r="H32" s="4"/>
      <c r="J32" s="4"/>
    </row>
    <row r="35" spans="2:10" x14ac:dyDescent="0.25">
      <c r="B35" s="4"/>
      <c r="D35" s="4"/>
      <c r="F35" s="4"/>
      <c r="H35" s="4"/>
      <c r="J35" s="4"/>
    </row>
    <row r="36" spans="2:10" x14ac:dyDescent="0.25">
      <c r="B36" s="4"/>
      <c r="D36" s="4"/>
      <c r="F36" s="4"/>
      <c r="H36" s="4"/>
      <c r="J36" s="4"/>
    </row>
    <row r="37" spans="2:10" x14ac:dyDescent="0.25">
      <c r="B37" s="4"/>
      <c r="D37" s="4"/>
      <c r="F37" s="4"/>
      <c r="H37" s="4"/>
      <c r="J37" s="4"/>
    </row>
    <row r="38" spans="2:10" x14ac:dyDescent="0.25">
      <c r="B38" s="4"/>
      <c r="D38" s="4"/>
      <c r="F38" s="4"/>
      <c r="H38" s="4"/>
      <c r="J38" s="4"/>
    </row>
    <row r="39" spans="2:10" x14ac:dyDescent="0.25">
      <c r="B39" s="4"/>
      <c r="D39" s="4"/>
      <c r="F39" s="4"/>
      <c r="H39" s="4"/>
      <c r="J39" s="4"/>
    </row>
    <row r="40" spans="2:10" x14ac:dyDescent="0.25">
      <c r="B40" s="4"/>
      <c r="D40" s="4"/>
      <c r="F40" s="4"/>
      <c r="H40" s="4"/>
      <c r="J40" s="4"/>
    </row>
  </sheetData>
  <mergeCells count="5">
    <mergeCell ref="B9:C9"/>
    <mergeCell ref="D9:E9"/>
    <mergeCell ref="F9:G9"/>
    <mergeCell ref="H9:I9"/>
    <mergeCell ref="J9:K9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L20" sqref="L2:L20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9.140625" bestFit="1" customWidth="1"/>
    <col min="4" max="4" width="10.85546875" bestFit="1" customWidth="1"/>
    <col min="16" max="16" width="6.85546875" bestFit="1" customWidth="1"/>
    <col min="17" max="17" width="11" bestFit="1" customWidth="1"/>
    <col min="19" max="19" width="10.85546875" bestFit="1" customWidth="1"/>
  </cols>
  <sheetData>
    <row r="1" spans="1:19" x14ac:dyDescent="0.25">
      <c r="A1" t="s">
        <v>68</v>
      </c>
      <c r="B1" t="s">
        <v>71</v>
      </c>
      <c r="P1" t="s">
        <v>68</v>
      </c>
      <c r="Q1" t="s">
        <v>71</v>
      </c>
    </row>
    <row r="2" spans="1:19" x14ac:dyDescent="0.25">
      <c r="A2" t="s">
        <v>89</v>
      </c>
      <c r="B2" t="s">
        <v>99</v>
      </c>
      <c r="C2" t="s">
        <v>100</v>
      </c>
      <c r="D2" t="s">
        <v>101</v>
      </c>
      <c r="H2" t="s">
        <v>89</v>
      </c>
      <c r="I2" t="s">
        <v>34</v>
      </c>
      <c r="J2" t="s">
        <v>33</v>
      </c>
      <c r="K2" t="s">
        <v>92</v>
      </c>
      <c r="Q2" t="s">
        <v>99</v>
      </c>
      <c r="R2" t="s">
        <v>100</v>
      </c>
      <c r="S2" t="s">
        <v>101</v>
      </c>
    </row>
    <row r="3" spans="1:19" x14ac:dyDescent="0.25">
      <c r="A3" t="s">
        <v>108</v>
      </c>
      <c r="B3">
        <v>0.99</v>
      </c>
      <c r="C3">
        <v>0.94</v>
      </c>
      <c r="D3">
        <v>0.97</v>
      </c>
      <c r="F3" s="9" t="s">
        <v>0</v>
      </c>
      <c r="G3" t="s">
        <v>72</v>
      </c>
      <c r="H3">
        <f>H25*100</f>
        <v>99</v>
      </c>
      <c r="I3">
        <f>H28*100</f>
        <v>100</v>
      </c>
      <c r="J3">
        <f>H31*100</f>
        <v>100</v>
      </c>
      <c r="K3">
        <f>H34*100</f>
        <v>100</v>
      </c>
      <c r="P3" t="s">
        <v>0</v>
      </c>
      <c r="Q3">
        <v>1</v>
      </c>
      <c r="R3">
        <v>1</v>
      </c>
      <c r="S3">
        <v>1</v>
      </c>
    </row>
    <row r="4" spans="1:19" x14ac:dyDescent="0.25">
      <c r="A4" t="s">
        <v>109</v>
      </c>
      <c r="B4">
        <v>0.93</v>
      </c>
      <c r="C4">
        <v>0.81</v>
      </c>
      <c r="D4">
        <v>0.93</v>
      </c>
      <c r="F4" s="9"/>
      <c r="G4" t="s">
        <v>73</v>
      </c>
      <c r="H4">
        <f>H26*100</f>
        <v>94</v>
      </c>
      <c r="I4">
        <f>H29*100</f>
        <v>100</v>
      </c>
      <c r="J4">
        <f>H32*100</f>
        <v>100</v>
      </c>
      <c r="K4">
        <f>H35*100</f>
        <v>0</v>
      </c>
      <c r="P4" t="s">
        <v>1</v>
      </c>
      <c r="Q4">
        <v>1</v>
      </c>
      <c r="R4">
        <v>1</v>
      </c>
      <c r="S4">
        <v>1</v>
      </c>
    </row>
    <row r="5" spans="1:19" x14ac:dyDescent="0.25">
      <c r="A5" t="s">
        <v>110</v>
      </c>
      <c r="B5">
        <v>0.64</v>
      </c>
      <c r="C5">
        <v>0.14000000000000001</v>
      </c>
      <c r="D5">
        <v>0.64</v>
      </c>
      <c r="F5" s="9"/>
      <c r="G5" s="2" t="s">
        <v>74</v>
      </c>
      <c r="H5">
        <f>H27*100</f>
        <v>97</v>
      </c>
      <c r="I5">
        <f>H30*100</f>
        <v>100</v>
      </c>
      <c r="J5">
        <f>H33*100</f>
        <v>0</v>
      </c>
      <c r="K5">
        <f>H36*100</f>
        <v>100</v>
      </c>
      <c r="P5" t="s">
        <v>2</v>
      </c>
      <c r="Q5">
        <v>1</v>
      </c>
      <c r="R5">
        <v>1</v>
      </c>
      <c r="S5">
        <v>1</v>
      </c>
    </row>
    <row r="6" spans="1:19" x14ac:dyDescent="0.25">
      <c r="A6" t="s">
        <v>111</v>
      </c>
      <c r="B6">
        <v>0.92</v>
      </c>
      <c r="C6">
        <v>0.92</v>
      </c>
      <c r="D6">
        <v>0.92</v>
      </c>
      <c r="F6" s="9" t="s">
        <v>5</v>
      </c>
      <c r="G6" t="s">
        <v>72</v>
      </c>
      <c r="H6">
        <f>I25*100</f>
        <v>93</v>
      </c>
      <c r="I6">
        <f>I28*100</f>
        <v>100</v>
      </c>
      <c r="J6">
        <f>I31*100</f>
        <v>100</v>
      </c>
      <c r="K6">
        <f>I34*100</f>
        <v>64</v>
      </c>
      <c r="P6" t="s">
        <v>3</v>
      </c>
      <c r="Q6">
        <v>1</v>
      </c>
      <c r="R6">
        <v>1</v>
      </c>
      <c r="S6">
        <v>1</v>
      </c>
    </row>
    <row r="7" spans="1:19" x14ac:dyDescent="0.25">
      <c r="A7" t="s">
        <v>112</v>
      </c>
      <c r="B7">
        <v>0.97</v>
      </c>
      <c r="C7">
        <v>0.92</v>
      </c>
      <c r="D7">
        <v>0.97</v>
      </c>
      <c r="F7" s="9"/>
      <c r="G7" t="s">
        <v>73</v>
      </c>
      <c r="H7">
        <f>I26*100</f>
        <v>81</v>
      </c>
      <c r="I7">
        <f>I29*100</f>
        <v>100</v>
      </c>
      <c r="J7">
        <f>I32*100</f>
        <v>100</v>
      </c>
      <c r="K7">
        <f>I35*100</f>
        <v>0</v>
      </c>
      <c r="P7" t="s">
        <v>4</v>
      </c>
      <c r="Q7">
        <v>1</v>
      </c>
      <c r="R7">
        <v>1</v>
      </c>
      <c r="S7">
        <v>1</v>
      </c>
    </row>
    <row r="8" spans="1:19" x14ac:dyDescent="0.25">
      <c r="A8" t="s">
        <v>113</v>
      </c>
      <c r="B8">
        <v>0.9</v>
      </c>
      <c r="C8">
        <v>0.9</v>
      </c>
      <c r="D8">
        <v>0.9</v>
      </c>
      <c r="F8" s="9"/>
      <c r="G8" s="2" t="s">
        <v>74</v>
      </c>
      <c r="H8">
        <f>I27*100</f>
        <v>93</v>
      </c>
      <c r="I8">
        <f>I30*100</f>
        <v>100</v>
      </c>
      <c r="J8">
        <f>I33*100</f>
        <v>100</v>
      </c>
      <c r="K8">
        <f>I36*100</f>
        <v>0</v>
      </c>
      <c r="P8" t="s">
        <v>5</v>
      </c>
      <c r="Q8">
        <v>1</v>
      </c>
      <c r="R8">
        <v>1</v>
      </c>
      <c r="S8">
        <v>1</v>
      </c>
    </row>
    <row r="9" spans="1:19" x14ac:dyDescent="0.25">
      <c r="A9" t="s">
        <v>68</v>
      </c>
      <c r="B9" t="s">
        <v>70</v>
      </c>
      <c r="F9" s="9" t="s">
        <v>4</v>
      </c>
      <c r="G9" t="s">
        <v>72</v>
      </c>
      <c r="H9">
        <f>J25*100</f>
        <v>64</v>
      </c>
      <c r="I9">
        <f>J28*100</f>
        <v>100</v>
      </c>
      <c r="J9">
        <f>J31*100</f>
        <v>100</v>
      </c>
      <c r="K9">
        <f>J34*100</f>
        <v>38</v>
      </c>
      <c r="P9" t="s">
        <v>68</v>
      </c>
      <c r="Q9" t="s">
        <v>70</v>
      </c>
    </row>
    <row r="10" spans="1:19" x14ac:dyDescent="0.25">
      <c r="A10" t="s">
        <v>34</v>
      </c>
      <c r="B10" t="s">
        <v>99</v>
      </c>
      <c r="C10" t="s">
        <v>100</v>
      </c>
      <c r="D10" t="s">
        <v>101</v>
      </c>
      <c r="F10" s="9"/>
      <c r="G10" t="s">
        <v>73</v>
      </c>
      <c r="H10">
        <f>J26*100</f>
        <v>14.000000000000002</v>
      </c>
      <c r="I10">
        <f>J29*100</f>
        <v>100</v>
      </c>
      <c r="J10">
        <f>J32*100</f>
        <v>100</v>
      </c>
      <c r="K10">
        <f>J35*100</f>
        <v>0</v>
      </c>
      <c r="Q10" t="s">
        <v>99</v>
      </c>
      <c r="R10" t="s">
        <v>100</v>
      </c>
      <c r="S10" t="s">
        <v>101</v>
      </c>
    </row>
    <row r="11" spans="1:19" x14ac:dyDescent="0.25">
      <c r="A11" t="s">
        <v>108</v>
      </c>
      <c r="B11">
        <v>1</v>
      </c>
      <c r="C11">
        <v>1</v>
      </c>
      <c r="D11">
        <v>1</v>
      </c>
      <c r="F11" s="9"/>
      <c r="G11" s="2" t="s">
        <v>74</v>
      </c>
      <c r="H11">
        <f>J27*100</f>
        <v>64</v>
      </c>
      <c r="I11">
        <f>J30*100</f>
        <v>100</v>
      </c>
      <c r="J11">
        <f>J33*100</f>
        <v>0</v>
      </c>
      <c r="K11">
        <f>J36*100</f>
        <v>100</v>
      </c>
      <c r="P11" t="s">
        <v>0</v>
      </c>
      <c r="Q11">
        <v>1</v>
      </c>
      <c r="R11">
        <v>1</v>
      </c>
      <c r="S11">
        <v>1</v>
      </c>
    </row>
    <row r="12" spans="1:19" x14ac:dyDescent="0.25">
      <c r="A12" t="s">
        <v>109</v>
      </c>
      <c r="B12">
        <v>1</v>
      </c>
      <c r="C12">
        <v>1</v>
      </c>
      <c r="D12">
        <v>1</v>
      </c>
      <c r="F12" s="9" t="s">
        <v>3</v>
      </c>
      <c r="G12" t="s">
        <v>72</v>
      </c>
      <c r="H12">
        <f>K25*100</f>
        <v>92</v>
      </c>
      <c r="I12">
        <f>K28*100</f>
        <v>100</v>
      </c>
      <c r="J12">
        <f>K31*100</f>
        <v>100</v>
      </c>
      <c r="K12">
        <f>K34*100</f>
        <v>82</v>
      </c>
      <c r="P12" t="s">
        <v>1</v>
      </c>
      <c r="Q12">
        <v>1</v>
      </c>
      <c r="R12">
        <v>1</v>
      </c>
      <c r="S12">
        <v>1</v>
      </c>
    </row>
    <row r="13" spans="1:19" x14ac:dyDescent="0.25">
      <c r="A13" t="s">
        <v>110</v>
      </c>
      <c r="B13">
        <v>1</v>
      </c>
      <c r="C13">
        <v>1</v>
      </c>
      <c r="D13">
        <v>1</v>
      </c>
      <c r="F13" s="9"/>
      <c r="G13" t="s">
        <v>73</v>
      </c>
      <c r="H13">
        <f>K26*100</f>
        <v>92</v>
      </c>
      <c r="I13">
        <f>K29*100</f>
        <v>100</v>
      </c>
      <c r="J13">
        <f>K32*100</f>
        <v>100</v>
      </c>
      <c r="K13">
        <f>K35*100</f>
        <v>0</v>
      </c>
      <c r="P13" t="s">
        <v>2</v>
      </c>
      <c r="Q13">
        <v>1</v>
      </c>
      <c r="R13">
        <v>1</v>
      </c>
      <c r="S13">
        <v>1</v>
      </c>
    </row>
    <row r="14" spans="1:19" x14ac:dyDescent="0.25">
      <c r="A14" t="s">
        <v>111</v>
      </c>
      <c r="B14">
        <v>1</v>
      </c>
      <c r="C14">
        <v>1</v>
      </c>
      <c r="D14">
        <v>1</v>
      </c>
      <c r="F14" s="9"/>
      <c r="G14" s="2" t="s">
        <v>74</v>
      </c>
      <c r="H14">
        <f>K27*100</f>
        <v>92</v>
      </c>
      <c r="I14">
        <f>K30*100</f>
        <v>100</v>
      </c>
      <c r="J14">
        <f>K33*100</f>
        <v>0</v>
      </c>
      <c r="K14">
        <f>K36*100</f>
        <v>100</v>
      </c>
      <c r="P14" t="s">
        <v>3</v>
      </c>
      <c r="Q14">
        <v>1</v>
      </c>
      <c r="R14">
        <v>1</v>
      </c>
      <c r="S14">
        <v>1</v>
      </c>
    </row>
    <row r="15" spans="1:19" x14ac:dyDescent="0.25">
      <c r="A15" t="s">
        <v>112</v>
      </c>
      <c r="B15">
        <v>1</v>
      </c>
      <c r="C15">
        <v>1</v>
      </c>
      <c r="D15">
        <v>1</v>
      </c>
      <c r="F15" s="9" t="s">
        <v>1</v>
      </c>
      <c r="G15" t="s">
        <v>72</v>
      </c>
      <c r="H15">
        <f>L25*100</f>
        <v>97</v>
      </c>
      <c r="I15">
        <f>L28*100</f>
        <v>100</v>
      </c>
      <c r="J15">
        <f>L31*100</f>
        <v>100</v>
      </c>
      <c r="K15">
        <f>L34*100</f>
        <v>100</v>
      </c>
      <c r="P15" t="s">
        <v>4</v>
      </c>
      <c r="Q15">
        <v>1</v>
      </c>
      <c r="R15">
        <v>1</v>
      </c>
      <c r="S15">
        <v>1</v>
      </c>
    </row>
    <row r="16" spans="1:19" x14ac:dyDescent="0.25">
      <c r="A16" t="s">
        <v>113</v>
      </c>
      <c r="B16">
        <v>1</v>
      </c>
      <c r="C16">
        <v>1</v>
      </c>
      <c r="D16">
        <v>1</v>
      </c>
      <c r="F16" s="9"/>
      <c r="G16" t="s">
        <v>73</v>
      </c>
      <c r="H16">
        <f>L26*100</f>
        <v>92</v>
      </c>
      <c r="I16">
        <f>L29*100</f>
        <v>100</v>
      </c>
      <c r="J16">
        <f>L32*100</f>
        <v>100</v>
      </c>
      <c r="K16">
        <f>L35*100</f>
        <v>0</v>
      </c>
      <c r="P16" t="s">
        <v>5</v>
      </c>
      <c r="Q16">
        <v>1</v>
      </c>
      <c r="R16">
        <v>1</v>
      </c>
      <c r="S16">
        <v>1</v>
      </c>
    </row>
    <row r="17" spans="1:19" x14ac:dyDescent="0.25">
      <c r="A17" t="s">
        <v>68</v>
      </c>
      <c r="B17" t="s">
        <v>69</v>
      </c>
      <c r="F17" s="9"/>
      <c r="G17" s="2" t="s">
        <v>74</v>
      </c>
      <c r="H17">
        <f>L27*100</f>
        <v>97</v>
      </c>
      <c r="I17">
        <f>L30*100</f>
        <v>100</v>
      </c>
      <c r="J17">
        <f>L33*100</f>
        <v>100</v>
      </c>
      <c r="K17">
        <f>L36*100</f>
        <v>100</v>
      </c>
      <c r="P17" t="s">
        <v>68</v>
      </c>
      <c r="Q17" t="s">
        <v>69</v>
      </c>
    </row>
    <row r="18" spans="1:19" x14ac:dyDescent="0.25">
      <c r="A18" t="s">
        <v>33</v>
      </c>
      <c r="B18" t="s">
        <v>99</v>
      </c>
      <c r="C18" t="s">
        <v>100</v>
      </c>
      <c r="D18" t="s">
        <v>101</v>
      </c>
      <c r="F18" s="9" t="s">
        <v>2</v>
      </c>
      <c r="G18" t="s">
        <v>72</v>
      </c>
      <c r="H18">
        <f>M25*100</f>
        <v>90</v>
      </c>
      <c r="I18">
        <f>M28*100</f>
        <v>100</v>
      </c>
      <c r="J18">
        <f>M31*100</f>
        <v>100</v>
      </c>
      <c r="K18">
        <f>M34*100</f>
        <v>100</v>
      </c>
      <c r="Q18" t="s">
        <v>99</v>
      </c>
      <c r="R18" t="s">
        <v>100</v>
      </c>
      <c r="S18" t="s">
        <v>101</v>
      </c>
    </row>
    <row r="19" spans="1:19" x14ac:dyDescent="0.25">
      <c r="A19" t="s">
        <v>108</v>
      </c>
      <c r="B19">
        <v>1</v>
      </c>
      <c r="C19">
        <v>1</v>
      </c>
      <c r="D19">
        <v>0</v>
      </c>
      <c r="F19" s="9"/>
      <c r="G19" t="s">
        <v>73</v>
      </c>
      <c r="H19">
        <f>M26*100</f>
        <v>90</v>
      </c>
      <c r="I19">
        <f>M29*100</f>
        <v>100</v>
      </c>
      <c r="J19">
        <f>M32*100</f>
        <v>100</v>
      </c>
      <c r="K19">
        <f>M35*100</f>
        <v>0</v>
      </c>
      <c r="P19" t="s">
        <v>0</v>
      </c>
      <c r="Q19">
        <v>1</v>
      </c>
      <c r="R19">
        <v>1</v>
      </c>
      <c r="S19">
        <v>0.5</v>
      </c>
    </row>
    <row r="20" spans="1:19" x14ac:dyDescent="0.25">
      <c r="A20" t="s">
        <v>109</v>
      </c>
      <c r="B20">
        <v>1</v>
      </c>
      <c r="C20">
        <v>1</v>
      </c>
      <c r="D20">
        <v>1</v>
      </c>
      <c r="F20" s="9"/>
      <c r="G20" s="2" t="s">
        <v>74</v>
      </c>
      <c r="H20">
        <f>M27*100</f>
        <v>90</v>
      </c>
      <c r="I20">
        <f>M30*100</f>
        <v>100</v>
      </c>
      <c r="J20">
        <f>M33*100</f>
        <v>100</v>
      </c>
      <c r="K20">
        <f>M36*100</f>
        <v>100</v>
      </c>
      <c r="P20" t="s">
        <v>1</v>
      </c>
      <c r="Q20">
        <v>1</v>
      </c>
      <c r="R20">
        <v>1</v>
      </c>
      <c r="S20">
        <v>1</v>
      </c>
    </row>
    <row r="21" spans="1:19" x14ac:dyDescent="0.25">
      <c r="A21" t="s">
        <v>110</v>
      </c>
      <c r="B21">
        <v>1</v>
      </c>
      <c r="C21">
        <v>1</v>
      </c>
      <c r="D21">
        <v>0</v>
      </c>
      <c r="P21" t="s">
        <v>2</v>
      </c>
      <c r="Q21">
        <v>1</v>
      </c>
      <c r="R21">
        <v>1</v>
      </c>
      <c r="S21">
        <v>0</v>
      </c>
    </row>
    <row r="22" spans="1:19" x14ac:dyDescent="0.25">
      <c r="A22" t="s">
        <v>111</v>
      </c>
      <c r="B22">
        <v>1</v>
      </c>
      <c r="C22">
        <v>1</v>
      </c>
      <c r="D22">
        <v>0</v>
      </c>
      <c r="P22" t="s">
        <v>3</v>
      </c>
      <c r="Q22">
        <v>1</v>
      </c>
      <c r="R22">
        <v>1</v>
      </c>
      <c r="S22">
        <v>0</v>
      </c>
    </row>
    <row r="23" spans="1:19" x14ac:dyDescent="0.25">
      <c r="A23" t="s">
        <v>112</v>
      </c>
      <c r="B23">
        <v>1</v>
      </c>
      <c r="C23">
        <v>1</v>
      </c>
      <c r="D23">
        <v>1</v>
      </c>
      <c r="P23" t="s">
        <v>4</v>
      </c>
      <c r="Q23">
        <v>1</v>
      </c>
      <c r="R23">
        <v>1</v>
      </c>
      <c r="S23">
        <v>1</v>
      </c>
    </row>
    <row r="24" spans="1:19" x14ac:dyDescent="0.25">
      <c r="A24" t="s">
        <v>113</v>
      </c>
      <c r="B24">
        <v>1</v>
      </c>
      <c r="C24">
        <v>1</v>
      </c>
      <c r="D24">
        <v>1</v>
      </c>
      <c r="H24" t="s">
        <v>0</v>
      </c>
      <c r="I24" t="s">
        <v>5</v>
      </c>
      <c r="J24" t="s">
        <v>4</v>
      </c>
      <c r="K24" t="s">
        <v>3</v>
      </c>
      <c r="L24" t="s">
        <v>1</v>
      </c>
      <c r="M24" t="s">
        <v>2</v>
      </c>
      <c r="P24" t="s">
        <v>5</v>
      </c>
      <c r="Q24">
        <v>1</v>
      </c>
      <c r="R24">
        <v>1</v>
      </c>
      <c r="S24">
        <v>1</v>
      </c>
    </row>
    <row r="25" spans="1:19" x14ac:dyDescent="0.25">
      <c r="A25" t="s">
        <v>68</v>
      </c>
      <c r="B25" t="s">
        <v>79</v>
      </c>
      <c r="F25" s="13" t="s">
        <v>65</v>
      </c>
      <c r="G25" t="s">
        <v>72</v>
      </c>
      <c r="H25">
        <f>B3</f>
        <v>0.99</v>
      </c>
      <c r="I25">
        <f>B4</f>
        <v>0.93</v>
      </c>
      <c r="J25">
        <f>B5</f>
        <v>0.64</v>
      </c>
      <c r="K25">
        <f>B6</f>
        <v>0.92</v>
      </c>
      <c r="L25">
        <f>B7</f>
        <v>0.97</v>
      </c>
      <c r="M25">
        <f>B8</f>
        <v>0.9</v>
      </c>
      <c r="P25" t="s">
        <v>68</v>
      </c>
      <c r="Q25" t="s">
        <v>79</v>
      </c>
    </row>
    <row r="26" spans="1:19" x14ac:dyDescent="0.25">
      <c r="A26" t="s">
        <v>92</v>
      </c>
      <c r="B26" t="s">
        <v>99</v>
      </c>
      <c r="C26" t="s">
        <v>100</v>
      </c>
      <c r="D26" t="s">
        <v>101</v>
      </c>
      <c r="F26" s="13"/>
      <c r="G26" t="s">
        <v>73</v>
      </c>
      <c r="H26">
        <f>C3</f>
        <v>0.94</v>
      </c>
      <c r="I26">
        <f>C4</f>
        <v>0.81</v>
      </c>
      <c r="J26">
        <f>C5</f>
        <v>0.14000000000000001</v>
      </c>
      <c r="K26">
        <f>C6</f>
        <v>0.92</v>
      </c>
      <c r="L26">
        <f>C7</f>
        <v>0.92</v>
      </c>
      <c r="M26">
        <f>C8</f>
        <v>0.9</v>
      </c>
      <c r="Q26" t="s">
        <v>99</v>
      </c>
      <c r="R26" t="s">
        <v>100</v>
      </c>
      <c r="S26" t="s">
        <v>101</v>
      </c>
    </row>
    <row r="27" spans="1:19" x14ac:dyDescent="0.25">
      <c r="A27" t="s">
        <v>108</v>
      </c>
      <c r="B27">
        <v>1</v>
      </c>
      <c r="C27">
        <v>0</v>
      </c>
      <c r="D27">
        <v>1</v>
      </c>
      <c r="F27" s="13"/>
      <c r="G27" s="2" t="s">
        <v>74</v>
      </c>
      <c r="H27">
        <f>D3</f>
        <v>0.97</v>
      </c>
      <c r="I27">
        <f>D4</f>
        <v>0.93</v>
      </c>
      <c r="J27">
        <f>D5</f>
        <v>0.64</v>
      </c>
      <c r="K27">
        <f>D6</f>
        <v>0.92</v>
      </c>
      <c r="L27">
        <f>D7</f>
        <v>0.97</v>
      </c>
      <c r="M27">
        <f>D8</f>
        <v>0.9</v>
      </c>
      <c r="P27" t="s">
        <v>0</v>
      </c>
      <c r="Q27">
        <v>1</v>
      </c>
      <c r="R27">
        <v>0</v>
      </c>
      <c r="S27">
        <v>1</v>
      </c>
    </row>
    <row r="28" spans="1:19" x14ac:dyDescent="0.25">
      <c r="A28" t="s">
        <v>109</v>
      </c>
      <c r="B28">
        <v>0.64</v>
      </c>
      <c r="C28">
        <v>0</v>
      </c>
      <c r="D28">
        <v>0</v>
      </c>
      <c r="F28" s="13" t="s">
        <v>75</v>
      </c>
      <c r="G28" t="s">
        <v>72</v>
      </c>
      <c r="H28">
        <f>B11</f>
        <v>1</v>
      </c>
      <c r="I28">
        <f>B12</f>
        <v>1</v>
      </c>
      <c r="J28">
        <f>B13</f>
        <v>1</v>
      </c>
      <c r="K28">
        <f>B14</f>
        <v>1</v>
      </c>
      <c r="L28">
        <f>B15</f>
        <v>1</v>
      </c>
      <c r="M28">
        <f>B16</f>
        <v>1</v>
      </c>
      <c r="P28" t="s">
        <v>1</v>
      </c>
      <c r="Q28">
        <v>1</v>
      </c>
      <c r="R28">
        <v>0</v>
      </c>
      <c r="S28">
        <v>0</v>
      </c>
    </row>
    <row r="29" spans="1:19" x14ac:dyDescent="0.25">
      <c r="A29" t="s">
        <v>110</v>
      </c>
      <c r="B29">
        <v>0.38</v>
      </c>
      <c r="C29">
        <v>0</v>
      </c>
      <c r="D29">
        <v>1</v>
      </c>
      <c r="F29" s="13"/>
      <c r="G29" t="s">
        <v>73</v>
      </c>
      <c r="H29">
        <f>C11</f>
        <v>1</v>
      </c>
      <c r="I29">
        <f>C12</f>
        <v>1</v>
      </c>
      <c r="J29">
        <f>C13</f>
        <v>1</v>
      </c>
      <c r="K29">
        <f>C14</f>
        <v>1</v>
      </c>
      <c r="L29">
        <f>C15</f>
        <v>1</v>
      </c>
      <c r="M29">
        <f>C16</f>
        <v>1</v>
      </c>
      <c r="P29" t="s">
        <v>2</v>
      </c>
      <c r="Q29">
        <v>1</v>
      </c>
      <c r="R29">
        <v>0</v>
      </c>
      <c r="S29">
        <v>1</v>
      </c>
    </row>
    <row r="30" spans="1:19" x14ac:dyDescent="0.25">
      <c r="A30" t="s">
        <v>111</v>
      </c>
      <c r="B30">
        <v>0.82</v>
      </c>
      <c r="C30">
        <v>0</v>
      </c>
      <c r="D30">
        <v>1</v>
      </c>
      <c r="F30" s="13"/>
      <c r="G30" s="2" t="s">
        <v>74</v>
      </c>
      <c r="H30">
        <f>D11</f>
        <v>1</v>
      </c>
      <c r="I30">
        <f>D12</f>
        <v>1</v>
      </c>
      <c r="J30">
        <f>D13</f>
        <v>1</v>
      </c>
      <c r="K30">
        <f>D14</f>
        <v>1</v>
      </c>
      <c r="L30">
        <f>D15</f>
        <v>1</v>
      </c>
      <c r="M30">
        <f>D16</f>
        <v>1</v>
      </c>
      <c r="P30" t="s">
        <v>3</v>
      </c>
      <c r="Q30">
        <v>0</v>
      </c>
      <c r="R30">
        <v>0</v>
      </c>
      <c r="S30">
        <v>1</v>
      </c>
    </row>
    <row r="31" spans="1:19" x14ac:dyDescent="0.25">
      <c r="A31" t="s">
        <v>112</v>
      </c>
      <c r="B31">
        <v>1</v>
      </c>
      <c r="C31">
        <v>0</v>
      </c>
      <c r="D31">
        <v>1</v>
      </c>
      <c r="F31" s="13" t="s">
        <v>76</v>
      </c>
      <c r="G31" t="s">
        <v>72</v>
      </c>
      <c r="H31">
        <f>B19</f>
        <v>1</v>
      </c>
      <c r="I31">
        <f>B20</f>
        <v>1</v>
      </c>
      <c r="J31">
        <f>B21</f>
        <v>1</v>
      </c>
      <c r="K31">
        <f>B22</f>
        <v>1</v>
      </c>
      <c r="L31">
        <f>B23</f>
        <v>1</v>
      </c>
      <c r="M31">
        <f>B24</f>
        <v>1</v>
      </c>
      <c r="P31" t="s">
        <v>4</v>
      </c>
      <c r="Q31">
        <v>1</v>
      </c>
      <c r="R31">
        <v>0</v>
      </c>
      <c r="S31">
        <v>1</v>
      </c>
    </row>
    <row r="32" spans="1:19" x14ac:dyDescent="0.25">
      <c r="A32" t="s">
        <v>113</v>
      </c>
      <c r="B32">
        <v>1</v>
      </c>
      <c r="C32">
        <v>0</v>
      </c>
      <c r="D32">
        <v>1</v>
      </c>
      <c r="F32" s="13"/>
      <c r="G32" t="s">
        <v>73</v>
      </c>
      <c r="H32">
        <f>C19</f>
        <v>1</v>
      </c>
      <c r="I32">
        <f>C20</f>
        <v>1</v>
      </c>
      <c r="J32">
        <f>C21</f>
        <v>1</v>
      </c>
      <c r="K32">
        <f>C22</f>
        <v>1</v>
      </c>
      <c r="L32">
        <f>C23</f>
        <v>1</v>
      </c>
      <c r="M32">
        <f>C24</f>
        <v>1</v>
      </c>
      <c r="P32" t="s">
        <v>5</v>
      </c>
      <c r="Q32">
        <v>1</v>
      </c>
      <c r="R32">
        <v>0</v>
      </c>
      <c r="S32">
        <v>0</v>
      </c>
    </row>
    <row r="33" spans="1:19" x14ac:dyDescent="0.25">
      <c r="A33" t="s">
        <v>68</v>
      </c>
      <c r="B33" t="s">
        <v>80</v>
      </c>
      <c r="F33" s="13"/>
      <c r="G33" s="2" t="s">
        <v>74</v>
      </c>
      <c r="H33">
        <f>D19</f>
        <v>0</v>
      </c>
      <c r="I33">
        <f>D20</f>
        <v>1</v>
      </c>
      <c r="J33">
        <f>D21</f>
        <v>0</v>
      </c>
      <c r="K33">
        <f>D22</f>
        <v>0</v>
      </c>
      <c r="L33">
        <f>D23</f>
        <v>1</v>
      </c>
      <c r="M33">
        <f>D24</f>
        <v>1</v>
      </c>
      <c r="P33" t="s">
        <v>68</v>
      </c>
      <c r="Q33" t="s">
        <v>80</v>
      </c>
    </row>
    <row r="34" spans="1:19" x14ac:dyDescent="0.25">
      <c r="A34" t="s">
        <v>93</v>
      </c>
      <c r="B34" t="s">
        <v>99</v>
      </c>
      <c r="C34" t="s">
        <v>100</v>
      </c>
      <c r="D34" t="s">
        <v>101</v>
      </c>
      <c r="F34" s="13" t="s">
        <v>77</v>
      </c>
      <c r="G34" t="s">
        <v>72</v>
      </c>
      <c r="H34">
        <f>B27</f>
        <v>1</v>
      </c>
      <c r="I34">
        <f>B28</f>
        <v>0.64</v>
      </c>
      <c r="J34">
        <f>B29</f>
        <v>0.38</v>
      </c>
      <c r="K34">
        <f>B30</f>
        <v>0.82</v>
      </c>
      <c r="L34">
        <f>B31</f>
        <v>1</v>
      </c>
      <c r="M34">
        <f>B32</f>
        <v>1</v>
      </c>
      <c r="Q34" t="s">
        <v>99</v>
      </c>
      <c r="R34" t="s">
        <v>100</v>
      </c>
      <c r="S34" t="s">
        <v>101</v>
      </c>
    </row>
    <row r="35" spans="1:19" x14ac:dyDescent="0.25">
      <c r="A35" t="s">
        <v>108</v>
      </c>
      <c r="B35">
        <v>0</v>
      </c>
      <c r="C35">
        <v>0</v>
      </c>
      <c r="D35">
        <v>0</v>
      </c>
      <c r="F35" s="13"/>
      <c r="G35" t="s">
        <v>73</v>
      </c>
      <c r="H35">
        <f>C27</f>
        <v>0</v>
      </c>
      <c r="I35">
        <f>C28</f>
        <v>0</v>
      </c>
      <c r="J35">
        <f>C29</f>
        <v>0</v>
      </c>
      <c r="K35">
        <f>C30</f>
        <v>0</v>
      </c>
      <c r="L35">
        <f>C31</f>
        <v>0</v>
      </c>
      <c r="M35">
        <f>C32</f>
        <v>0</v>
      </c>
      <c r="P35" t="s">
        <v>0</v>
      </c>
      <c r="Q35">
        <v>1</v>
      </c>
      <c r="R35">
        <v>1</v>
      </c>
      <c r="S35">
        <v>1</v>
      </c>
    </row>
    <row r="36" spans="1:19" x14ac:dyDescent="0.25">
      <c r="A36" t="s">
        <v>109</v>
      </c>
      <c r="B36">
        <v>0</v>
      </c>
      <c r="C36">
        <v>0</v>
      </c>
      <c r="D36">
        <v>0</v>
      </c>
      <c r="F36" s="13"/>
      <c r="G36" s="2" t="s">
        <v>74</v>
      </c>
      <c r="H36">
        <f>D27</f>
        <v>1</v>
      </c>
      <c r="I36">
        <f>D28</f>
        <v>0</v>
      </c>
      <c r="J36">
        <f>D29</f>
        <v>1</v>
      </c>
      <c r="K36">
        <f>D30</f>
        <v>1</v>
      </c>
      <c r="L36">
        <f>D31</f>
        <v>1</v>
      </c>
      <c r="M36">
        <f>D32</f>
        <v>1</v>
      </c>
      <c r="P36" t="s">
        <v>1</v>
      </c>
      <c r="Q36">
        <v>1</v>
      </c>
      <c r="R36">
        <v>1</v>
      </c>
      <c r="S36">
        <v>1</v>
      </c>
    </row>
    <row r="37" spans="1:19" x14ac:dyDescent="0.25">
      <c r="A37" t="s">
        <v>110</v>
      </c>
      <c r="B37">
        <v>0</v>
      </c>
      <c r="C37">
        <v>0</v>
      </c>
      <c r="D37">
        <v>0</v>
      </c>
      <c r="F37" s="13" t="s">
        <v>78</v>
      </c>
      <c r="G37" t="s">
        <v>72</v>
      </c>
      <c r="H37">
        <f>B35</f>
        <v>0</v>
      </c>
      <c r="I37">
        <f>B36</f>
        <v>0</v>
      </c>
      <c r="J37">
        <f>B37</f>
        <v>0</v>
      </c>
      <c r="K37">
        <f>B38</f>
        <v>0</v>
      </c>
      <c r="L37">
        <f>B39</f>
        <v>0</v>
      </c>
      <c r="M37">
        <f>B40</f>
        <v>0</v>
      </c>
      <c r="P37" t="s">
        <v>2</v>
      </c>
      <c r="Q37">
        <v>1</v>
      </c>
      <c r="R37">
        <v>1</v>
      </c>
      <c r="S37">
        <v>1</v>
      </c>
    </row>
    <row r="38" spans="1:19" x14ac:dyDescent="0.25">
      <c r="A38" t="s">
        <v>111</v>
      </c>
      <c r="B38">
        <v>0</v>
      </c>
      <c r="C38">
        <v>0</v>
      </c>
      <c r="D38">
        <v>0</v>
      </c>
      <c r="F38" s="13"/>
      <c r="G38" t="s">
        <v>73</v>
      </c>
      <c r="H38">
        <f>C35</f>
        <v>0</v>
      </c>
      <c r="I38">
        <f>C36</f>
        <v>0</v>
      </c>
      <c r="J38">
        <f>C37</f>
        <v>0</v>
      </c>
      <c r="K38">
        <f>C38</f>
        <v>0</v>
      </c>
      <c r="L38">
        <f>C39</f>
        <v>0</v>
      </c>
      <c r="M38">
        <f>C40</f>
        <v>0</v>
      </c>
      <c r="P38" t="s">
        <v>3</v>
      </c>
      <c r="Q38">
        <v>1</v>
      </c>
      <c r="R38">
        <v>1</v>
      </c>
      <c r="S38">
        <v>1</v>
      </c>
    </row>
    <row r="39" spans="1:19" x14ac:dyDescent="0.25">
      <c r="A39" t="s">
        <v>112</v>
      </c>
      <c r="B39">
        <v>0</v>
      </c>
      <c r="C39">
        <v>0</v>
      </c>
      <c r="D39">
        <v>0</v>
      </c>
      <c r="F39" s="13"/>
      <c r="G39" s="2" t="s">
        <v>74</v>
      </c>
      <c r="H39">
        <f>D35</f>
        <v>0</v>
      </c>
      <c r="I39">
        <f>D36</f>
        <v>0</v>
      </c>
      <c r="J39">
        <f>D37</f>
        <v>0</v>
      </c>
      <c r="K39">
        <f>D38</f>
        <v>0</v>
      </c>
      <c r="L39">
        <f>D39</f>
        <v>0</v>
      </c>
      <c r="M39">
        <f>D40</f>
        <v>0</v>
      </c>
      <c r="P39" t="s">
        <v>4</v>
      </c>
      <c r="Q39">
        <v>1</v>
      </c>
      <c r="R39">
        <v>1</v>
      </c>
      <c r="S39">
        <v>1</v>
      </c>
    </row>
    <row r="40" spans="1:19" x14ac:dyDescent="0.25">
      <c r="A40" t="s">
        <v>113</v>
      </c>
      <c r="B40">
        <v>0</v>
      </c>
      <c r="C40">
        <v>0</v>
      </c>
      <c r="D40">
        <v>0</v>
      </c>
      <c r="P40" t="s">
        <v>5</v>
      </c>
      <c r="Q40">
        <v>1</v>
      </c>
      <c r="R40">
        <v>1</v>
      </c>
      <c r="S40">
        <v>1</v>
      </c>
    </row>
    <row r="45" spans="1:19" x14ac:dyDescent="0.25">
      <c r="A45" t="s">
        <v>68</v>
      </c>
      <c r="B45" t="s">
        <v>71</v>
      </c>
    </row>
    <row r="46" spans="1:19" x14ac:dyDescent="0.25">
      <c r="A46" t="s">
        <v>89</v>
      </c>
      <c r="B46" t="s">
        <v>99</v>
      </c>
      <c r="C46" t="s">
        <v>100</v>
      </c>
      <c r="D46" t="s">
        <v>101</v>
      </c>
    </row>
    <row r="47" spans="1:19" x14ac:dyDescent="0.25">
      <c r="A47" t="s">
        <v>108</v>
      </c>
      <c r="B47">
        <v>0.99</v>
      </c>
      <c r="C47">
        <v>0.94</v>
      </c>
      <c r="D47">
        <v>0.97</v>
      </c>
    </row>
    <row r="48" spans="1:19" x14ac:dyDescent="0.25">
      <c r="A48" t="s">
        <v>109</v>
      </c>
      <c r="B48">
        <v>0.93</v>
      </c>
      <c r="C48">
        <v>0.81</v>
      </c>
      <c r="D48">
        <v>0.93</v>
      </c>
    </row>
    <row r="49" spans="1:4" x14ac:dyDescent="0.25">
      <c r="A49" t="s">
        <v>110</v>
      </c>
      <c r="B49">
        <v>0.64</v>
      </c>
      <c r="C49">
        <v>0.14000000000000001</v>
      </c>
      <c r="D49">
        <v>0.64</v>
      </c>
    </row>
    <row r="50" spans="1:4" x14ac:dyDescent="0.25">
      <c r="A50" t="s">
        <v>111</v>
      </c>
      <c r="B50">
        <v>0.92</v>
      </c>
      <c r="C50">
        <v>0.92</v>
      </c>
      <c r="D50">
        <v>0.92</v>
      </c>
    </row>
    <row r="51" spans="1:4" x14ac:dyDescent="0.25">
      <c r="A51" t="s">
        <v>112</v>
      </c>
      <c r="B51">
        <v>0.97</v>
      </c>
      <c r="C51">
        <v>0.92</v>
      </c>
      <c r="D51">
        <v>0.97</v>
      </c>
    </row>
    <row r="52" spans="1:4" x14ac:dyDescent="0.25">
      <c r="A52" t="s">
        <v>113</v>
      </c>
      <c r="B52">
        <v>0.9</v>
      </c>
      <c r="C52">
        <v>0.9</v>
      </c>
      <c r="D52">
        <v>0.9</v>
      </c>
    </row>
    <row r="53" spans="1:4" x14ac:dyDescent="0.25">
      <c r="A53" t="s">
        <v>68</v>
      </c>
      <c r="B53" t="s">
        <v>70</v>
      </c>
    </row>
    <row r="54" spans="1:4" x14ac:dyDescent="0.25">
      <c r="A54" t="s">
        <v>34</v>
      </c>
      <c r="B54" t="s">
        <v>99</v>
      </c>
      <c r="C54" t="s">
        <v>100</v>
      </c>
      <c r="D54" t="s">
        <v>101</v>
      </c>
    </row>
    <row r="55" spans="1:4" x14ac:dyDescent="0.25">
      <c r="A55" t="s">
        <v>108</v>
      </c>
      <c r="B55">
        <v>1</v>
      </c>
      <c r="C55">
        <v>1</v>
      </c>
      <c r="D55">
        <v>1</v>
      </c>
    </row>
    <row r="56" spans="1:4" x14ac:dyDescent="0.25">
      <c r="A56" t="s">
        <v>109</v>
      </c>
      <c r="B56">
        <v>1</v>
      </c>
      <c r="C56">
        <v>1</v>
      </c>
      <c r="D56">
        <v>1</v>
      </c>
    </row>
    <row r="57" spans="1:4" x14ac:dyDescent="0.25">
      <c r="A57" t="s">
        <v>110</v>
      </c>
      <c r="B57">
        <v>1</v>
      </c>
      <c r="C57">
        <v>1</v>
      </c>
      <c r="D57">
        <v>1</v>
      </c>
    </row>
    <row r="58" spans="1:4" x14ac:dyDescent="0.25">
      <c r="A58" t="s">
        <v>111</v>
      </c>
      <c r="B58">
        <v>1</v>
      </c>
      <c r="C58">
        <v>1</v>
      </c>
      <c r="D58">
        <v>1</v>
      </c>
    </row>
    <row r="59" spans="1:4" x14ac:dyDescent="0.25">
      <c r="A59" t="s">
        <v>112</v>
      </c>
      <c r="B59">
        <v>1</v>
      </c>
      <c r="C59">
        <v>1</v>
      </c>
      <c r="D59">
        <v>1</v>
      </c>
    </row>
    <row r="60" spans="1:4" x14ac:dyDescent="0.25">
      <c r="A60" t="s">
        <v>113</v>
      </c>
      <c r="B60">
        <v>1</v>
      </c>
      <c r="C60">
        <v>1</v>
      </c>
      <c r="D60">
        <v>1</v>
      </c>
    </row>
    <row r="61" spans="1:4" x14ac:dyDescent="0.25">
      <c r="A61" t="s">
        <v>68</v>
      </c>
      <c r="B61" t="s">
        <v>69</v>
      </c>
    </row>
    <row r="62" spans="1:4" x14ac:dyDescent="0.25">
      <c r="A62" t="s">
        <v>33</v>
      </c>
      <c r="B62" t="s">
        <v>99</v>
      </c>
      <c r="C62" t="s">
        <v>100</v>
      </c>
      <c r="D62" t="s">
        <v>101</v>
      </c>
    </row>
    <row r="63" spans="1:4" x14ac:dyDescent="0.25">
      <c r="A63" t="s">
        <v>108</v>
      </c>
      <c r="B63">
        <v>1</v>
      </c>
      <c r="C63">
        <v>1</v>
      </c>
      <c r="D63">
        <v>0</v>
      </c>
    </row>
    <row r="64" spans="1:4" x14ac:dyDescent="0.25">
      <c r="A64" t="s">
        <v>109</v>
      </c>
      <c r="B64">
        <v>1</v>
      </c>
      <c r="C64">
        <v>1</v>
      </c>
      <c r="D64">
        <v>1</v>
      </c>
    </row>
    <row r="65" spans="1:4" x14ac:dyDescent="0.25">
      <c r="A65" t="s">
        <v>110</v>
      </c>
      <c r="B65">
        <v>1</v>
      </c>
      <c r="C65">
        <v>1</v>
      </c>
      <c r="D65">
        <v>0</v>
      </c>
    </row>
    <row r="66" spans="1:4" x14ac:dyDescent="0.25">
      <c r="A66" t="s">
        <v>111</v>
      </c>
      <c r="B66">
        <v>1</v>
      </c>
      <c r="C66">
        <v>1</v>
      </c>
      <c r="D66">
        <v>0</v>
      </c>
    </row>
    <row r="67" spans="1:4" x14ac:dyDescent="0.25">
      <c r="A67" t="s">
        <v>112</v>
      </c>
      <c r="B67">
        <v>1</v>
      </c>
      <c r="C67">
        <v>1</v>
      </c>
      <c r="D67">
        <v>1</v>
      </c>
    </row>
    <row r="68" spans="1:4" x14ac:dyDescent="0.25">
      <c r="A68" t="s">
        <v>113</v>
      </c>
      <c r="B68">
        <v>1</v>
      </c>
      <c r="C68">
        <v>1</v>
      </c>
      <c r="D68">
        <v>1</v>
      </c>
    </row>
    <row r="69" spans="1:4" x14ac:dyDescent="0.25">
      <c r="A69" t="s">
        <v>68</v>
      </c>
      <c r="B69" t="s">
        <v>79</v>
      </c>
    </row>
    <row r="70" spans="1:4" x14ac:dyDescent="0.25">
      <c r="A70" t="s">
        <v>92</v>
      </c>
      <c r="B70" t="s">
        <v>99</v>
      </c>
      <c r="C70" t="s">
        <v>100</v>
      </c>
      <c r="D70" t="s">
        <v>101</v>
      </c>
    </row>
    <row r="71" spans="1:4" x14ac:dyDescent="0.25">
      <c r="A71" t="s">
        <v>108</v>
      </c>
      <c r="B71">
        <v>1</v>
      </c>
      <c r="C71">
        <v>0</v>
      </c>
      <c r="D71">
        <v>1</v>
      </c>
    </row>
    <row r="72" spans="1:4" x14ac:dyDescent="0.25">
      <c r="A72" t="s">
        <v>109</v>
      </c>
      <c r="B72">
        <v>0.64</v>
      </c>
      <c r="C72">
        <v>0</v>
      </c>
      <c r="D72">
        <v>0</v>
      </c>
    </row>
    <row r="73" spans="1:4" x14ac:dyDescent="0.25">
      <c r="A73" t="s">
        <v>110</v>
      </c>
      <c r="B73">
        <v>0.38</v>
      </c>
      <c r="C73">
        <v>0</v>
      </c>
      <c r="D73">
        <v>1</v>
      </c>
    </row>
    <row r="74" spans="1:4" x14ac:dyDescent="0.25">
      <c r="A74" t="s">
        <v>111</v>
      </c>
      <c r="B74">
        <v>0.82</v>
      </c>
      <c r="C74">
        <v>0</v>
      </c>
      <c r="D74">
        <v>1</v>
      </c>
    </row>
    <row r="75" spans="1:4" x14ac:dyDescent="0.25">
      <c r="A75" t="s">
        <v>112</v>
      </c>
      <c r="B75">
        <v>1</v>
      </c>
      <c r="C75">
        <v>0</v>
      </c>
      <c r="D75">
        <v>1</v>
      </c>
    </row>
    <row r="76" spans="1:4" x14ac:dyDescent="0.25">
      <c r="A76" t="s">
        <v>113</v>
      </c>
      <c r="B76">
        <v>1</v>
      </c>
      <c r="C76">
        <v>0</v>
      </c>
      <c r="D76">
        <v>1</v>
      </c>
    </row>
    <row r="77" spans="1:4" x14ac:dyDescent="0.25">
      <c r="A77" t="s">
        <v>68</v>
      </c>
      <c r="B77" t="s">
        <v>80</v>
      </c>
    </row>
    <row r="78" spans="1:4" x14ac:dyDescent="0.25">
      <c r="A78" t="s">
        <v>93</v>
      </c>
      <c r="B78" t="s">
        <v>99</v>
      </c>
      <c r="C78" t="s">
        <v>100</v>
      </c>
      <c r="D78" t="s">
        <v>101</v>
      </c>
    </row>
    <row r="79" spans="1:4" x14ac:dyDescent="0.25">
      <c r="A79" t="s">
        <v>108</v>
      </c>
      <c r="B79">
        <v>0</v>
      </c>
      <c r="C79">
        <v>0</v>
      </c>
      <c r="D79">
        <v>0</v>
      </c>
    </row>
    <row r="80" spans="1:4" x14ac:dyDescent="0.25">
      <c r="A80" t="s">
        <v>109</v>
      </c>
      <c r="B80">
        <v>0</v>
      </c>
      <c r="C80">
        <v>0</v>
      </c>
      <c r="D80">
        <v>0</v>
      </c>
    </row>
    <row r="81" spans="1:4" x14ac:dyDescent="0.25">
      <c r="A81" t="s">
        <v>110</v>
      </c>
      <c r="B81">
        <v>0</v>
      </c>
      <c r="C81">
        <v>0</v>
      </c>
      <c r="D81">
        <v>0</v>
      </c>
    </row>
    <row r="82" spans="1:4" x14ac:dyDescent="0.25">
      <c r="A82" t="s">
        <v>111</v>
      </c>
      <c r="B82">
        <v>0</v>
      </c>
      <c r="C82">
        <v>0</v>
      </c>
      <c r="D82">
        <v>0</v>
      </c>
    </row>
    <row r="83" spans="1:4" x14ac:dyDescent="0.25">
      <c r="A83" t="s">
        <v>112</v>
      </c>
      <c r="B83">
        <v>0</v>
      </c>
      <c r="C83">
        <v>0</v>
      </c>
      <c r="D83">
        <v>0</v>
      </c>
    </row>
    <row r="84" spans="1:4" x14ac:dyDescent="0.25">
      <c r="A84" t="s">
        <v>113</v>
      </c>
      <c r="B84">
        <v>0</v>
      </c>
      <c r="C84">
        <v>0</v>
      </c>
      <c r="D84">
        <v>0</v>
      </c>
    </row>
  </sheetData>
  <mergeCells count="5">
    <mergeCell ref="F25:F27"/>
    <mergeCell ref="F28:F30"/>
    <mergeCell ref="F31:F33"/>
    <mergeCell ref="F34:F36"/>
    <mergeCell ref="F37:F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K10" sqref="K10"/>
    </sheetView>
  </sheetViews>
  <sheetFormatPr defaultRowHeight="15" x14ac:dyDescent="0.25"/>
  <cols>
    <col min="1" max="1" width="6.85546875" bestFit="1" customWidth="1"/>
    <col min="2" max="2" width="12.5703125" bestFit="1" customWidth="1"/>
    <col min="3" max="5" width="7" bestFit="1" customWidth="1"/>
    <col min="6" max="13" width="9.140625" customWidth="1"/>
    <col min="14" max="14" width="3.85546875" customWidth="1"/>
    <col min="17" max="19" width="15.7109375" bestFit="1" customWidth="1"/>
    <col min="20" max="21" width="14.28515625" bestFit="1" customWidth="1"/>
  </cols>
  <sheetData>
    <row r="1" spans="1:21" x14ac:dyDescent="0.25">
      <c r="A1" s="13" t="s">
        <v>94</v>
      </c>
      <c r="B1" s="13"/>
      <c r="C1" s="13"/>
      <c r="D1" s="13"/>
      <c r="E1" s="13"/>
      <c r="G1" s="9"/>
      <c r="H1" s="9"/>
      <c r="I1" s="9"/>
      <c r="J1" s="9" t="s">
        <v>116</v>
      </c>
      <c r="K1" s="9">
        <v>4</v>
      </c>
      <c r="L1" s="9"/>
      <c r="M1" s="9"/>
      <c r="O1" s="13" t="s">
        <v>95</v>
      </c>
      <c r="P1" s="13"/>
      <c r="Q1" s="13"/>
      <c r="R1" s="13"/>
      <c r="S1" s="13"/>
      <c r="T1" s="13"/>
      <c r="U1" s="13"/>
    </row>
    <row r="2" spans="1:21" x14ac:dyDescent="0.25">
      <c r="A2" t="s">
        <v>68</v>
      </c>
      <c r="B2" t="s">
        <v>81</v>
      </c>
      <c r="G2" t="s">
        <v>68</v>
      </c>
      <c r="H2" t="s">
        <v>103</v>
      </c>
      <c r="J2" t="s">
        <v>68</v>
      </c>
      <c r="K2" t="s">
        <v>86</v>
      </c>
      <c r="Q2" t="s">
        <v>89</v>
      </c>
      <c r="R2" t="s">
        <v>34</v>
      </c>
      <c r="S2" t="s">
        <v>33</v>
      </c>
      <c r="T2" t="s">
        <v>92</v>
      </c>
      <c r="U2" t="s">
        <v>93</v>
      </c>
    </row>
    <row r="3" spans="1:21" x14ac:dyDescent="0.25">
      <c r="B3" t="s">
        <v>114</v>
      </c>
      <c r="C3" t="s">
        <v>83</v>
      </c>
      <c r="D3" t="s">
        <v>72</v>
      </c>
      <c r="E3" t="s">
        <v>73</v>
      </c>
      <c r="H3" t="s">
        <v>114</v>
      </c>
      <c r="K3" t="s">
        <v>82</v>
      </c>
      <c r="O3" s="13" t="s">
        <v>0</v>
      </c>
      <c r="P3" t="s">
        <v>88</v>
      </c>
      <c r="Q3" t="str">
        <f>B4 &amp; " ±" &amp;K4</f>
        <v>0,019808 ±0,009</v>
      </c>
      <c r="R3" t="str">
        <f>B12 &amp; " ±" &amp;K12</f>
        <v>0,515946 ±0,0024</v>
      </c>
      <c r="S3" t="str">
        <f>B20 &amp; " ±" &amp;K20</f>
        <v>0,00241 ±0,0007</v>
      </c>
      <c r="T3" t="str">
        <f>B28 &amp; " ±" &amp;K28</f>
        <v>0,506268 ±0,0304</v>
      </c>
    </row>
    <row r="4" spans="1:21" x14ac:dyDescent="0.25">
      <c r="A4" t="s">
        <v>0</v>
      </c>
      <c r="B4">
        <v>1.9807999999999999E-2</v>
      </c>
      <c r="C4">
        <v>4.7999999999999996E-3</v>
      </c>
      <c r="D4">
        <v>2.3999999999999998E-3</v>
      </c>
      <c r="E4">
        <v>7.1999999999999998E-3</v>
      </c>
      <c r="G4" t="s">
        <v>0</v>
      </c>
      <c r="H4">
        <v>9.0085640000000002E-3</v>
      </c>
      <c r="J4" t="s">
        <v>0</v>
      </c>
      <c r="K4" s="5">
        <f>ROUND(H4,$K$1)</f>
        <v>8.9999999999999993E-3</v>
      </c>
      <c r="O4" s="13"/>
      <c r="P4" t="s">
        <v>72</v>
      </c>
      <c r="Q4">
        <f>D4</f>
        <v>2.3999999999999998E-3</v>
      </c>
      <c r="R4">
        <f>D12</f>
        <v>0.2303</v>
      </c>
      <c r="S4">
        <f>D20</f>
        <v>0.17829999999999999</v>
      </c>
      <c r="T4">
        <f>D28</f>
        <v>0.71940000000000004</v>
      </c>
    </row>
    <row r="5" spans="1:21" x14ac:dyDescent="0.25">
      <c r="A5" t="s">
        <v>5</v>
      </c>
      <c r="B5">
        <v>1.9637999999999999E-2</v>
      </c>
      <c r="C5">
        <v>7.6E-3</v>
      </c>
      <c r="D5">
        <v>7.6E-3</v>
      </c>
      <c r="E5">
        <v>1.15E-2</v>
      </c>
      <c r="G5" t="s">
        <v>5</v>
      </c>
      <c r="H5">
        <v>1.039674E-2</v>
      </c>
      <c r="J5" t="s">
        <v>5</v>
      </c>
      <c r="K5" s="5">
        <f t="shared" ref="K5:K33" si="0">ROUND(H5,$K$1)</f>
        <v>1.04E-2</v>
      </c>
      <c r="O5" s="13"/>
      <c r="P5" t="s">
        <v>73</v>
      </c>
      <c r="Q5">
        <f>E4</f>
        <v>7.1999999999999998E-3</v>
      </c>
      <c r="R5">
        <f>E12</f>
        <v>0.3589</v>
      </c>
      <c r="S5">
        <f>E20</f>
        <v>4.8800000000000003E-2</v>
      </c>
      <c r="T5">
        <f>E28</f>
        <v>0.11940000000000001</v>
      </c>
    </row>
    <row r="6" spans="1:21" x14ac:dyDescent="0.25">
      <c r="A6" t="s">
        <v>4</v>
      </c>
      <c r="B6">
        <v>1.9019999999999999E-2</v>
      </c>
      <c r="C6">
        <v>1.37E-2</v>
      </c>
      <c r="D6">
        <v>1.37E-2</v>
      </c>
      <c r="E6">
        <v>3.4200000000000001E-2</v>
      </c>
      <c r="G6" t="s">
        <v>4</v>
      </c>
      <c r="H6">
        <v>1.2082420999999999E-2</v>
      </c>
      <c r="J6" t="s">
        <v>4</v>
      </c>
      <c r="K6" s="5">
        <f t="shared" si="0"/>
        <v>1.21E-2</v>
      </c>
      <c r="O6" s="13"/>
      <c r="P6" s="2" t="s">
        <v>74</v>
      </c>
      <c r="Q6">
        <f>C4</f>
        <v>4.7999999999999996E-3</v>
      </c>
      <c r="R6">
        <f>C12</f>
        <v>6.6299999999999998E-2</v>
      </c>
      <c r="S6">
        <f>C20</f>
        <v>0</v>
      </c>
      <c r="T6">
        <f>C28</f>
        <v>0.94850000000000001</v>
      </c>
    </row>
    <row r="7" spans="1:21" x14ac:dyDescent="0.25">
      <c r="A7" t="s">
        <v>3</v>
      </c>
      <c r="B7">
        <v>1.9751999999999999E-2</v>
      </c>
      <c r="C7">
        <v>6.3E-3</v>
      </c>
      <c r="D7">
        <v>6.3E-3</v>
      </c>
      <c r="E7">
        <v>6.3E-3</v>
      </c>
      <c r="G7" t="s">
        <v>3</v>
      </c>
      <c r="H7">
        <v>8.7774580000000001E-3</v>
      </c>
      <c r="J7" t="s">
        <v>3</v>
      </c>
      <c r="K7" s="5">
        <f t="shared" si="0"/>
        <v>8.8000000000000005E-3</v>
      </c>
      <c r="O7" s="13" t="s">
        <v>5</v>
      </c>
      <c r="P7" t="s">
        <v>88</v>
      </c>
      <c r="Q7" t="str">
        <f>B5 &amp; " ±" &amp;K5</f>
        <v>0,019638 ±0,0104</v>
      </c>
      <c r="R7" t="str">
        <f>B13 &amp; " ±" &amp;K13</f>
        <v>0,456056 ±0,0032</v>
      </c>
      <c r="S7" t="str">
        <f>B21 &amp; " ±" &amp;K21</f>
        <v>0,001736 ±0,0002</v>
      </c>
      <c r="T7" t="str">
        <f>B29 &amp; " ±" &amp;K29</f>
        <v>0,663308 ±0,0336</v>
      </c>
    </row>
    <row r="8" spans="1:21" x14ac:dyDescent="0.25">
      <c r="A8" t="s">
        <v>1</v>
      </c>
      <c r="B8">
        <v>1.9737999999999999E-2</v>
      </c>
      <c r="C8">
        <v>5.3E-3</v>
      </c>
      <c r="D8">
        <v>5.3E-3</v>
      </c>
      <c r="E8">
        <v>7.9000000000000008E-3</v>
      </c>
      <c r="G8" t="s">
        <v>1</v>
      </c>
      <c r="H8">
        <v>1.004319E-2</v>
      </c>
      <c r="J8" t="s">
        <v>1</v>
      </c>
      <c r="K8" s="5">
        <f t="shared" si="0"/>
        <v>0.01</v>
      </c>
      <c r="O8" s="13"/>
      <c r="P8" t="s">
        <v>72</v>
      </c>
      <c r="Q8">
        <f>D5</f>
        <v>7.6E-3</v>
      </c>
      <c r="R8">
        <f>D13</f>
        <v>0.2545</v>
      </c>
      <c r="S8">
        <f>D21</f>
        <v>0.2346</v>
      </c>
      <c r="T8">
        <f>D29</f>
        <v>0.6774</v>
      </c>
    </row>
    <row r="9" spans="1:21" x14ac:dyDescent="0.25">
      <c r="A9" t="s">
        <v>2</v>
      </c>
      <c r="B9">
        <v>1.9782000000000001E-2</v>
      </c>
      <c r="C9">
        <v>5.4999999999999997E-3</v>
      </c>
      <c r="D9">
        <v>5.4999999999999997E-3</v>
      </c>
      <c r="E9">
        <v>5.4999999999999997E-3</v>
      </c>
      <c r="G9" t="s">
        <v>2</v>
      </c>
      <c r="H9">
        <v>1.0984862999999999E-2</v>
      </c>
      <c r="J9" t="s">
        <v>2</v>
      </c>
      <c r="K9" s="5">
        <f t="shared" si="0"/>
        <v>1.0999999999999999E-2</v>
      </c>
      <c r="O9" s="13"/>
      <c r="P9" t="s">
        <v>73</v>
      </c>
      <c r="Q9">
        <f>E5</f>
        <v>1.15E-2</v>
      </c>
      <c r="R9">
        <f>E13</f>
        <v>0.35439999999999999</v>
      </c>
      <c r="S9">
        <f>E21</f>
        <v>0.03</v>
      </c>
      <c r="T9">
        <f>E29</f>
        <v>0.1195</v>
      </c>
    </row>
    <row r="10" spans="1:21" x14ac:dyDescent="0.25">
      <c r="A10" t="s">
        <v>68</v>
      </c>
      <c r="B10" t="s">
        <v>84</v>
      </c>
      <c r="G10" t="s">
        <v>68</v>
      </c>
      <c r="H10" t="s">
        <v>104</v>
      </c>
      <c r="J10" s="10" t="str">
        <f>H10</f>
        <v>sd_hv;</v>
      </c>
      <c r="K10" s="5"/>
      <c r="O10" s="13"/>
      <c r="P10" s="2" t="s">
        <v>74</v>
      </c>
      <c r="Q10">
        <f>C5</f>
        <v>7.6E-3</v>
      </c>
      <c r="R10">
        <f>C13</f>
        <v>0.2089</v>
      </c>
      <c r="S10">
        <f>C21</f>
        <v>0.1356</v>
      </c>
      <c r="T10">
        <f>C29</f>
        <v>0.51639999999999997</v>
      </c>
    </row>
    <row r="11" spans="1:21" x14ac:dyDescent="0.25">
      <c r="B11" t="s">
        <v>114</v>
      </c>
      <c r="C11" t="s">
        <v>83</v>
      </c>
      <c r="D11" t="s">
        <v>72</v>
      </c>
      <c r="E11" t="s">
        <v>73</v>
      </c>
      <c r="H11" t="s">
        <v>114</v>
      </c>
      <c r="J11" s="10" t="str">
        <f>H11</f>
        <v>nsga150k2x</v>
      </c>
      <c r="K11" s="5"/>
      <c r="O11" s="13" t="s">
        <v>4</v>
      </c>
      <c r="P11" t="s">
        <v>88</v>
      </c>
      <c r="Q11" t="str">
        <f>B6 &amp; " ±" &amp;K6</f>
        <v>0,01902 ±0,0121</v>
      </c>
      <c r="R11" t="str">
        <f>B14 &amp; " ±" &amp;K14</f>
        <v>0,421088 ±0,0031</v>
      </c>
      <c r="S11" t="str">
        <f>B22 &amp; " ±" &amp;K22</f>
        <v>0,003416 ±0,0003</v>
      </c>
      <c r="T11" t="str">
        <f>B30 &amp; " ±" &amp;K30</f>
        <v>0,724696 ±0,0312</v>
      </c>
    </row>
    <row r="12" spans="1:21" x14ac:dyDescent="0.25">
      <c r="A12" t="s">
        <v>0</v>
      </c>
      <c r="B12">
        <v>0.51594600000000002</v>
      </c>
      <c r="C12">
        <v>6.6299999999999998E-2</v>
      </c>
      <c r="D12">
        <v>0.2303</v>
      </c>
      <c r="E12">
        <v>0.3589</v>
      </c>
      <c r="G12" t="s">
        <v>0</v>
      </c>
      <c r="H12">
        <v>2.4035020000000001E-3</v>
      </c>
      <c r="J12" t="s">
        <v>0</v>
      </c>
      <c r="K12" s="5">
        <f t="shared" si="0"/>
        <v>2.3999999999999998E-3</v>
      </c>
      <c r="O12" s="13"/>
      <c r="P12" t="s">
        <v>72</v>
      </c>
      <c r="Q12">
        <f>D6</f>
        <v>1.37E-2</v>
      </c>
      <c r="R12">
        <f>D14</f>
        <v>0.23080000000000001</v>
      </c>
      <c r="S12">
        <f>D22</f>
        <v>0.15179999999999999</v>
      </c>
      <c r="T12">
        <f>D30</f>
        <v>0.71509999999999996</v>
      </c>
    </row>
    <row r="13" spans="1:21" x14ac:dyDescent="0.25">
      <c r="A13" t="s">
        <v>5</v>
      </c>
      <c r="B13">
        <v>0.45605600000000002</v>
      </c>
      <c r="C13">
        <v>0.2089</v>
      </c>
      <c r="D13">
        <v>0.2545</v>
      </c>
      <c r="E13">
        <v>0.35439999999999999</v>
      </c>
      <c r="G13" t="s">
        <v>5</v>
      </c>
      <c r="H13">
        <v>3.235843E-3</v>
      </c>
      <c r="J13" t="s">
        <v>5</v>
      </c>
      <c r="K13" s="5">
        <f t="shared" si="0"/>
        <v>3.2000000000000002E-3</v>
      </c>
      <c r="O13" s="13"/>
      <c r="P13" t="s">
        <v>73</v>
      </c>
      <c r="Q13">
        <f>E6</f>
        <v>3.4200000000000001E-2</v>
      </c>
      <c r="R13">
        <f>E14</f>
        <v>0.3579</v>
      </c>
      <c r="S13">
        <f>E22</f>
        <v>2.1499999999999998E-2</v>
      </c>
      <c r="T13">
        <f>E30</f>
        <v>0.1182</v>
      </c>
    </row>
    <row r="14" spans="1:21" x14ac:dyDescent="0.25">
      <c r="A14" t="s">
        <v>4</v>
      </c>
      <c r="B14">
        <v>0.42108800000000002</v>
      </c>
      <c r="C14">
        <v>4.9799999999999997E-2</v>
      </c>
      <c r="D14">
        <v>0.23080000000000001</v>
      </c>
      <c r="E14">
        <v>0.3579</v>
      </c>
      <c r="G14" t="s">
        <v>4</v>
      </c>
      <c r="H14">
        <v>3.0889960000000001E-3</v>
      </c>
      <c r="J14" t="s">
        <v>4</v>
      </c>
      <c r="K14" s="5">
        <f t="shared" si="0"/>
        <v>3.0999999999999999E-3</v>
      </c>
      <c r="O14" s="13"/>
      <c r="P14" s="2" t="s">
        <v>74</v>
      </c>
      <c r="Q14">
        <f>C6</f>
        <v>1.37E-2</v>
      </c>
      <c r="R14">
        <f>C14</f>
        <v>4.9799999999999997E-2</v>
      </c>
      <c r="S14">
        <f>C22</f>
        <v>0</v>
      </c>
      <c r="T14">
        <f>C30</f>
        <v>0.96130000000000004</v>
      </c>
    </row>
    <row r="15" spans="1:21" x14ac:dyDescent="0.25">
      <c r="A15" t="s">
        <v>3</v>
      </c>
      <c r="B15">
        <v>0.33273999999999998</v>
      </c>
      <c r="C15">
        <v>6.3299999999999995E-2</v>
      </c>
      <c r="D15">
        <v>0.14960000000000001</v>
      </c>
      <c r="E15">
        <v>0.2069</v>
      </c>
      <c r="G15" t="s">
        <v>3</v>
      </c>
      <c r="H15">
        <v>3.312438E-3</v>
      </c>
      <c r="J15" t="s">
        <v>3</v>
      </c>
      <c r="K15" s="5">
        <f t="shared" si="0"/>
        <v>3.3E-3</v>
      </c>
      <c r="O15" s="13" t="s">
        <v>3</v>
      </c>
      <c r="P15" t="s">
        <v>88</v>
      </c>
      <c r="Q15" t="str">
        <f>B7 &amp; " ±" &amp;K7</f>
        <v>0,019752 ±0,0088</v>
      </c>
      <c r="R15" t="str">
        <f>B15 &amp; " ±" &amp;K15</f>
        <v>0,33274 ±0,0033</v>
      </c>
      <c r="S15" t="str">
        <f>B23 &amp; " ±" &amp;K23</f>
        <v>0,005578 ±0,0031</v>
      </c>
      <c r="T15" t="str">
        <f>B31 &amp; " ±" &amp;K31</f>
        <v>0,63795 ±0,0775</v>
      </c>
    </row>
    <row r="16" spans="1:21" x14ac:dyDescent="0.25">
      <c r="A16" t="s">
        <v>1</v>
      </c>
      <c r="B16">
        <v>0.49225000000000002</v>
      </c>
      <c r="C16">
        <v>0.17180000000000001</v>
      </c>
      <c r="D16">
        <v>0.25469999999999998</v>
      </c>
      <c r="E16">
        <v>0.35470000000000002</v>
      </c>
      <c r="G16" t="s">
        <v>1</v>
      </c>
      <c r="H16">
        <v>2.669575E-3</v>
      </c>
      <c r="J16" t="s">
        <v>1</v>
      </c>
      <c r="K16" s="5">
        <f t="shared" si="0"/>
        <v>2.7000000000000001E-3</v>
      </c>
      <c r="O16" s="13"/>
      <c r="P16" t="s">
        <v>72</v>
      </c>
      <c r="Q16">
        <f>D7</f>
        <v>6.3E-3</v>
      </c>
      <c r="R16">
        <f>D15</f>
        <v>0.14960000000000001</v>
      </c>
      <c r="S16">
        <f>D23</f>
        <v>0.23089999999999999</v>
      </c>
      <c r="T16">
        <f>D31</f>
        <v>0.68910000000000005</v>
      </c>
    </row>
    <row r="17" spans="1:20" x14ac:dyDescent="0.25">
      <c r="A17" t="s">
        <v>2</v>
      </c>
      <c r="B17">
        <v>0.498002</v>
      </c>
      <c r="C17">
        <v>0.1913</v>
      </c>
      <c r="D17">
        <v>0.25440000000000002</v>
      </c>
      <c r="E17">
        <v>0.3538</v>
      </c>
      <c r="G17" t="s">
        <v>2</v>
      </c>
      <c r="H17">
        <v>2.6943240000000001E-3</v>
      </c>
      <c r="J17" t="s">
        <v>2</v>
      </c>
      <c r="K17" s="5">
        <f t="shared" si="0"/>
        <v>2.7000000000000001E-3</v>
      </c>
      <c r="O17" s="13"/>
      <c r="P17" t="s">
        <v>73</v>
      </c>
      <c r="Q17">
        <f>E7</f>
        <v>6.3E-3</v>
      </c>
      <c r="R17">
        <f>E15</f>
        <v>0.2069</v>
      </c>
      <c r="S17">
        <f>E23</f>
        <v>0.27250000000000002</v>
      </c>
      <c r="T17">
        <f>E31</f>
        <v>0.51559999999999995</v>
      </c>
    </row>
    <row r="18" spans="1:20" x14ac:dyDescent="0.25">
      <c r="A18" t="s">
        <v>68</v>
      </c>
      <c r="B18" t="s">
        <v>85</v>
      </c>
      <c r="G18" t="s">
        <v>68</v>
      </c>
      <c r="H18" t="s">
        <v>105</v>
      </c>
      <c r="J18" s="10" t="s">
        <v>87</v>
      </c>
      <c r="K18" s="5"/>
      <c r="O18" s="13"/>
      <c r="P18" s="2" t="s">
        <v>74</v>
      </c>
      <c r="Q18">
        <f>C7</f>
        <v>6.3E-3</v>
      </c>
      <c r="R18">
        <f>C15</f>
        <v>6.3299999999999995E-2</v>
      </c>
      <c r="S18">
        <f>C23</f>
        <v>0</v>
      </c>
      <c r="T18">
        <f>C31</f>
        <v>0.93530000000000002</v>
      </c>
    </row>
    <row r="19" spans="1:20" x14ac:dyDescent="0.25">
      <c r="B19" t="s">
        <v>114</v>
      </c>
      <c r="C19" t="s">
        <v>83</v>
      </c>
      <c r="D19" t="s">
        <v>72</v>
      </c>
      <c r="E19" t="s">
        <v>73</v>
      </c>
      <c r="H19" t="s">
        <v>114</v>
      </c>
      <c r="J19" s="10" t="s">
        <v>82</v>
      </c>
      <c r="K19" s="5"/>
      <c r="O19" s="13" t="s">
        <v>1</v>
      </c>
      <c r="P19" t="s">
        <v>88</v>
      </c>
      <c r="Q19" t="str">
        <f>B8 &amp; " ±" &amp;K8</f>
        <v>0,019738 ±0,01</v>
      </c>
      <c r="R19" t="str">
        <f>B16 &amp; " ±" &amp;K16</f>
        <v>0,49225 ±0,0027</v>
      </c>
      <c r="S19" t="str">
        <f>B24 &amp; " ±" &amp;K24</f>
        <v>0,001556 ±0,0003</v>
      </c>
      <c r="T19" t="str">
        <f>B32 &amp; " ±" &amp;K32</f>
        <v>0,47673 ±0,0262</v>
      </c>
    </row>
    <row r="20" spans="1:20" x14ac:dyDescent="0.25">
      <c r="A20" t="s">
        <v>0</v>
      </c>
      <c r="B20">
        <v>2.4099999999999998E-3</v>
      </c>
      <c r="C20">
        <v>0</v>
      </c>
      <c r="D20">
        <v>0.17829999999999999</v>
      </c>
      <c r="E20">
        <v>4.8800000000000003E-2</v>
      </c>
      <c r="G20" t="s">
        <v>0</v>
      </c>
      <c r="H20">
        <v>6.7830820000000004E-4</v>
      </c>
      <c r="J20" t="s">
        <v>0</v>
      </c>
      <c r="K20" s="5">
        <f t="shared" si="0"/>
        <v>6.9999999999999999E-4</v>
      </c>
      <c r="O20" s="13"/>
      <c r="P20" t="s">
        <v>72</v>
      </c>
      <c r="Q20">
        <f>D8</f>
        <v>5.3E-3</v>
      </c>
      <c r="R20">
        <f>D16</f>
        <v>0.25469999999999998</v>
      </c>
      <c r="S20">
        <f>D24</f>
        <v>0.2414</v>
      </c>
      <c r="T20">
        <f>D32</f>
        <v>0.67720000000000002</v>
      </c>
    </row>
    <row r="21" spans="1:20" x14ac:dyDescent="0.25">
      <c r="A21" t="s">
        <v>5</v>
      </c>
      <c r="B21">
        <v>1.7359999999999999E-3</v>
      </c>
      <c r="C21">
        <v>0.1356</v>
      </c>
      <c r="D21">
        <v>0.2346</v>
      </c>
      <c r="E21">
        <v>0.03</v>
      </c>
      <c r="G21" t="s">
        <v>5</v>
      </c>
      <c r="H21">
        <v>1.6874079999999999E-4</v>
      </c>
      <c r="J21" t="s">
        <v>5</v>
      </c>
      <c r="K21" s="5">
        <f t="shared" si="0"/>
        <v>2.0000000000000001E-4</v>
      </c>
      <c r="O21" s="13"/>
      <c r="P21" t="s">
        <v>73</v>
      </c>
      <c r="Q21">
        <f>E8</f>
        <v>7.9000000000000008E-3</v>
      </c>
      <c r="R21">
        <f>E16</f>
        <v>0.35470000000000002</v>
      </c>
      <c r="S21">
        <f>E24</f>
        <v>4.1799999999999997E-2</v>
      </c>
      <c r="T21">
        <f>E32</f>
        <v>0.1198</v>
      </c>
    </row>
    <row r="22" spans="1:20" x14ac:dyDescent="0.25">
      <c r="A22" t="s">
        <v>4</v>
      </c>
      <c r="B22">
        <v>3.4160000000000002E-3</v>
      </c>
      <c r="C22">
        <v>0</v>
      </c>
      <c r="D22">
        <v>0.15179999999999999</v>
      </c>
      <c r="E22">
        <v>2.1499999999999998E-2</v>
      </c>
      <c r="G22" t="s">
        <v>4</v>
      </c>
      <c r="H22">
        <v>3.3767509999999999E-4</v>
      </c>
      <c r="J22" t="s">
        <v>4</v>
      </c>
      <c r="K22" s="5">
        <f t="shared" si="0"/>
        <v>2.9999999999999997E-4</v>
      </c>
      <c r="O22" s="13"/>
      <c r="P22" s="2" t="s">
        <v>74</v>
      </c>
      <c r="Q22">
        <f>C8</f>
        <v>5.3E-3</v>
      </c>
      <c r="R22">
        <f>C16</f>
        <v>0.17180000000000001</v>
      </c>
      <c r="S22">
        <f>C24</f>
        <v>0.151</v>
      </c>
      <c r="T22">
        <f>C32</f>
        <v>0.77610000000000001</v>
      </c>
    </row>
    <row r="23" spans="1:20" x14ac:dyDescent="0.25">
      <c r="A23" t="s">
        <v>3</v>
      </c>
      <c r="B23">
        <v>5.5779999999999996E-3</v>
      </c>
      <c r="C23">
        <v>0</v>
      </c>
      <c r="D23">
        <v>0.23089999999999999</v>
      </c>
      <c r="E23">
        <v>0.27250000000000002</v>
      </c>
      <c r="G23" t="s">
        <v>3</v>
      </c>
      <c r="H23">
        <v>3.1218316E-3</v>
      </c>
      <c r="J23" t="s">
        <v>3</v>
      </c>
      <c r="K23" s="5">
        <f t="shared" si="0"/>
        <v>3.0999999999999999E-3</v>
      </c>
      <c r="O23" s="13" t="s">
        <v>2</v>
      </c>
      <c r="P23" t="s">
        <v>88</v>
      </c>
      <c r="Q23" t="str">
        <f>B9 &amp; " ±" &amp;K9</f>
        <v>0,019782 ±0,011</v>
      </c>
      <c r="R23" t="str">
        <f>B17 &amp; " ±" &amp;K17</f>
        <v>0,498002 ±0,0027</v>
      </c>
      <c r="S23" t="str">
        <f>B25 &amp; " ±" &amp;K25</f>
        <v>0,001872 ±0,0004</v>
      </c>
      <c r="T23" t="str">
        <f>B33 &amp; " ±" &amp;K33</f>
        <v>0,456466 ±0,0308</v>
      </c>
    </row>
    <row r="24" spans="1:20" x14ac:dyDescent="0.25">
      <c r="A24" t="s">
        <v>1</v>
      </c>
      <c r="B24">
        <v>1.5560000000000001E-3</v>
      </c>
      <c r="C24">
        <v>0.151</v>
      </c>
      <c r="D24">
        <v>0.2414</v>
      </c>
      <c r="E24">
        <v>4.1799999999999997E-2</v>
      </c>
      <c r="G24" t="s">
        <v>1</v>
      </c>
      <c r="H24">
        <v>2.8151199999999998E-4</v>
      </c>
      <c r="J24" t="s">
        <v>1</v>
      </c>
      <c r="K24" s="5">
        <f t="shared" si="0"/>
        <v>2.9999999999999997E-4</v>
      </c>
      <c r="O24" s="13"/>
      <c r="P24" t="s">
        <v>72</v>
      </c>
      <c r="Q24">
        <f>D9</f>
        <v>5.4999999999999997E-3</v>
      </c>
      <c r="R24">
        <f>D17</f>
        <v>0.25440000000000002</v>
      </c>
      <c r="S24">
        <f>D25</f>
        <v>0.24199999999999999</v>
      </c>
      <c r="T24">
        <f>D33</f>
        <v>0.67759999999999998</v>
      </c>
    </row>
    <row r="25" spans="1:20" x14ac:dyDescent="0.25">
      <c r="A25" t="s">
        <v>2</v>
      </c>
      <c r="B25">
        <v>1.872E-3</v>
      </c>
      <c r="C25">
        <v>0.153</v>
      </c>
      <c r="D25">
        <v>0.24199999999999999</v>
      </c>
      <c r="E25">
        <v>4.1799999999999997E-2</v>
      </c>
      <c r="G25" t="s">
        <v>2</v>
      </c>
      <c r="H25">
        <v>3.5053310000000002E-4</v>
      </c>
      <c r="J25" t="s">
        <v>2</v>
      </c>
      <c r="K25" s="5">
        <f t="shared" si="0"/>
        <v>4.0000000000000002E-4</v>
      </c>
      <c r="O25" s="13"/>
      <c r="P25" t="s">
        <v>73</v>
      </c>
      <c r="Q25">
        <f>E9</f>
        <v>5.4999999999999997E-3</v>
      </c>
      <c r="R25">
        <f>E17</f>
        <v>0.3538</v>
      </c>
      <c r="S25">
        <f>E25</f>
        <v>4.1799999999999997E-2</v>
      </c>
      <c r="T25">
        <f>E33</f>
        <v>0.12</v>
      </c>
    </row>
    <row r="26" spans="1:20" x14ac:dyDescent="0.25">
      <c r="A26" t="s">
        <v>68</v>
      </c>
      <c r="B26" t="s">
        <v>90</v>
      </c>
      <c r="G26" t="s">
        <v>68</v>
      </c>
      <c r="H26" t="s">
        <v>106</v>
      </c>
      <c r="J26" s="10" t="s">
        <v>96</v>
      </c>
      <c r="K26" s="5"/>
      <c r="O26" s="13"/>
      <c r="P26" s="2" t="s">
        <v>74</v>
      </c>
      <c r="Q26">
        <f>C9</f>
        <v>5.4999999999999997E-3</v>
      </c>
      <c r="R26">
        <f>C17</f>
        <v>0.1913</v>
      </c>
      <c r="S26">
        <f>C25</f>
        <v>0.153</v>
      </c>
      <c r="T26">
        <f>C33</f>
        <v>0.56459999999999999</v>
      </c>
    </row>
    <row r="27" spans="1:20" x14ac:dyDescent="0.25">
      <c r="B27" t="s">
        <v>114</v>
      </c>
      <c r="C27" t="s">
        <v>83</v>
      </c>
      <c r="D27" t="s">
        <v>72</v>
      </c>
      <c r="E27" t="s">
        <v>73</v>
      </c>
      <c r="H27" t="s">
        <v>114</v>
      </c>
      <c r="J27" s="10" t="s">
        <v>82</v>
      </c>
      <c r="K27" s="5"/>
    </row>
    <row r="28" spans="1:20" x14ac:dyDescent="0.25">
      <c r="A28" t="s">
        <v>0</v>
      </c>
      <c r="B28">
        <v>0.50626800000000005</v>
      </c>
      <c r="C28">
        <v>0.94850000000000001</v>
      </c>
      <c r="D28">
        <v>0.71940000000000004</v>
      </c>
      <c r="E28">
        <v>0.11940000000000001</v>
      </c>
      <c r="G28" t="s">
        <v>0</v>
      </c>
      <c r="H28">
        <v>3.042065E-2</v>
      </c>
      <c r="J28" t="s">
        <v>0</v>
      </c>
      <c r="K28" s="5">
        <f t="shared" si="0"/>
        <v>3.04E-2</v>
      </c>
    </row>
    <row r="29" spans="1:20" x14ac:dyDescent="0.25">
      <c r="A29" t="s">
        <v>5</v>
      </c>
      <c r="B29">
        <v>0.66330800000000001</v>
      </c>
      <c r="C29">
        <v>0.51639999999999997</v>
      </c>
      <c r="D29">
        <v>0.6774</v>
      </c>
      <c r="E29">
        <v>0.1195</v>
      </c>
      <c r="G29" t="s">
        <v>5</v>
      </c>
      <c r="H29">
        <v>3.3616159999999999E-2</v>
      </c>
      <c r="J29" t="s">
        <v>5</v>
      </c>
      <c r="K29" s="5">
        <f t="shared" si="0"/>
        <v>3.3599999999999998E-2</v>
      </c>
    </row>
    <row r="30" spans="1:20" x14ac:dyDescent="0.25">
      <c r="A30" t="s">
        <v>4</v>
      </c>
      <c r="B30">
        <v>0.72469600000000001</v>
      </c>
      <c r="C30">
        <v>0.96130000000000004</v>
      </c>
      <c r="D30">
        <v>0.71509999999999996</v>
      </c>
      <c r="E30">
        <v>0.1182</v>
      </c>
      <c r="G30" t="s">
        <v>4</v>
      </c>
      <c r="H30">
        <v>3.124035E-2</v>
      </c>
      <c r="J30" t="s">
        <v>4</v>
      </c>
      <c r="K30" s="5">
        <f t="shared" si="0"/>
        <v>3.1199999999999999E-2</v>
      </c>
    </row>
    <row r="31" spans="1:20" x14ac:dyDescent="0.25">
      <c r="A31" t="s">
        <v>3</v>
      </c>
      <c r="B31">
        <v>0.63795000000000002</v>
      </c>
      <c r="C31">
        <v>0.93530000000000002</v>
      </c>
      <c r="D31">
        <v>0.68910000000000005</v>
      </c>
      <c r="E31">
        <v>0.51559999999999995</v>
      </c>
      <c r="G31" t="s">
        <v>3</v>
      </c>
      <c r="H31">
        <v>7.7535549999999995E-2</v>
      </c>
      <c r="J31" t="s">
        <v>3</v>
      </c>
      <c r="K31" s="5">
        <f t="shared" si="0"/>
        <v>7.7499999999999999E-2</v>
      </c>
    </row>
    <row r="32" spans="1:20" x14ac:dyDescent="0.25">
      <c r="A32" t="s">
        <v>1</v>
      </c>
      <c r="B32">
        <v>0.47672999999999999</v>
      </c>
      <c r="C32">
        <v>0.77610000000000001</v>
      </c>
      <c r="D32">
        <v>0.67720000000000002</v>
      </c>
      <c r="E32">
        <v>0.1198</v>
      </c>
      <c r="G32" t="s">
        <v>1</v>
      </c>
      <c r="H32">
        <v>2.624048E-2</v>
      </c>
      <c r="J32" t="s">
        <v>1</v>
      </c>
      <c r="K32" s="5">
        <f t="shared" si="0"/>
        <v>2.6200000000000001E-2</v>
      </c>
    </row>
    <row r="33" spans="1:11" x14ac:dyDescent="0.25">
      <c r="A33" t="s">
        <v>2</v>
      </c>
      <c r="B33">
        <v>0.45646599999999998</v>
      </c>
      <c r="C33">
        <v>0.56459999999999999</v>
      </c>
      <c r="D33">
        <v>0.67759999999999998</v>
      </c>
      <c r="E33">
        <v>0.12</v>
      </c>
      <c r="G33" t="s">
        <v>2</v>
      </c>
      <c r="H33">
        <v>3.0765540000000001E-2</v>
      </c>
      <c r="J33" t="s">
        <v>2</v>
      </c>
      <c r="K33" s="5">
        <f t="shared" si="0"/>
        <v>3.0800000000000001E-2</v>
      </c>
    </row>
    <row r="34" spans="1:11" x14ac:dyDescent="0.25">
      <c r="A34" t="s">
        <v>68</v>
      </c>
      <c r="B34" t="s">
        <v>91</v>
      </c>
      <c r="G34" t="s">
        <v>68</v>
      </c>
      <c r="H34" t="s">
        <v>115</v>
      </c>
      <c r="J34" s="10" t="s">
        <v>97</v>
      </c>
    </row>
    <row r="35" spans="1:11" x14ac:dyDescent="0.25">
      <c r="B35" t="s">
        <v>114</v>
      </c>
      <c r="C35" t="s">
        <v>83</v>
      </c>
      <c r="D35" t="s">
        <v>72</v>
      </c>
      <c r="E35" t="s">
        <v>73</v>
      </c>
      <c r="H35" t="s">
        <v>114</v>
      </c>
      <c r="J35" s="10" t="s">
        <v>82</v>
      </c>
    </row>
    <row r="36" spans="1:11" x14ac:dyDescent="0.25">
      <c r="A36" t="s">
        <v>0</v>
      </c>
      <c r="B36">
        <v>618744.80000000005</v>
      </c>
      <c r="C36">
        <v>216</v>
      </c>
      <c r="D36">
        <v>379</v>
      </c>
      <c r="E36">
        <v>140</v>
      </c>
      <c r="G36" t="s">
        <v>0</v>
      </c>
      <c r="H36">
        <v>4941.857</v>
      </c>
      <c r="J36" t="s">
        <v>0</v>
      </c>
      <c r="K36" s="10">
        <f t="shared" ref="K36:K41" si="1">ROUND(H36,3)</f>
        <v>4941.857</v>
      </c>
    </row>
    <row r="37" spans="1:11" x14ac:dyDescent="0.25">
      <c r="A37" t="s">
        <v>5</v>
      </c>
      <c r="B37">
        <v>2846118.1</v>
      </c>
      <c r="C37">
        <v>289</v>
      </c>
      <c r="D37">
        <v>373</v>
      </c>
      <c r="E37">
        <v>251</v>
      </c>
      <c r="G37" t="s">
        <v>5</v>
      </c>
      <c r="H37">
        <v>610692.52</v>
      </c>
      <c r="J37" t="s">
        <v>5</v>
      </c>
      <c r="K37" s="10">
        <f t="shared" si="1"/>
        <v>610692.52</v>
      </c>
    </row>
    <row r="38" spans="1:11" x14ac:dyDescent="0.25">
      <c r="A38" t="s">
        <v>4</v>
      </c>
      <c r="B38">
        <v>3473794.2</v>
      </c>
      <c r="C38">
        <v>330</v>
      </c>
      <c r="D38">
        <v>416</v>
      </c>
      <c r="E38">
        <v>287</v>
      </c>
      <c r="G38" t="s">
        <v>4</v>
      </c>
      <c r="H38">
        <v>745746.397</v>
      </c>
      <c r="J38" t="s">
        <v>4</v>
      </c>
      <c r="K38" s="10">
        <f t="shared" si="1"/>
        <v>745746.397</v>
      </c>
    </row>
    <row r="39" spans="1:11" x14ac:dyDescent="0.25">
      <c r="A39" t="s">
        <v>3</v>
      </c>
      <c r="B39">
        <v>2020598.1</v>
      </c>
      <c r="C39">
        <v>330</v>
      </c>
      <c r="D39">
        <v>332</v>
      </c>
      <c r="E39">
        <v>263</v>
      </c>
      <c r="G39" t="s">
        <v>3</v>
      </c>
      <c r="H39">
        <v>32674.752</v>
      </c>
      <c r="J39" t="s">
        <v>3</v>
      </c>
      <c r="K39" s="10">
        <f t="shared" si="1"/>
        <v>32674.752</v>
      </c>
    </row>
    <row r="40" spans="1:11" x14ac:dyDescent="0.25">
      <c r="A40" t="s">
        <v>1</v>
      </c>
      <c r="B40">
        <v>1474657.6</v>
      </c>
      <c r="C40">
        <v>139</v>
      </c>
      <c r="D40">
        <v>108</v>
      </c>
      <c r="E40">
        <v>106</v>
      </c>
      <c r="G40" t="s">
        <v>1</v>
      </c>
      <c r="H40">
        <v>7468.5389999999998</v>
      </c>
      <c r="J40" t="s">
        <v>1</v>
      </c>
      <c r="K40" s="10">
        <f t="shared" si="1"/>
        <v>7468.5389999999998</v>
      </c>
    </row>
    <row r="41" spans="1:11" x14ac:dyDescent="0.25">
      <c r="A41" t="s">
        <v>2</v>
      </c>
      <c r="B41">
        <v>641392.6</v>
      </c>
      <c r="C41">
        <v>52</v>
      </c>
      <c r="D41">
        <v>70</v>
      </c>
      <c r="E41">
        <v>44</v>
      </c>
      <c r="G41" t="s">
        <v>2</v>
      </c>
      <c r="H41">
        <v>1863.095</v>
      </c>
      <c r="J41" t="s">
        <v>2</v>
      </c>
      <c r="K41" s="10">
        <f t="shared" si="1"/>
        <v>1863.095</v>
      </c>
    </row>
  </sheetData>
  <mergeCells count="8">
    <mergeCell ref="O15:O18"/>
    <mergeCell ref="O19:O22"/>
    <mergeCell ref="O23:O26"/>
    <mergeCell ref="A1:E1"/>
    <mergeCell ref="O1:U1"/>
    <mergeCell ref="O3:O6"/>
    <mergeCell ref="O7:O10"/>
    <mergeCell ref="O11:O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3"/>
  <sheetViews>
    <sheetView tabSelected="1" workbookViewId="0">
      <selection activeCell="N17" sqref="K6:N17"/>
    </sheetView>
  </sheetViews>
  <sheetFormatPr defaultRowHeight="15" x14ac:dyDescent="0.25"/>
  <cols>
    <col min="1" max="1" width="6.85546875" bestFit="1" customWidth="1"/>
    <col min="2" max="3" width="12" bestFit="1" customWidth="1"/>
    <col min="4" max="4" width="12" customWidth="1"/>
    <col min="6" max="6" width="11" bestFit="1" customWidth="1"/>
    <col min="11" max="11" width="20.42578125" bestFit="1" customWidth="1"/>
    <col min="12" max="12" width="21.5703125" bestFit="1" customWidth="1"/>
    <col min="13" max="14" width="19.85546875" bestFit="1" customWidth="1"/>
  </cols>
  <sheetData>
    <row r="1" spans="1:64" x14ac:dyDescent="0.25">
      <c r="A1" t="s">
        <v>68</v>
      </c>
      <c r="B1" t="s">
        <v>81</v>
      </c>
      <c r="E1" t="s">
        <v>68</v>
      </c>
      <c r="F1" t="s">
        <v>81</v>
      </c>
      <c r="L1">
        <v>100</v>
      </c>
    </row>
    <row r="2" spans="1:64" x14ac:dyDescent="0.25">
      <c r="B2" t="s">
        <v>114</v>
      </c>
      <c r="C2" t="s">
        <v>117</v>
      </c>
      <c r="F2" t="s">
        <v>114</v>
      </c>
      <c r="G2" t="s">
        <v>117</v>
      </c>
      <c r="K2" t="s">
        <v>119</v>
      </c>
      <c r="L2">
        <v>4</v>
      </c>
      <c r="BG2" s="4"/>
      <c r="BH2" s="4"/>
      <c r="BI2" s="4"/>
      <c r="BJ2" s="4"/>
      <c r="BK2" s="4"/>
      <c r="BL2" s="4"/>
    </row>
    <row r="3" spans="1:64" x14ac:dyDescent="0.25">
      <c r="A3" t="s">
        <v>0</v>
      </c>
      <c r="B3">
        <v>2.6359999999999999E-3</v>
      </c>
      <c r="C3">
        <v>1.7368000000000001E-2</v>
      </c>
      <c r="E3" t="s">
        <v>0</v>
      </c>
      <c r="F3">
        <f>ROUND(B3*$L$1,$L$2)</f>
        <v>0.2636</v>
      </c>
      <c r="G3">
        <f>ROUND(C3*$L$1,$L$2)</f>
        <v>1.7367999999999999</v>
      </c>
      <c r="K3" t="s">
        <v>120</v>
      </c>
      <c r="L3">
        <v>4</v>
      </c>
    </row>
    <row r="4" spans="1:64" x14ac:dyDescent="0.25">
      <c r="A4" t="s">
        <v>5</v>
      </c>
      <c r="B4">
        <v>8.4800000000000001E-4</v>
      </c>
      <c r="C4">
        <v>1.9164E-2</v>
      </c>
      <c r="E4" t="s">
        <v>5</v>
      </c>
      <c r="F4">
        <f t="shared" ref="F4:F8" si="0">ROUND(B4*$L$1,$L$2)</f>
        <v>8.48E-2</v>
      </c>
      <c r="G4">
        <f t="shared" ref="G4:G8" si="1">ROUND(C4*$L$1,$L$2)</f>
        <v>1.9164000000000001</v>
      </c>
    </row>
    <row r="5" spans="1:64" x14ac:dyDescent="0.25">
      <c r="A5" t="s">
        <v>4</v>
      </c>
      <c r="B5">
        <v>6.0000000000000002E-5</v>
      </c>
      <c r="C5">
        <v>1.9959999999999999E-2</v>
      </c>
      <c r="E5" t="s">
        <v>4</v>
      </c>
      <c r="F5">
        <f t="shared" si="0"/>
        <v>6.0000000000000001E-3</v>
      </c>
      <c r="G5">
        <f t="shared" si="1"/>
        <v>1.996</v>
      </c>
      <c r="K5" t="s">
        <v>107</v>
      </c>
      <c r="L5" t="s">
        <v>75</v>
      </c>
      <c r="M5" t="s">
        <v>76</v>
      </c>
      <c r="N5" t="s">
        <v>118</v>
      </c>
    </row>
    <row r="6" spans="1:64" x14ac:dyDescent="0.25">
      <c r="A6" t="s">
        <v>3</v>
      </c>
      <c r="B6">
        <v>2.4000000000000001E-5</v>
      </c>
      <c r="C6">
        <v>1.9980000000000001E-2</v>
      </c>
      <c r="E6" t="s">
        <v>3</v>
      </c>
      <c r="F6">
        <f t="shared" si="0"/>
        <v>2.3999999999999998E-3</v>
      </c>
      <c r="G6">
        <f t="shared" si="1"/>
        <v>1.998</v>
      </c>
      <c r="I6" t="s">
        <v>0</v>
      </c>
      <c r="J6" t="s">
        <v>98</v>
      </c>
      <c r="K6" t="str">
        <f>F3&amp;" ±"&amp;F36</f>
        <v>0,2636 ±0,1741</v>
      </c>
      <c r="L6" t="str">
        <f>F11 &amp; " ±" &amp;F44</f>
        <v>0,3075 ±0,0024</v>
      </c>
      <c r="M6" t="str">
        <f>F19&amp; " ±" &amp;F52</f>
        <v>1,5962 ±0,3456</v>
      </c>
      <c r="N6" t="str">
        <f>F27&amp;" ±"&amp;F60</f>
        <v>0,6309 ±0,0513</v>
      </c>
    </row>
    <row r="7" spans="1:64" x14ac:dyDescent="0.25">
      <c r="A7" t="s">
        <v>1</v>
      </c>
      <c r="B7">
        <v>6.0000000000000002E-6</v>
      </c>
      <c r="C7">
        <v>1.9994000000000001E-2</v>
      </c>
      <c r="E7" t="s">
        <v>1</v>
      </c>
      <c r="F7">
        <f t="shared" si="0"/>
        <v>5.9999999999999995E-4</v>
      </c>
      <c r="G7">
        <f t="shared" si="1"/>
        <v>1.9994000000000001</v>
      </c>
      <c r="J7" t="s">
        <v>102</v>
      </c>
      <c r="K7" t="str">
        <f>G3 &amp; " ±" &amp;G36</f>
        <v>1,7368 ±0,406</v>
      </c>
      <c r="L7" t="str">
        <f>G11 &amp; " ±" &amp;G44</f>
        <v>0,3327 ±0,0011</v>
      </c>
      <c r="M7" t="str">
        <f>G19&amp; " ±" &amp;G52</f>
        <v>0,0306 ±0,0051</v>
      </c>
      <c r="N7" t="str">
        <f>G27 &amp; " ±" &amp;G60</f>
        <v>0,4593 ±0,038</v>
      </c>
    </row>
    <row r="8" spans="1:64" x14ac:dyDescent="0.25">
      <c r="A8" t="s">
        <v>2</v>
      </c>
      <c r="B8">
        <v>6.0000000000000002E-6</v>
      </c>
      <c r="C8">
        <v>1.9996E-2</v>
      </c>
      <c r="E8" t="s">
        <v>2</v>
      </c>
      <c r="F8">
        <f t="shared" si="0"/>
        <v>5.9999999999999995E-4</v>
      </c>
      <c r="G8">
        <f t="shared" si="1"/>
        <v>1.9996</v>
      </c>
      <c r="I8" t="s">
        <v>5</v>
      </c>
      <c r="J8" t="s">
        <v>98</v>
      </c>
      <c r="K8" t="str">
        <f>F4 &amp; " ±" &amp;F37</f>
        <v>0,0848 ±0,1002</v>
      </c>
      <c r="L8" t="str">
        <f>F12 &amp; " ±" &amp;F45</f>
        <v>0,3136 ±0,0025</v>
      </c>
      <c r="M8" t="str">
        <f>F20&amp; " ±" &amp;F53</f>
        <v>2,3436 ±0,449</v>
      </c>
      <c r="N8" t="str">
        <f>F28 &amp; " ±" &amp;F61</f>
        <v>0,6323 ±0,0384</v>
      </c>
    </row>
    <row r="9" spans="1:64" x14ac:dyDescent="0.25">
      <c r="A9" t="s">
        <v>68</v>
      </c>
      <c r="B9" t="s">
        <v>84</v>
      </c>
      <c r="E9" t="s">
        <v>68</v>
      </c>
      <c r="F9" t="s">
        <v>84</v>
      </c>
      <c r="J9" t="s">
        <v>102</v>
      </c>
      <c r="K9" t="str">
        <f>G4 &amp; " ±" &amp;G37</f>
        <v>1,9164 ±0,3881</v>
      </c>
      <c r="L9" t="str">
        <f>G12 &amp; " ±" &amp;G45</f>
        <v>0,3482 ±0,0007</v>
      </c>
      <c r="M9" t="str">
        <f>G20&amp; " ±" &amp;G53</f>
        <v>0,0302 ±0,0038</v>
      </c>
      <c r="N9" t="str">
        <f>G28 &amp; " ±" &amp;G61</f>
        <v>0,4445 ±0,0291</v>
      </c>
    </row>
    <row r="10" spans="1:64" x14ac:dyDescent="0.25">
      <c r="B10" t="s">
        <v>114</v>
      </c>
      <c r="C10" t="s">
        <v>117</v>
      </c>
      <c r="F10" t="s">
        <v>114</v>
      </c>
      <c r="G10" t="s">
        <v>117</v>
      </c>
      <c r="I10" t="s">
        <v>4</v>
      </c>
      <c r="J10" t="s">
        <v>98</v>
      </c>
      <c r="K10" t="str">
        <f>F5 &amp; " ±" &amp;F38</f>
        <v>0,006 ±0,0297</v>
      </c>
      <c r="L10" t="str">
        <f>F13 &amp; " ±" &amp;F46</f>
        <v>0,308 ±0,0023</v>
      </c>
      <c r="M10" t="str">
        <f>F21&amp; " ±" &amp;F54</f>
        <v>2,0528 ±0,3486</v>
      </c>
      <c r="N10" t="str">
        <f>F29 &amp; " ±" &amp;F62</f>
        <v>0,6474 ±0,04</v>
      </c>
    </row>
    <row r="11" spans="1:64" x14ac:dyDescent="0.25">
      <c r="A11" t="s">
        <v>0</v>
      </c>
      <c r="B11">
        <v>0.30751800000000001</v>
      </c>
      <c r="C11">
        <v>0.33273599999999998</v>
      </c>
      <c r="E11" t="s">
        <v>0</v>
      </c>
      <c r="F11">
        <f t="shared" ref="F11:F32" si="2">ROUND(B11,$L$2)</f>
        <v>0.3075</v>
      </c>
      <c r="G11">
        <f t="shared" ref="G11:G32" si="3">ROUND(C11,$L$2)</f>
        <v>0.3327</v>
      </c>
      <c r="J11" t="s">
        <v>102</v>
      </c>
      <c r="K11" t="str">
        <f>G5 &amp; " ±" &amp;G38</f>
        <v>1,996 ±0,2978</v>
      </c>
      <c r="L11" t="str">
        <f>G13 &amp; " ±" &amp;G46</f>
        <v>0,3531 ±0,0008</v>
      </c>
      <c r="M11" t="str">
        <f>G21&amp; " ±" &amp;G54</f>
        <v>0,0204 ±0,002</v>
      </c>
      <c r="N11" t="str">
        <f>G29 &amp; " ±" &amp;G62</f>
        <v>0,4597 ±0,0237</v>
      </c>
    </row>
    <row r="12" spans="1:64" x14ac:dyDescent="0.25">
      <c r="A12" t="s">
        <v>5</v>
      </c>
      <c r="B12">
        <v>0.31362600000000002</v>
      </c>
      <c r="C12">
        <v>0.348186</v>
      </c>
      <c r="E12" t="s">
        <v>5</v>
      </c>
      <c r="F12">
        <f t="shared" si="2"/>
        <v>0.31359999999999999</v>
      </c>
      <c r="G12">
        <f t="shared" si="3"/>
        <v>0.34820000000000001</v>
      </c>
      <c r="I12" t="s">
        <v>3</v>
      </c>
      <c r="J12" t="s">
        <v>98</v>
      </c>
      <c r="K12" t="str">
        <f>F6 &amp; " ±" &amp;F39</f>
        <v>0,0024 ±0,0082</v>
      </c>
      <c r="L12" t="str">
        <f>F14 &amp; " ±" &amp;F47</f>
        <v>0,3439 ±0,0043</v>
      </c>
      <c r="M12" t="str">
        <f>F22&amp; " ±" &amp;F55</f>
        <v>0,8928 ±0,2048</v>
      </c>
      <c r="N12" t="str">
        <f>F30 &amp; " ±" &amp;F63</f>
        <v>0,659 ±0,0688</v>
      </c>
    </row>
    <row r="13" spans="1:64" x14ac:dyDescent="0.25">
      <c r="A13" t="s">
        <v>4</v>
      </c>
      <c r="B13">
        <v>0.30804799999999999</v>
      </c>
      <c r="C13">
        <v>0.35308400000000001</v>
      </c>
      <c r="E13" t="s">
        <v>4</v>
      </c>
      <c r="F13">
        <f t="shared" si="2"/>
        <v>0.308</v>
      </c>
      <c r="G13">
        <f t="shared" si="3"/>
        <v>0.35310000000000002</v>
      </c>
      <c r="J13" t="s">
        <v>102</v>
      </c>
      <c r="K13" t="str">
        <f>G6 &amp; " ±" &amp;G39</f>
        <v>1,998 ±0,2019</v>
      </c>
      <c r="L13" t="str">
        <f>G14 &amp; " ±" &amp;G47</f>
        <v>0,3992 ±0,0016</v>
      </c>
      <c r="M13" t="str">
        <f>G22&amp; " ±" &amp;G55</f>
        <v>0,0108 ±0,0027</v>
      </c>
      <c r="N13" t="str">
        <f>G30 &amp; " ±" &amp;G63</f>
        <v>0,5349 ±0,0219</v>
      </c>
    </row>
    <row r="14" spans="1:64" x14ac:dyDescent="0.25">
      <c r="A14" t="s">
        <v>3</v>
      </c>
      <c r="B14">
        <v>0.34390999999999999</v>
      </c>
      <c r="C14">
        <v>0.39916000000000001</v>
      </c>
      <c r="E14" t="s">
        <v>3</v>
      </c>
      <c r="F14">
        <f t="shared" si="2"/>
        <v>0.34389999999999998</v>
      </c>
      <c r="G14">
        <f t="shared" si="3"/>
        <v>0.3992</v>
      </c>
      <c r="I14" t="s">
        <v>1</v>
      </c>
      <c r="J14" t="s">
        <v>98</v>
      </c>
      <c r="K14" t="str">
        <f>F7 &amp; " ±" &amp;F40</f>
        <v>0,0006 ±0,0042</v>
      </c>
      <c r="L14" t="str">
        <f>F15 &amp; " ±" &amp;F48</f>
        <v>0,2729 ±0,0034</v>
      </c>
      <c r="M14" t="str">
        <f>F23&amp; " ±" &amp;F56</f>
        <v>2,036 ±0,2711</v>
      </c>
      <c r="N14" t="str">
        <f>F31 &amp; " ±" &amp;F64</f>
        <v>0,7662 ±0,0382</v>
      </c>
    </row>
    <row r="15" spans="1:64" x14ac:dyDescent="0.25">
      <c r="A15" t="s">
        <v>1</v>
      </c>
      <c r="B15">
        <v>0.27288600000000002</v>
      </c>
      <c r="C15">
        <v>0.35283799999999998</v>
      </c>
      <c r="E15" t="s">
        <v>1</v>
      </c>
      <c r="F15">
        <f t="shared" si="2"/>
        <v>0.27289999999999998</v>
      </c>
      <c r="G15">
        <f t="shared" si="3"/>
        <v>0.3528</v>
      </c>
      <c r="J15" t="s">
        <v>102</v>
      </c>
      <c r="K15" t="str">
        <f>G7 &amp; " ±" &amp;G40</f>
        <v>1,9994 ±0,2324</v>
      </c>
      <c r="L15" t="str">
        <f>G15 &amp; " ±" &amp;G48</f>
        <v>0,3528 ±0,0014</v>
      </c>
      <c r="M15" t="str">
        <f>G23&amp; " ±" &amp;G56</f>
        <v>0,0106 ±0,0024</v>
      </c>
      <c r="N15" t="str">
        <f>G31 &amp; " ±" &amp;G64</f>
        <v>0,467 ±0,0235</v>
      </c>
    </row>
    <row r="16" spans="1:64" x14ac:dyDescent="0.25">
      <c r="A16" t="s">
        <v>2</v>
      </c>
      <c r="B16">
        <v>0.23196800000000001</v>
      </c>
      <c r="C16">
        <v>0.36283799999999999</v>
      </c>
      <c r="E16" t="s">
        <v>2</v>
      </c>
      <c r="F16">
        <f t="shared" si="2"/>
        <v>0.23200000000000001</v>
      </c>
      <c r="G16">
        <f t="shared" si="3"/>
        <v>0.36280000000000001</v>
      </c>
      <c r="I16" t="s">
        <v>2</v>
      </c>
      <c r="J16" t="s">
        <v>98</v>
      </c>
      <c r="K16" t="str">
        <f>F8 &amp; " ±" &amp;F41</f>
        <v>0,0006 ±0,0042</v>
      </c>
      <c r="L16" t="str">
        <f>F16 &amp; " ±" &amp;F49</f>
        <v>0,232 ±0,0047</v>
      </c>
      <c r="M16" t="str">
        <f>F24&amp; " ±" &amp;F57</f>
        <v>2,813 ±0,2549</v>
      </c>
      <c r="N16" t="str">
        <f>F32 &amp; " ±" &amp;F65</f>
        <v>0,7887 ±0,0445</v>
      </c>
    </row>
    <row r="17" spans="1:14" x14ac:dyDescent="0.25">
      <c r="A17" t="s">
        <v>68</v>
      </c>
      <c r="B17" t="s">
        <v>85</v>
      </c>
      <c r="E17" t="s">
        <v>68</v>
      </c>
      <c r="F17" t="s">
        <v>85</v>
      </c>
      <c r="J17" t="s">
        <v>102</v>
      </c>
      <c r="K17" t="str">
        <f>G8 &amp; " ±" &amp;G41</f>
        <v>1,9996 ±0,2092</v>
      </c>
      <c r="L17" t="str">
        <f>G16 &amp; " ±" &amp;G49</f>
        <v>0,3628 ±0,0018</v>
      </c>
      <c r="M17" t="str">
        <f>G24&amp; " ±" &amp;G57</f>
        <v>0,0102 ±0,0014</v>
      </c>
      <c r="N17" t="str">
        <f>G32 &amp; " ±" &amp;G65</f>
        <v>0,4733 ±0,0172</v>
      </c>
    </row>
    <row r="18" spans="1:14" x14ac:dyDescent="0.25">
      <c r="B18" t="s">
        <v>114</v>
      </c>
      <c r="C18" t="s">
        <v>117</v>
      </c>
      <c r="F18" t="s">
        <v>114</v>
      </c>
      <c r="G18" t="s">
        <v>117</v>
      </c>
    </row>
    <row r="19" spans="1:14" x14ac:dyDescent="0.25">
      <c r="A19" t="s">
        <v>0</v>
      </c>
      <c r="B19">
        <v>1.5962E-2</v>
      </c>
      <c r="C19">
        <v>3.0600000000000001E-4</v>
      </c>
      <c r="E19" t="s">
        <v>0</v>
      </c>
      <c r="F19">
        <f>ROUND(B19*$L$1,$L$2)</f>
        <v>1.5962000000000001</v>
      </c>
      <c r="G19">
        <f>ROUND(C19*$L$1,$L$2)</f>
        <v>3.0599999999999999E-2</v>
      </c>
    </row>
    <row r="20" spans="1:14" x14ac:dyDescent="0.25">
      <c r="A20" t="s">
        <v>5</v>
      </c>
      <c r="B20">
        <v>2.3435999999999998E-2</v>
      </c>
      <c r="C20">
        <v>3.0200000000000002E-4</v>
      </c>
      <c r="E20" t="s">
        <v>5</v>
      </c>
      <c r="F20">
        <f t="shared" ref="F20:F24" si="4">ROUND(B20*$L$1,$L$2)</f>
        <v>2.3435999999999999</v>
      </c>
      <c r="G20">
        <f t="shared" ref="G20:G24" si="5">ROUND(C20*$L$1,$L$2)</f>
        <v>3.0200000000000001E-2</v>
      </c>
    </row>
    <row r="21" spans="1:14" x14ac:dyDescent="0.25">
      <c r="A21" t="s">
        <v>4</v>
      </c>
      <c r="B21">
        <v>2.0528000000000001E-2</v>
      </c>
      <c r="C21">
        <v>2.04E-4</v>
      </c>
      <c r="E21" t="s">
        <v>4</v>
      </c>
      <c r="F21">
        <f t="shared" si="4"/>
        <v>2.0528</v>
      </c>
      <c r="G21">
        <f t="shared" si="5"/>
        <v>2.0400000000000001E-2</v>
      </c>
    </row>
    <row r="22" spans="1:14" x14ac:dyDescent="0.25">
      <c r="A22" t="s">
        <v>3</v>
      </c>
      <c r="B22">
        <v>8.9280000000000002E-3</v>
      </c>
      <c r="C22">
        <v>1.08E-4</v>
      </c>
      <c r="E22" t="s">
        <v>3</v>
      </c>
      <c r="F22">
        <f t="shared" si="4"/>
        <v>0.89280000000000004</v>
      </c>
      <c r="G22">
        <f t="shared" si="5"/>
        <v>1.0800000000000001E-2</v>
      </c>
    </row>
    <row r="23" spans="1:14" x14ac:dyDescent="0.25">
      <c r="A23" t="s">
        <v>1</v>
      </c>
      <c r="B23">
        <v>2.036E-2</v>
      </c>
      <c r="C23">
        <v>1.06E-4</v>
      </c>
      <c r="E23" t="s">
        <v>1</v>
      </c>
      <c r="F23">
        <f t="shared" si="4"/>
        <v>2.036</v>
      </c>
      <c r="G23">
        <f t="shared" si="5"/>
        <v>1.06E-2</v>
      </c>
    </row>
    <row r="24" spans="1:14" x14ac:dyDescent="0.25">
      <c r="A24" t="s">
        <v>2</v>
      </c>
      <c r="B24">
        <v>2.8129999999999999E-2</v>
      </c>
      <c r="C24">
        <v>1.02E-4</v>
      </c>
      <c r="E24" t="s">
        <v>2</v>
      </c>
      <c r="F24">
        <f t="shared" si="4"/>
        <v>2.8130000000000002</v>
      </c>
      <c r="G24">
        <f t="shared" si="5"/>
        <v>1.0200000000000001E-2</v>
      </c>
    </row>
    <row r="25" spans="1:14" x14ac:dyDescent="0.25">
      <c r="A25" t="s">
        <v>68</v>
      </c>
      <c r="B25" t="s">
        <v>90</v>
      </c>
      <c r="E25" t="s">
        <v>68</v>
      </c>
      <c r="F25" t="s">
        <v>90</v>
      </c>
    </row>
    <row r="26" spans="1:14" x14ac:dyDescent="0.25">
      <c r="B26" t="s">
        <v>114</v>
      </c>
      <c r="C26" t="s">
        <v>117</v>
      </c>
      <c r="F26" t="s">
        <v>114</v>
      </c>
      <c r="G26" t="s">
        <v>117</v>
      </c>
    </row>
    <row r="27" spans="1:14" x14ac:dyDescent="0.25">
      <c r="A27" t="s">
        <v>0</v>
      </c>
      <c r="B27">
        <v>0.63086399999999998</v>
      </c>
      <c r="C27">
        <v>0.45932000000000001</v>
      </c>
      <c r="E27" t="s">
        <v>0</v>
      </c>
      <c r="F27">
        <f t="shared" si="2"/>
        <v>0.63090000000000002</v>
      </c>
      <c r="G27">
        <f t="shared" si="3"/>
        <v>0.45929999999999999</v>
      </c>
    </row>
    <row r="28" spans="1:14" x14ac:dyDescent="0.25">
      <c r="A28" t="s">
        <v>5</v>
      </c>
      <c r="B28">
        <v>0.632328</v>
      </c>
      <c r="C28">
        <v>0.44453599999999999</v>
      </c>
      <c r="E28" t="s">
        <v>5</v>
      </c>
      <c r="F28">
        <f t="shared" si="2"/>
        <v>0.63229999999999997</v>
      </c>
      <c r="G28">
        <f t="shared" si="3"/>
        <v>0.44450000000000001</v>
      </c>
    </row>
    <row r="29" spans="1:14" x14ac:dyDescent="0.25">
      <c r="A29" t="s">
        <v>4</v>
      </c>
      <c r="B29">
        <v>0.64743200000000001</v>
      </c>
      <c r="C29">
        <v>0.45968999999999999</v>
      </c>
      <c r="E29" t="s">
        <v>4</v>
      </c>
      <c r="F29">
        <f t="shared" si="2"/>
        <v>0.64739999999999998</v>
      </c>
      <c r="G29">
        <f t="shared" si="3"/>
        <v>0.4597</v>
      </c>
    </row>
    <row r="30" spans="1:14" x14ac:dyDescent="0.25">
      <c r="A30" t="s">
        <v>3</v>
      </c>
      <c r="B30">
        <v>0.65899600000000003</v>
      </c>
      <c r="C30">
        <v>0.53493400000000002</v>
      </c>
      <c r="E30" t="s">
        <v>3</v>
      </c>
      <c r="F30">
        <f t="shared" si="2"/>
        <v>0.65900000000000003</v>
      </c>
      <c r="G30">
        <f t="shared" si="3"/>
        <v>0.53490000000000004</v>
      </c>
    </row>
    <row r="31" spans="1:14" x14ac:dyDescent="0.25">
      <c r="A31" t="s">
        <v>1</v>
      </c>
      <c r="B31">
        <v>0.76617599999999997</v>
      </c>
      <c r="C31">
        <v>0.46698800000000001</v>
      </c>
      <c r="E31" t="s">
        <v>1</v>
      </c>
      <c r="F31">
        <f t="shared" si="2"/>
        <v>0.76619999999999999</v>
      </c>
      <c r="G31">
        <f t="shared" si="3"/>
        <v>0.46700000000000003</v>
      </c>
    </row>
    <row r="32" spans="1:14" x14ac:dyDescent="0.25">
      <c r="A32" t="s">
        <v>2</v>
      </c>
      <c r="B32">
        <v>0.78870399999999996</v>
      </c>
      <c r="C32">
        <v>0.47328799999999999</v>
      </c>
      <c r="E32" t="s">
        <v>2</v>
      </c>
      <c r="F32">
        <f t="shared" si="2"/>
        <v>0.78869999999999996</v>
      </c>
      <c r="G32">
        <f t="shared" si="3"/>
        <v>0.4733</v>
      </c>
    </row>
    <row r="33" spans="1:7" x14ac:dyDescent="0.25">
      <c r="A33" t="s">
        <v>68</v>
      </c>
      <c r="E33" t="s">
        <v>68</v>
      </c>
    </row>
    <row r="34" spans="1:7" x14ac:dyDescent="0.25">
      <c r="A34" t="s">
        <v>68</v>
      </c>
      <c r="B34" t="s">
        <v>103</v>
      </c>
      <c r="E34" t="s">
        <v>68</v>
      </c>
      <c r="F34" t="s">
        <v>103</v>
      </c>
    </row>
    <row r="35" spans="1:7" x14ac:dyDescent="0.25">
      <c r="B35" t="s">
        <v>114</v>
      </c>
      <c r="C35" t="s">
        <v>117</v>
      </c>
      <c r="F35" t="s">
        <v>114</v>
      </c>
      <c r="G35" t="s">
        <v>117</v>
      </c>
    </row>
    <row r="36" spans="1:7" x14ac:dyDescent="0.25">
      <c r="A36" t="s">
        <v>0</v>
      </c>
      <c r="B36" s="4">
        <v>1.7408370000000001E-3</v>
      </c>
      <c r="C36">
        <v>4.0595789999999998E-3</v>
      </c>
      <c r="E36" t="s">
        <v>0</v>
      </c>
      <c r="F36" s="4">
        <f>ROUND(B36*$L$1,$L$3)</f>
        <v>0.1741</v>
      </c>
      <c r="G36" s="4">
        <f>ROUND(C36*$L$1,$L$3)</f>
        <v>0.40600000000000003</v>
      </c>
    </row>
    <row r="37" spans="1:7" x14ac:dyDescent="0.25">
      <c r="A37" t="s">
        <v>5</v>
      </c>
      <c r="B37" s="4">
        <v>1.00168E-3</v>
      </c>
      <c r="C37">
        <v>3.8807619999999998E-3</v>
      </c>
      <c r="E37" t="s">
        <v>5</v>
      </c>
      <c r="F37" s="4">
        <f t="shared" ref="F37:F41" si="6">ROUND(B37*$L$1,$L$3)</f>
        <v>0.1002</v>
      </c>
      <c r="G37" s="4">
        <f t="shared" ref="G37:G41" si="7">ROUND(C37*$L$1,$L$3)</f>
        <v>0.3881</v>
      </c>
    </row>
    <row r="38" spans="1:7" x14ac:dyDescent="0.25">
      <c r="A38" t="s">
        <v>4</v>
      </c>
      <c r="B38" s="4">
        <v>2.9692299999999999E-4</v>
      </c>
      <c r="C38">
        <v>2.9778780000000002E-3</v>
      </c>
      <c r="E38" t="s">
        <v>4</v>
      </c>
      <c r="F38" s="4">
        <f t="shared" si="6"/>
        <v>2.9700000000000001E-2</v>
      </c>
      <c r="G38" s="4">
        <f t="shared" si="7"/>
        <v>0.29780000000000001</v>
      </c>
    </row>
    <row r="39" spans="1:7" x14ac:dyDescent="0.25">
      <c r="A39" t="s">
        <v>3</v>
      </c>
      <c r="B39" s="4">
        <v>8.221425E-5</v>
      </c>
      <c r="C39">
        <v>2.0189909999999999E-3</v>
      </c>
      <c r="E39" t="s">
        <v>3</v>
      </c>
      <c r="F39" s="4">
        <f t="shared" si="6"/>
        <v>8.2000000000000007E-3</v>
      </c>
      <c r="G39" s="4">
        <f t="shared" si="7"/>
        <v>0.2019</v>
      </c>
    </row>
    <row r="40" spans="1:7" x14ac:dyDescent="0.25">
      <c r="A40" t="s">
        <v>1</v>
      </c>
      <c r="B40" s="4">
        <v>4.2426409999999998E-5</v>
      </c>
      <c r="C40">
        <v>2.3239139999999998E-3</v>
      </c>
      <c r="E40" t="s">
        <v>1</v>
      </c>
      <c r="F40" s="4">
        <f t="shared" si="6"/>
        <v>4.1999999999999997E-3</v>
      </c>
      <c r="G40" s="4">
        <f t="shared" si="7"/>
        <v>0.2324</v>
      </c>
    </row>
    <row r="41" spans="1:7" x14ac:dyDescent="0.25">
      <c r="A41" t="s">
        <v>2</v>
      </c>
      <c r="B41" s="4">
        <v>4.2426409999999998E-5</v>
      </c>
      <c r="C41">
        <v>2.0920610000000001E-3</v>
      </c>
      <c r="E41" t="s">
        <v>2</v>
      </c>
      <c r="F41" s="4">
        <f t="shared" si="6"/>
        <v>4.1999999999999997E-3</v>
      </c>
      <c r="G41" s="4">
        <f t="shared" si="7"/>
        <v>0.2092</v>
      </c>
    </row>
    <row r="42" spans="1:7" x14ac:dyDescent="0.25">
      <c r="A42" t="s">
        <v>68</v>
      </c>
      <c r="B42" t="s">
        <v>104</v>
      </c>
      <c r="E42" t="s">
        <v>68</v>
      </c>
      <c r="F42" t="s">
        <v>104</v>
      </c>
    </row>
    <row r="43" spans="1:7" x14ac:dyDescent="0.25">
      <c r="B43" t="s">
        <v>114</v>
      </c>
      <c r="C43" t="s">
        <v>117</v>
      </c>
      <c r="F43" t="s">
        <v>114</v>
      </c>
      <c r="G43" t="s">
        <v>117</v>
      </c>
    </row>
    <row r="44" spans="1:7" x14ac:dyDescent="0.25">
      <c r="A44" t="s">
        <v>0</v>
      </c>
      <c r="B44">
        <v>2.3870129999999999E-3</v>
      </c>
      <c r="C44">
        <v>1.0710971000000001E-3</v>
      </c>
      <c r="E44" t="s">
        <v>0</v>
      </c>
      <c r="F44" s="4">
        <f t="shared" ref="F44:F65" si="8">ROUND(B44,$L$3)</f>
        <v>2.3999999999999998E-3</v>
      </c>
      <c r="G44" s="4">
        <f t="shared" ref="G44:G65" si="9">ROUND(C44,$L$3)</f>
        <v>1.1000000000000001E-3</v>
      </c>
    </row>
    <row r="45" spans="1:7" x14ac:dyDescent="0.25">
      <c r="A45" t="s">
        <v>5</v>
      </c>
      <c r="B45">
        <v>2.4731879999999999E-3</v>
      </c>
      <c r="C45">
        <v>7.4203530000000004E-4</v>
      </c>
      <c r="E45" t="s">
        <v>5</v>
      </c>
      <c r="F45" s="4">
        <f t="shared" si="8"/>
        <v>2.5000000000000001E-3</v>
      </c>
      <c r="G45" s="4">
        <f t="shared" si="9"/>
        <v>6.9999999999999999E-4</v>
      </c>
    </row>
    <row r="46" spans="1:7" x14ac:dyDescent="0.25">
      <c r="A46" t="s">
        <v>4</v>
      </c>
      <c r="B46">
        <v>2.322054E-3</v>
      </c>
      <c r="C46">
        <v>7.5818260000000003E-4</v>
      </c>
      <c r="E46" t="s">
        <v>4</v>
      </c>
      <c r="F46" s="4">
        <f t="shared" si="8"/>
        <v>2.3E-3</v>
      </c>
      <c r="G46" s="4">
        <f t="shared" si="9"/>
        <v>8.0000000000000004E-4</v>
      </c>
    </row>
    <row r="47" spans="1:7" x14ac:dyDescent="0.25">
      <c r="A47" t="s">
        <v>3</v>
      </c>
      <c r="B47">
        <v>4.3051579999999999E-3</v>
      </c>
      <c r="C47">
        <v>1.5699994E-3</v>
      </c>
      <c r="E47" t="s">
        <v>3</v>
      </c>
      <c r="F47" s="4">
        <f t="shared" si="8"/>
        <v>4.3E-3</v>
      </c>
      <c r="G47" s="4">
        <f t="shared" si="9"/>
        <v>1.6000000000000001E-3</v>
      </c>
    </row>
    <row r="48" spans="1:7" x14ac:dyDescent="0.25">
      <c r="A48" t="s">
        <v>1</v>
      </c>
      <c r="B48">
        <v>3.356262E-3</v>
      </c>
      <c r="C48">
        <v>1.4130427E-3</v>
      </c>
      <c r="E48" t="s">
        <v>1</v>
      </c>
      <c r="F48" s="4">
        <f t="shared" si="8"/>
        <v>3.3999999999999998E-3</v>
      </c>
      <c r="G48" s="4">
        <f t="shared" si="9"/>
        <v>1.4E-3</v>
      </c>
    </row>
    <row r="49" spans="1:9" x14ac:dyDescent="0.25">
      <c r="A49" t="s">
        <v>2</v>
      </c>
      <c r="B49">
        <v>4.6949579999999999E-3</v>
      </c>
      <c r="C49">
        <v>1.7804940999999999E-3</v>
      </c>
      <c r="E49" t="s">
        <v>2</v>
      </c>
      <c r="F49" s="4">
        <f t="shared" si="8"/>
        <v>4.7000000000000002E-3</v>
      </c>
      <c r="G49" s="4">
        <f t="shared" si="9"/>
        <v>1.8E-3</v>
      </c>
    </row>
    <row r="50" spans="1:9" x14ac:dyDescent="0.25">
      <c r="A50" t="s">
        <v>68</v>
      </c>
      <c r="B50" t="s">
        <v>105</v>
      </c>
      <c r="E50" t="s">
        <v>68</v>
      </c>
      <c r="F50" t="s">
        <v>105</v>
      </c>
    </row>
    <row r="51" spans="1:9" x14ac:dyDescent="0.25">
      <c r="B51" t="s">
        <v>114</v>
      </c>
      <c r="C51" t="s">
        <v>117</v>
      </c>
      <c r="F51" t="s">
        <v>114</v>
      </c>
      <c r="G51" t="s">
        <v>117</v>
      </c>
    </row>
    <row r="52" spans="1:9" x14ac:dyDescent="0.25">
      <c r="A52" t="s">
        <v>0</v>
      </c>
      <c r="B52" s="4">
        <v>3.456074E-3</v>
      </c>
      <c r="C52" s="4">
        <v>5.1150039999999999E-5</v>
      </c>
      <c r="D52" s="4"/>
      <c r="E52" t="s">
        <v>0</v>
      </c>
      <c r="F52" s="4">
        <f>ROUND(B52*$L$1,$L$3)</f>
        <v>0.34560000000000002</v>
      </c>
      <c r="G52" s="4">
        <f>ROUND(C52*$L$1,$L$3)</f>
        <v>5.1000000000000004E-3</v>
      </c>
      <c r="I52" s="4"/>
    </row>
    <row r="53" spans="1:9" x14ac:dyDescent="0.25">
      <c r="A53" t="s">
        <v>5</v>
      </c>
      <c r="B53" s="4">
        <v>4.4897510000000002E-3</v>
      </c>
      <c r="C53" s="4">
        <v>3.774241E-5</v>
      </c>
      <c r="D53" s="4"/>
      <c r="E53" t="s">
        <v>5</v>
      </c>
      <c r="F53" s="4">
        <f t="shared" ref="F53:F57" si="10">ROUND(B53*$L$1,$L$3)</f>
        <v>0.44900000000000001</v>
      </c>
      <c r="G53" s="4">
        <f t="shared" ref="G53:G57" si="11">ROUND(C53*$L$1,$L$3)</f>
        <v>3.8E-3</v>
      </c>
      <c r="I53" s="4"/>
    </row>
    <row r="54" spans="1:9" x14ac:dyDescent="0.25">
      <c r="A54" t="s">
        <v>4</v>
      </c>
      <c r="B54" s="4">
        <v>3.485775E-3</v>
      </c>
      <c r="C54" s="4">
        <v>1.979487E-5</v>
      </c>
      <c r="D54" s="4"/>
      <c r="E54" t="s">
        <v>4</v>
      </c>
      <c r="F54" s="4">
        <f t="shared" si="10"/>
        <v>0.34860000000000002</v>
      </c>
      <c r="G54" s="4">
        <f t="shared" si="11"/>
        <v>2E-3</v>
      </c>
      <c r="I54" s="4"/>
    </row>
    <row r="55" spans="1:9" x14ac:dyDescent="0.25">
      <c r="A55" t="s">
        <v>3</v>
      </c>
      <c r="B55" s="4">
        <v>2.0479000000000001E-3</v>
      </c>
      <c r="C55" s="4">
        <v>2.7404749999999999E-5</v>
      </c>
      <c r="D55" s="4"/>
      <c r="E55" t="s">
        <v>3</v>
      </c>
      <c r="F55" s="4">
        <f t="shared" si="10"/>
        <v>0.20480000000000001</v>
      </c>
      <c r="G55" s="4">
        <f t="shared" si="11"/>
        <v>2.7000000000000001E-3</v>
      </c>
      <c r="I55" s="4"/>
    </row>
    <row r="56" spans="1:9" x14ac:dyDescent="0.25">
      <c r="A56" t="s">
        <v>1</v>
      </c>
      <c r="B56" s="4">
        <v>2.710975E-3</v>
      </c>
      <c r="C56" s="4">
        <v>2.3989790000000001E-5</v>
      </c>
      <c r="D56" s="4"/>
      <c r="E56" t="s">
        <v>1</v>
      </c>
      <c r="F56" s="4">
        <f t="shared" si="10"/>
        <v>0.27110000000000001</v>
      </c>
      <c r="G56" s="4">
        <f t="shared" si="11"/>
        <v>2.3999999999999998E-3</v>
      </c>
      <c r="I56" s="4"/>
    </row>
    <row r="57" spans="1:9" x14ac:dyDescent="0.25">
      <c r="A57" t="s">
        <v>2</v>
      </c>
      <c r="B57" s="4">
        <v>2.5489689999999999E-3</v>
      </c>
      <c r="C57" s="4">
        <v>1.4142140000000001E-5</v>
      </c>
      <c r="D57" s="4"/>
      <c r="E57" t="s">
        <v>2</v>
      </c>
      <c r="F57" s="4">
        <f t="shared" si="10"/>
        <v>0.25490000000000002</v>
      </c>
      <c r="G57" s="4">
        <f t="shared" si="11"/>
        <v>1.4E-3</v>
      </c>
      <c r="I57" s="4"/>
    </row>
    <row r="58" spans="1:9" x14ac:dyDescent="0.25">
      <c r="A58" t="s">
        <v>68</v>
      </c>
      <c r="B58" t="s">
        <v>106</v>
      </c>
      <c r="E58" t="s">
        <v>68</v>
      </c>
      <c r="F58" t="s">
        <v>106</v>
      </c>
    </row>
    <row r="59" spans="1:9" x14ac:dyDescent="0.25">
      <c r="B59" t="s">
        <v>114</v>
      </c>
      <c r="C59" t="s">
        <v>117</v>
      </c>
      <c r="F59" t="s">
        <v>114</v>
      </c>
      <c r="G59" t="s">
        <v>117</v>
      </c>
    </row>
    <row r="60" spans="1:9" x14ac:dyDescent="0.25">
      <c r="A60" t="s">
        <v>0</v>
      </c>
      <c r="B60">
        <v>5.1322479999999997E-2</v>
      </c>
      <c r="C60">
        <v>3.7960819999999999E-2</v>
      </c>
      <c r="E60" t="s">
        <v>0</v>
      </c>
      <c r="F60" s="4">
        <f t="shared" si="8"/>
        <v>5.1299999999999998E-2</v>
      </c>
      <c r="G60" s="4">
        <f t="shared" si="9"/>
        <v>3.7999999999999999E-2</v>
      </c>
    </row>
    <row r="61" spans="1:9" x14ac:dyDescent="0.25">
      <c r="A61" t="s">
        <v>5</v>
      </c>
      <c r="B61">
        <v>3.8449589999999999E-2</v>
      </c>
      <c r="C61">
        <v>2.912029E-2</v>
      </c>
      <c r="E61" t="s">
        <v>5</v>
      </c>
      <c r="F61" s="4">
        <f t="shared" si="8"/>
        <v>3.8399999999999997E-2</v>
      </c>
      <c r="G61" s="4">
        <f t="shared" si="9"/>
        <v>2.9100000000000001E-2</v>
      </c>
    </row>
    <row r="62" spans="1:9" x14ac:dyDescent="0.25">
      <c r="A62" t="s">
        <v>4</v>
      </c>
      <c r="B62">
        <v>4.0016070000000001E-2</v>
      </c>
      <c r="C62">
        <v>2.3729360000000001E-2</v>
      </c>
      <c r="E62" t="s">
        <v>4</v>
      </c>
      <c r="F62" s="4">
        <f t="shared" si="8"/>
        <v>0.04</v>
      </c>
      <c r="G62" s="4">
        <f t="shared" si="9"/>
        <v>2.3699999999999999E-2</v>
      </c>
    </row>
    <row r="63" spans="1:9" x14ac:dyDescent="0.25">
      <c r="A63" t="s">
        <v>3</v>
      </c>
      <c r="B63">
        <v>6.8823670000000003E-2</v>
      </c>
      <c r="C63">
        <v>2.1850979999999999E-2</v>
      </c>
      <c r="E63" t="s">
        <v>3</v>
      </c>
      <c r="F63" s="4">
        <f t="shared" si="8"/>
        <v>6.88E-2</v>
      </c>
      <c r="G63" s="4">
        <f t="shared" si="9"/>
        <v>2.1899999999999999E-2</v>
      </c>
    </row>
    <row r="64" spans="1:9" x14ac:dyDescent="0.25">
      <c r="A64" t="s">
        <v>1</v>
      </c>
      <c r="B64">
        <v>3.8233719999999999E-2</v>
      </c>
      <c r="C64">
        <v>2.3513900000000001E-2</v>
      </c>
      <c r="E64" t="s">
        <v>1</v>
      </c>
      <c r="F64" s="4">
        <f t="shared" si="8"/>
        <v>3.8199999999999998E-2</v>
      </c>
      <c r="G64" s="4">
        <f t="shared" si="9"/>
        <v>2.35E-2</v>
      </c>
    </row>
    <row r="65" spans="1:7" x14ac:dyDescent="0.25">
      <c r="A65" t="s">
        <v>2</v>
      </c>
      <c r="B65">
        <v>4.4510040000000001E-2</v>
      </c>
      <c r="C65">
        <v>1.7163479999999998E-2</v>
      </c>
      <c r="E65" t="s">
        <v>2</v>
      </c>
      <c r="F65" s="4">
        <f t="shared" si="8"/>
        <v>4.4499999999999998E-2</v>
      </c>
      <c r="G65" s="4">
        <f t="shared" si="9"/>
        <v>1.72E-2</v>
      </c>
    </row>
    <row r="66" spans="1:7" x14ac:dyDescent="0.25">
      <c r="A66" t="s">
        <v>68</v>
      </c>
    </row>
    <row r="67" spans="1:7" x14ac:dyDescent="0.25">
      <c r="B67" t="s">
        <v>89</v>
      </c>
      <c r="C67" t="s">
        <v>34</v>
      </c>
      <c r="D67" t="s">
        <v>33</v>
      </c>
      <c r="E67" t="s">
        <v>92</v>
      </c>
    </row>
    <row r="68" spans="1:7" x14ac:dyDescent="0.25">
      <c r="A68" t="s">
        <v>0</v>
      </c>
      <c r="B68">
        <v>0</v>
      </c>
      <c r="C68">
        <v>0</v>
      </c>
      <c r="D68">
        <v>0</v>
      </c>
      <c r="E68">
        <v>4.0000000000000001E-3</v>
      </c>
    </row>
    <row r="69" spans="1:7" x14ac:dyDescent="0.25">
      <c r="A69" t="s">
        <v>5</v>
      </c>
      <c r="B69">
        <v>0</v>
      </c>
      <c r="C69">
        <v>0</v>
      </c>
      <c r="D69">
        <v>0</v>
      </c>
      <c r="E69">
        <v>0</v>
      </c>
    </row>
    <row r="70" spans="1:7" x14ac:dyDescent="0.25">
      <c r="A70" t="s">
        <v>4</v>
      </c>
      <c r="B70">
        <v>0</v>
      </c>
      <c r="C70">
        <v>0</v>
      </c>
      <c r="D70">
        <v>0</v>
      </c>
      <c r="E70">
        <v>0</v>
      </c>
    </row>
    <row r="71" spans="1:7" x14ac:dyDescent="0.25">
      <c r="A71" t="s">
        <v>3</v>
      </c>
      <c r="B71">
        <v>0</v>
      </c>
      <c r="C71">
        <v>0</v>
      </c>
      <c r="D71">
        <v>0</v>
      </c>
      <c r="E71">
        <v>2E-3</v>
      </c>
    </row>
    <row r="72" spans="1:7" x14ac:dyDescent="0.25">
      <c r="A72" t="s">
        <v>1</v>
      </c>
      <c r="B72">
        <v>0</v>
      </c>
      <c r="C72">
        <v>0</v>
      </c>
      <c r="D72">
        <v>0</v>
      </c>
      <c r="E72">
        <v>0</v>
      </c>
    </row>
    <row r="73" spans="1:7" x14ac:dyDescent="0.25">
      <c r="A73" t="s">
        <v>2</v>
      </c>
      <c r="B73">
        <v>0</v>
      </c>
      <c r="C73">
        <v>0</v>
      </c>
      <c r="D73">
        <v>0</v>
      </c>
      <c r="E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presença de semelhança</vt:lpstr>
      <vt:lpstr>Formatando dados do stop</vt:lpstr>
      <vt:lpstr>valores stop criteria</vt:lpstr>
      <vt:lpstr>Formatando dados do population</vt:lpstr>
      <vt:lpstr>valores populationm</vt:lpstr>
      <vt:lpstr>rq1</vt:lpstr>
      <vt:lpstr>rq2 tab 14</vt:lpstr>
      <vt:lpstr>rq2.2</vt:lpstr>
      <vt:lpstr>rq3.1</vt:lpstr>
      <vt:lpstr>rq3.2</vt:lpstr>
      <vt:lpstr>rq3 tab 17</vt:lpstr>
      <vt:lpstr>rq3.4</vt:lpstr>
      <vt:lpstr>Comparativo</vt:lpstr>
      <vt:lpstr>Sheet1</vt:lpstr>
      <vt:lpstr>'Formatando dados do population'!aaaaa</vt:lpstr>
      <vt:lpstr>'Formatando dados do stop'!aaaaa</vt:lpstr>
      <vt:lpstr>'valores stop criteria'!aaaaa_1</vt:lpstr>
      <vt:lpstr>'valores stop criteria'!aaaaaaaaaaaaaaa</vt:lpstr>
      <vt:lpstr>'valores populationm'!aaaaaaaaaaaaaaa_1</vt:lpstr>
      <vt:lpstr>'rq1'!dados</vt:lpstr>
      <vt:lpstr>'rq2 tab 14'!valores</vt:lpstr>
      <vt:lpstr>rq2.2!valores</vt:lpstr>
      <vt:lpstr>'rq2 tab 14'!valores_rq2_es_1</vt:lpstr>
      <vt:lpstr>rq3.1!valores_rq3</vt:lpstr>
      <vt:lpstr>rq3.1!valores_rq3_1</vt:lpstr>
      <vt:lpstr>rq3.1!valores_rq3_2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2014-09-19T03:28:06Z</dcterms:created>
  <dcterms:modified xsi:type="dcterms:W3CDTF">2015-08-02T17:33:27Z</dcterms:modified>
</cp:coreProperties>
</file>