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z\Documents\GitHub\Hector\data\result\Dissertacao\Analysis\ParamStopCriteria\"/>
    </mc:Choice>
  </mc:AlternateContent>
  <bookViews>
    <workbookView xWindow="0" yWindow="0" windowWidth="15345" windowHeight="6045" activeTab="2"/>
  </bookViews>
  <sheets>
    <sheet name="Sheet1" sheetId="1" r:id="rId1"/>
    <sheet name="Sheet2" sheetId="2" r:id="rId2"/>
    <sheet name="valores" sheetId="5" r:id="rId3"/>
    <sheet name="Sheet3" sheetId="3" r:id="rId4"/>
    <sheet name="Sheet4" sheetId="4" r:id="rId5"/>
  </sheets>
  <definedNames>
    <definedName name="aaaaa" localSheetId="1">Sheet2!$A$1:$M$7</definedName>
    <definedName name="aaaaa" localSheetId="3">Sheet3!$A$1:$M$7</definedName>
    <definedName name="aaaaa" localSheetId="4">Sheet4!$A$1:$M$7</definedName>
    <definedName name="aaaaa_1" localSheetId="2">valores!$A$1:$M$39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G10" i="2"/>
  <c r="F10" i="2"/>
  <c r="E10" i="2"/>
  <c r="D10" i="2"/>
  <c r="C10" i="2"/>
  <c r="B10" i="2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G9" i="2"/>
  <c r="F9" i="2"/>
  <c r="E9" i="2"/>
  <c r="D9" i="2"/>
  <c r="C9" i="2"/>
  <c r="B9" i="2"/>
  <c r="A11" i="2"/>
  <c r="A12" i="2"/>
  <c r="A13" i="2"/>
  <c r="A14" i="2"/>
  <c r="A15" i="2"/>
  <c r="A10" i="2"/>
</calcChain>
</file>

<file path=xl/connections.xml><?xml version="1.0" encoding="utf-8"?>
<connections xmlns="http://schemas.openxmlformats.org/spreadsheetml/2006/main">
  <connection id="1" name="aaaaa" type="6" refreshedVersion="5" background="1" saveData="1">
    <textPr codePage="850" sourceFile="C:\Users\luiz\Desktop\aaaaa.txt" delimited="0" decimal="," thousands=".">
      <textFields count="13">
        <textField/>
        <textField position="4"/>
        <textField position="15"/>
        <textField position="27"/>
        <textField position="39"/>
        <textField position="52"/>
        <textField position="64"/>
        <textField position="77"/>
        <textField position="89"/>
        <textField position="102"/>
        <textField position="115"/>
        <textField position="129"/>
        <textField position="142"/>
      </textFields>
    </textPr>
  </connection>
  <connection id="2" name="aaaaa1" type="6" refreshedVersion="5" background="1" saveData="1">
    <textPr codePage="850" sourceFile="C:\Users\luiz\Desktop\aaaaa.txt" delimited="0" decimal="," thousands=".">
      <textFields count="13">
        <textField/>
        <textField position="4"/>
        <textField position="15"/>
        <textField position="27"/>
        <textField position="39"/>
        <textField position="52"/>
        <textField position="64"/>
        <textField position="77"/>
        <textField position="89"/>
        <textField position="102"/>
        <textField position="115"/>
        <textField position="129"/>
        <textField position="142"/>
      </textFields>
    </textPr>
  </connection>
  <connection id="3" name="aaaaa2" type="6" refreshedVersion="5" background="1" saveData="1">
    <textPr codePage="850" sourceFile="C:\Users\luiz\Desktop\aaaaa.txt" delimited="0" decimal="," thousands=".">
      <textFields count="13">
        <textField/>
        <textField position="4"/>
        <textField position="15"/>
        <textField position="27"/>
        <textField position="39"/>
        <textField position="52"/>
        <textField position="64"/>
        <textField position="77"/>
        <textField position="89"/>
        <textField position="102"/>
        <textField position="115"/>
        <textField position="129"/>
        <textField position="142"/>
      </textFields>
    </textPr>
  </connection>
  <connection id="4" name="aaaaa3" type="6" refreshedVersion="5" background="1" saveData="1">
    <textPr codePage="850" sourceFile="C:\Users\luiz\Desktop\aaaaa.txt" delimited="0" decimal="," thousands=".">
      <textFields count="13">
        <textField/>
        <textField position="4"/>
        <textField position="15"/>
        <textField position="28"/>
        <textField position="41"/>
        <textField position="53"/>
        <textField position="66"/>
        <textField position="78"/>
        <textField position="91"/>
        <textField position="103"/>
        <textField position="116"/>
        <textField position="130"/>
        <textField position="143"/>
      </textFields>
    </textPr>
  </connection>
</connections>
</file>

<file path=xl/sharedStrings.xml><?xml version="1.0" encoding="utf-8"?>
<sst xmlns="http://schemas.openxmlformats.org/spreadsheetml/2006/main" count="256" uniqueCount="113">
  <si>
    <t>ACAD</t>
  </si>
  <si>
    <t>OMET</t>
  </si>
  <si>
    <t>PARM</t>
  </si>
  <si>
    <t>PSOA</t>
  </si>
  <si>
    <t>WAMS</t>
  </si>
  <si>
    <t>WMET</t>
  </si>
  <si>
    <t>todas</t>
  </si>
  <si>
    <t>ACAD
WAMS</t>
  </si>
  <si>
    <t>-</t>
  </si>
  <si>
    <t xml:space="preserve">100k    </t>
  </si>
  <si>
    <t xml:space="preserve">10k   </t>
  </si>
  <si>
    <t xml:space="preserve">150k    </t>
  </si>
  <si>
    <t xml:space="preserve">20k    </t>
  </si>
  <si>
    <t>50k</t>
  </si>
  <si>
    <t>5k</t>
  </si>
  <si>
    <t>nsga5k2x_m</t>
  </si>
  <si>
    <t>nsga5k2x_sd</t>
  </si>
  <si>
    <t>nsga10k2x_m</t>
  </si>
  <si>
    <t>nsga10k2x_sd</t>
  </si>
  <si>
    <t>nsga20k2x_m</t>
  </si>
  <si>
    <t>nsga20k2x_sd</t>
  </si>
  <si>
    <t>nsga50k2x_m</t>
  </si>
  <si>
    <t>nsga50k2x_sd</t>
  </si>
  <si>
    <t>nsga100k2x_m</t>
  </si>
  <si>
    <t>nsga100k2x_sd</t>
  </si>
  <si>
    <t>nsga150k2x_m</t>
  </si>
  <si>
    <t>nsga150k2x_sd</t>
  </si>
  <si>
    <t>0.494166</t>
  </si>
  <si>
    <t>0.014211731</t>
  </si>
  <si>
    <t>0.490054</t>
  </si>
  <si>
    <t>0.010692286</t>
  </si>
  <si>
    <t>0.471220</t>
  </si>
  <si>
    <t>0.005882281</t>
  </si>
  <si>
    <t>0.454370</t>
  </si>
  <si>
    <t>0.003953621</t>
  </si>
  <si>
    <t>0.509892</t>
  </si>
  <si>
    <t>0.004016641</t>
  </si>
  <si>
    <t>0.489450</t>
  </si>
  <si>
    <t>0.002379697</t>
  </si>
  <si>
    <t>0.511160</t>
  </si>
  <si>
    <t>0.009289648</t>
  </si>
  <si>
    <t>0.486428</t>
  </si>
  <si>
    <t>0.005808370</t>
  </si>
  <si>
    <t>0.532330</t>
  </si>
  <si>
    <t>0.004948438</t>
  </si>
  <si>
    <t>0.514820</t>
  </si>
  <si>
    <t>0.003474161</t>
  </si>
  <si>
    <t>0.515560</t>
  </si>
  <si>
    <t>0.003449342</t>
  </si>
  <si>
    <t>0.534216</t>
  </si>
  <si>
    <t>0.003372842</t>
  </si>
  <si>
    <t>0.479520</t>
  </si>
  <si>
    <t>0.014253736</t>
  </si>
  <si>
    <t>0.565498</t>
  </si>
  <si>
    <t>0.011708735</t>
  </si>
  <si>
    <t>0.484220</t>
  </si>
  <si>
    <t>0.008353369</t>
  </si>
  <si>
    <t>0.474908</t>
  </si>
  <si>
    <t>0.006796813</t>
  </si>
  <si>
    <t>0.478928</t>
  </si>
  <si>
    <t>0.006973157</t>
  </si>
  <si>
    <t>0.508602</t>
  </si>
  <si>
    <t>0.004593540</t>
  </si>
  <si>
    <t>0.384804</t>
  </si>
  <si>
    <t>0.013824497</t>
  </si>
  <si>
    <t>0.412246</t>
  </si>
  <si>
    <t>0.010986062</t>
  </si>
  <si>
    <t>0.442474</t>
  </si>
  <si>
    <t>0.006024705</t>
  </si>
  <si>
    <t>0.397726</t>
  </si>
  <si>
    <t>0.005342048</t>
  </si>
  <si>
    <t>0.439058</t>
  </si>
  <si>
    <t>0.005882422</t>
  </si>
  <si>
    <t>0.421268</t>
  </si>
  <si>
    <t>0.003065705</t>
  </si>
  <si>
    <t>0.536820</t>
  </si>
  <si>
    <t>0.006417546</t>
  </si>
  <si>
    <t>0.529446</t>
  </si>
  <si>
    <t>0.004127717</t>
  </si>
  <si>
    <t>0.494848</t>
  </si>
  <si>
    <t>0.002548728</t>
  </si>
  <si>
    <t>0.504306</t>
  </si>
  <si>
    <t>0.003082036</t>
  </si>
  <si>
    <t>0.500090</t>
  </si>
  <si>
    <t>0.003454914</t>
  </si>
  <si>
    <t>0.514626</t>
  </si>
  <si>
    <t>0.002271367</t>
  </si>
  <si>
    <t>0.472386</t>
  </si>
  <si>
    <t>0.007848047</t>
  </si>
  <si>
    <t>0.503890</t>
  </si>
  <si>
    <t>0.004996580</t>
  </si>
  <si>
    <t>0.470198</t>
  </si>
  <si>
    <t>0.006504362</t>
  </si>
  <si>
    <t>0.514388</t>
  </si>
  <si>
    <t>0.003075223</t>
  </si>
  <si>
    <t>0.003909643</t>
  </si>
  <si>
    <t>0.491960</t>
  </si>
  <si>
    <t>0.002356407</t>
  </si>
  <si>
    <t>nsga10k2x_m n</t>
  </si>
  <si>
    <t>sga10k2x_sd</t>
  </si>
  <si>
    <t>nsga20k2x_m n</t>
  </si>
  <si>
    <t>sga20k2x_sd</t>
  </si>
  <si>
    <t>nsga50k2x_m n</t>
  </si>
  <si>
    <t>sga50k2x_sd</t>
  </si>
  <si>
    <t>gd</t>
  </si>
  <si>
    <t>hv</t>
  </si>
  <si>
    <t>spr</t>
  </si>
  <si>
    <t>solution</t>
  </si>
  <si>
    <t>time</t>
  </si>
  <si>
    <t>10k</t>
  </si>
  <si>
    <t>20k</t>
  </si>
  <si>
    <t>100k</t>
  </si>
  <si>
    <t>150k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</si>
</sst>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2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aaa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aaaa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aaaa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aaa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1:F6"/>
    </sheetView>
  </sheetViews>
  <sheetFormatPr defaultRowHeight="15" x14ac:dyDescent="0.25"/>
  <cols>
    <col min="1" max="1" width="6.7109375" bestFit="1" customWidth="1"/>
    <col min="2" max="2" width="6.85546875" bestFit="1" customWidth="1"/>
    <col min="3" max="3" width="6" bestFit="1" customWidth="1"/>
    <col min="4" max="4" width="6.85546875" bestFit="1" customWidth="1"/>
    <col min="5" max="5" width="6.28515625" bestFit="1" customWidth="1"/>
    <col min="6" max="6" width="5.85546875" bestFit="1" customWidth="1"/>
  </cols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10</v>
      </c>
      <c r="B2" t="s">
        <v>6</v>
      </c>
      <c r="C2" s="2" t="s">
        <v>8</v>
      </c>
      <c r="D2" s="2" t="s">
        <v>8</v>
      </c>
      <c r="E2" s="2" t="s">
        <v>8</v>
      </c>
      <c r="F2" s="2" t="s">
        <v>8</v>
      </c>
    </row>
    <row r="3" spans="1:6" x14ac:dyDescent="0.25">
      <c r="A3" t="s">
        <v>11</v>
      </c>
      <c r="B3" t="s">
        <v>6</v>
      </c>
      <c r="C3" t="s">
        <v>6</v>
      </c>
      <c r="D3" s="2" t="s">
        <v>8</v>
      </c>
      <c r="E3" s="2" t="s">
        <v>8</v>
      </c>
      <c r="F3" s="2" t="s">
        <v>8</v>
      </c>
    </row>
    <row r="4" spans="1:6" x14ac:dyDescent="0.25">
      <c r="A4" t="s">
        <v>12</v>
      </c>
      <c r="B4" t="s">
        <v>6</v>
      </c>
      <c r="C4" t="s">
        <v>6</v>
      </c>
      <c r="D4" t="s">
        <v>4</v>
      </c>
      <c r="E4" s="2" t="s">
        <v>8</v>
      </c>
      <c r="F4" s="2" t="s">
        <v>8</v>
      </c>
    </row>
    <row r="5" spans="1:6" ht="30" x14ac:dyDescent="0.25">
      <c r="A5" t="s">
        <v>13</v>
      </c>
      <c r="B5" s="1" t="s">
        <v>7</v>
      </c>
      <c r="C5" t="s">
        <v>6</v>
      </c>
      <c r="D5" t="s">
        <v>5</v>
      </c>
      <c r="E5" t="s">
        <v>2</v>
      </c>
      <c r="F5" s="2" t="s">
        <v>8</v>
      </c>
    </row>
    <row r="6" spans="1:6" x14ac:dyDescent="0.25">
      <c r="A6" t="s">
        <v>14</v>
      </c>
      <c r="B6" t="s">
        <v>6</v>
      </c>
      <c r="C6" t="s">
        <v>0</v>
      </c>
      <c r="D6" t="s">
        <v>6</v>
      </c>
      <c r="E6" t="s">
        <v>6</v>
      </c>
      <c r="F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15" sqref="A9:G15"/>
    </sheetView>
  </sheetViews>
  <sheetFormatPr defaultRowHeight="15" x14ac:dyDescent="0.25"/>
  <cols>
    <col min="1" max="1" width="6.85546875" bestFit="1" customWidth="1"/>
    <col min="2" max="7" width="14.28515625" bestFit="1" customWidth="1"/>
    <col min="8" max="8" width="12.7109375" bestFit="1" customWidth="1"/>
    <col min="9" max="9" width="13.140625" bestFit="1" customWidth="1"/>
    <col min="10" max="10" width="13.85546875" bestFit="1" customWidth="1"/>
    <col min="11" max="11" width="14.140625" bestFit="1" customWidth="1"/>
    <col min="12" max="12" width="13.85546875" bestFit="1" customWidth="1"/>
    <col min="13" max="13" width="14.140625" bestFit="1" customWidth="1"/>
  </cols>
  <sheetData>
    <row r="1" spans="1:13" x14ac:dyDescent="0.25">
      <c r="B1" t="s">
        <v>14</v>
      </c>
      <c r="C1" t="s">
        <v>16</v>
      </c>
      <c r="D1" t="s">
        <v>109</v>
      </c>
      <c r="E1" t="s">
        <v>18</v>
      </c>
      <c r="F1" t="s">
        <v>110</v>
      </c>
      <c r="G1" t="s">
        <v>20</v>
      </c>
      <c r="H1" t="s">
        <v>13</v>
      </c>
      <c r="I1" t="s">
        <v>22</v>
      </c>
      <c r="J1" t="s">
        <v>111</v>
      </c>
      <c r="K1" t="s">
        <v>24</v>
      </c>
      <c r="L1" t="s">
        <v>112</v>
      </c>
      <c r="M1" t="s">
        <v>26</v>
      </c>
    </row>
    <row r="2" spans="1:13" x14ac:dyDescent="0.25">
      <c r="A2" t="s">
        <v>0</v>
      </c>
      <c r="B2">
        <v>2.0011999999999999E-2</v>
      </c>
      <c r="C2">
        <v>2.0453200000000001E-2</v>
      </c>
      <c r="D2">
        <v>2.0014000000000001E-2</v>
      </c>
      <c r="E2">
        <v>1.6061010000000001E-2</v>
      </c>
      <c r="F2">
        <v>2.0022000000000002E-2</v>
      </c>
      <c r="G2">
        <v>1.241159E-2</v>
      </c>
      <c r="H2">
        <v>2.0001999999999999E-2</v>
      </c>
      <c r="I2">
        <v>1.289875E-2</v>
      </c>
      <c r="J2">
        <v>2.0018000000000001E-2</v>
      </c>
      <c r="K2">
        <v>1.303466E-2</v>
      </c>
      <c r="L2">
        <v>1.9997999999999998E-2</v>
      </c>
      <c r="M2">
        <v>8.0167039999999995E-3</v>
      </c>
    </row>
    <row r="3" spans="1:13" x14ac:dyDescent="0.25">
      <c r="A3" t="s">
        <v>1</v>
      </c>
      <c r="B3">
        <v>2.0015999999999999E-2</v>
      </c>
      <c r="C3">
        <v>1.381566E-2</v>
      </c>
      <c r="D3">
        <v>2.0005999999999999E-2</v>
      </c>
      <c r="E3">
        <v>1.4260480000000001E-2</v>
      </c>
      <c r="F3">
        <v>1.9996E-2</v>
      </c>
      <c r="G3">
        <v>1.24183E-2</v>
      </c>
      <c r="H3">
        <v>2.0011999999999999E-2</v>
      </c>
      <c r="I3">
        <v>1.026227E-2</v>
      </c>
      <c r="J3">
        <v>2.0001999999999999E-2</v>
      </c>
      <c r="K3">
        <v>1.233364E-2</v>
      </c>
      <c r="L3">
        <v>2.001E-2</v>
      </c>
      <c r="M3">
        <v>1.1865766999999999E-2</v>
      </c>
    </row>
    <row r="4" spans="1:13" x14ac:dyDescent="0.25">
      <c r="A4" t="s">
        <v>2</v>
      </c>
      <c r="B4">
        <v>2.0008000000000001E-2</v>
      </c>
      <c r="C4">
        <v>1.7634299999999999E-2</v>
      </c>
      <c r="D4">
        <v>1.9991999999999999E-2</v>
      </c>
      <c r="E4">
        <v>1.513746E-2</v>
      </c>
      <c r="F4">
        <v>1.9983999999999998E-2</v>
      </c>
      <c r="G4">
        <v>1.4918600000000001E-2</v>
      </c>
      <c r="H4">
        <v>1.9997999999999998E-2</v>
      </c>
      <c r="I4">
        <v>1.568481E-2</v>
      </c>
      <c r="J4">
        <v>2.001E-2</v>
      </c>
      <c r="K4">
        <v>1.7243939999999999E-2</v>
      </c>
      <c r="L4">
        <v>1.9990000000000001E-2</v>
      </c>
      <c r="M4">
        <v>1.3526984000000001E-2</v>
      </c>
    </row>
    <row r="5" spans="1:13" x14ac:dyDescent="0.25">
      <c r="A5" t="s">
        <v>3</v>
      </c>
      <c r="B5">
        <v>1.9994000000000001E-2</v>
      </c>
      <c r="C5">
        <v>1.3942990000000001E-2</v>
      </c>
      <c r="D5">
        <v>1.9983999999999998E-2</v>
      </c>
      <c r="E5">
        <v>1.2818299999999999E-2</v>
      </c>
      <c r="F5">
        <v>2.0018000000000001E-2</v>
      </c>
      <c r="G5">
        <v>1.438558E-2</v>
      </c>
      <c r="H5">
        <v>2.0004000000000001E-2</v>
      </c>
      <c r="I5">
        <v>1.171989E-2</v>
      </c>
      <c r="J5">
        <v>2.001E-2</v>
      </c>
      <c r="K5">
        <v>1.285788E-2</v>
      </c>
      <c r="L5">
        <v>1.9997999999999998E-2</v>
      </c>
      <c r="M5">
        <v>1.0141961999999999E-2</v>
      </c>
    </row>
    <row r="6" spans="1:13" x14ac:dyDescent="0.25">
      <c r="A6" t="s">
        <v>4</v>
      </c>
      <c r="B6">
        <v>1.9987999999999999E-2</v>
      </c>
      <c r="C6">
        <v>1.6005749999999999E-2</v>
      </c>
      <c r="D6">
        <v>1.9991999999999999E-2</v>
      </c>
      <c r="E6">
        <v>1.207738E-2</v>
      </c>
      <c r="F6">
        <v>0.02</v>
      </c>
      <c r="G6">
        <v>1.074453E-2</v>
      </c>
      <c r="H6">
        <v>1.9997999999999998E-2</v>
      </c>
      <c r="I6">
        <v>1.007601E-2</v>
      </c>
      <c r="J6">
        <v>1.9986E-2</v>
      </c>
      <c r="K6">
        <v>1.3348179999999999E-2</v>
      </c>
      <c r="L6">
        <v>0.02</v>
      </c>
      <c r="M6">
        <v>7.446462E-3</v>
      </c>
    </row>
    <row r="7" spans="1:13" x14ac:dyDescent="0.25">
      <c r="A7" t="s">
        <v>5</v>
      </c>
      <c r="B7">
        <v>0.02</v>
      </c>
      <c r="C7">
        <v>1.6738079999999999E-2</v>
      </c>
      <c r="D7">
        <v>1.9997999999999998E-2</v>
      </c>
      <c r="E7">
        <v>1.223719E-2</v>
      </c>
      <c r="F7">
        <v>1.9986E-2</v>
      </c>
      <c r="G7">
        <v>2.309582E-2</v>
      </c>
      <c r="H7">
        <v>2.0008000000000001E-2</v>
      </c>
      <c r="I7">
        <v>1.106502E-2</v>
      </c>
      <c r="J7">
        <v>1.9982E-2</v>
      </c>
      <c r="K7">
        <v>1.2739840000000001E-2</v>
      </c>
      <c r="L7">
        <v>2.001E-2</v>
      </c>
      <c r="M7">
        <v>9.4884730000000007E-3</v>
      </c>
    </row>
    <row r="9" spans="1:13" x14ac:dyDescent="0.25">
      <c r="B9" t="str">
        <f>B1</f>
        <v>5k</v>
      </c>
      <c r="C9" t="str">
        <f>D1</f>
        <v>10k</v>
      </c>
      <c r="D9" t="str">
        <f>F1</f>
        <v>20k</v>
      </c>
      <c r="E9" t="str">
        <f>H1</f>
        <v>50k</v>
      </c>
      <c r="F9" t="str">
        <f>J1</f>
        <v>100k</v>
      </c>
      <c r="G9" t="str">
        <f>L1</f>
        <v>150k</v>
      </c>
    </row>
    <row r="10" spans="1:13" x14ac:dyDescent="0.25">
      <c r="A10" t="str">
        <f>A2</f>
        <v>ACAD</v>
      </c>
      <c r="B10" t="str">
        <f>ROUND(B2,4) &amp; "±" &amp;ROUND(C2,4)</f>
        <v>0,02±0,0205</v>
      </c>
      <c r="C10" t="str">
        <f>ROUND(D2,4) &amp; "±" &amp;ROUND(E2,4)</f>
        <v>0,02±0,0161</v>
      </c>
      <c r="D10" t="str">
        <f>ROUND(F2,4) &amp; "±" &amp;ROUND(G2,4)</f>
        <v>0,02±0,0124</v>
      </c>
      <c r="E10" t="str">
        <f>ROUND(H2,4) &amp; "±" &amp;ROUND(I2,4)</f>
        <v>0,02±0,0129</v>
      </c>
      <c r="F10" t="str">
        <f>ROUND(J2,4) &amp; "±" &amp;ROUND(K2,4)</f>
        <v>0,02±0,013</v>
      </c>
      <c r="G10" t="str">
        <f>ROUND(L2,4) &amp; "±" &amp;ROUND(M2,4)</f>
        <v>0,02±0,008</v>
      </c>
    </row>
    <row r="11" spans="1:13" x14ac:dyDescent="0.25">
      <c r="A11" t="str">
        <f t="shared" ref="A11:A15" si="0">A3</f>
        <v>OMET</v>
      </c>
      <c r="B11" t="str">
        <f t="shared" ref="B11:B15" si="1">ROUND(B3,4) &amp; "±" &amp;ROUND(C3,4)</f>
        <v>0,02±0,0138</v>
      </c>
      <c r="C11" t="str">
        <f t="shared" ref="C11:C15" si="2">ROUND(D3,4) &amp; "±" &amp;ROUND(E3,4)</f>
        <v>0,02±0,0143</v>
      </c>
      <c r="D11" t="str">
        <f t="shared" ref="D11:D15" si="3">ROUND(F3,4) &amp; "±" &amp;ROUND(G3,4)</f>
        <v>0,02±0,0124</v>
      </c>
      <c r="E11" t="str">
        <f t="shared" ref="E11:E15" si="4">ROUND(H3,4) &amp; "±" &amp;ROUND(I3,4)</f>
        <v>0,02±0,0103</v>
      </c>
      <c r="F11" t="str">
        <f t="shared" ref="F11:F15" si="5">ROUND(J3,4) &amp; "±" &amp;ROUND(K3,4)</f>
        <v>0,02±0,0123</v>
      </c>
      <c r="G11" t="str">
        <f t="shared" ref="G11:G15" si="6">ROUND(L3,4) &amp; "±" &amp;ROUND(M3,4)</f>
        <v>0,02±0,0119</v>
      </c>
    </row>
    <row r="12" spans="1:13" x14ac:dyDescent="0.25">
      <c r="A12" t="str">
        <f t="shared" si="0"/>
        <v>PARM</v>
      </c>
      <c r="B12" t="str">
        <f t="shared" si="1"/>
        <v>0,02±0,0176</v>
      </c>
      <c r="C12" t="str">
        <f t="shared" si="2"/>
        <v>0,02±0,0151</v>
      </c>
      <c r="D12" t="str">
        <f t="shared" si="3"/>
        <v>0,02±0,0149</v>
      </c>
      <c r="E12" t="str">
        <f t="shared" si="4"/>
        <v>0,02±0,0157</v>
      </c>
      <c r="F12" t="str">
        <f t="shared" si="5"/>
        <v>0,02±0,0172</v>
      </c>
      <c r="G12" t="str">
        <f t="shared" si="6"/>
        <v>0,02±0,0135</v>
      </c>
    </row>
    <row r="13" spans="1:13" x14ac:dyDescent="0.25">
      <c r="A13" t="str">
        <f t="shared" si="0"/>
        <v>PSOA</v>
      </c>
      <c r="B13" t="str">
        <f t="shared" si="1"/>
        <v>0,02±0,0139</v>
      </c>
      <c r="C13" t="str">
        <f t="shared" si="2"/>
        <v>0,02±0,0128</v>
      </c>
      <c r="D13" t="str">
        <f t="shared" si="3"/>
        <v>0,02±0,0144</v>
      </c>
      <c r="E13" t="str">
        <f t="shared" si="4"/>
        <v>0,02±0,0117</v>
      </c>
      <c r="F13" t="str">
        <f t="shared" si="5"/>
        <v>0,02±0,0129</v>
      </c>
      <c r="G13" t="str">
        <f t="shared" si="6"/>
        <v>0,02±0,0101</v>
      </c>
    </row>
    <row r="14" spans="1:13" x14ac:dyDescent="0.25">
      <c r="A14" t="str">
        <f t="shared" si="0"/>
        <v>WAMS</v>
      </c>
      <c r="B14" t="str">
        <f t="shared" si="1"/>
        <v>0,02±0,016</v>
      </c>
      <c r="C14" t="str">
        <f t="shared" si="2"/>
        <v>0,02±0,0121</v>
      </c>
      <c r="D14" t="str">
        <f t="shared" si="3"/>
        <v>0,02±0,0107</v>
      </c>
      <c r="E14" t="str">
        <f t="shared" si="4"/>
        <v>0,02±0,0101</v>
      </c>
      <c r="F14" t="str">
        <f t="shared" si="5"/>
        <v>0,02±0,0133</v>
      </c>
      <c r="G14" t="str">
        <f t="shared" si="6"/>
        <v>0,02±0,0074</v>
      </c>
    </row>
    <row r="15" spans="1:13" x14ac:dyDescent="0.25">
      <c r="A15" t="str">
        <f t="shared" si="0"/>
        <v>WMET</v>
      </c>
      <c r="B15" t="str">
        <f t="shared" si="1"/>
        <v>0,02±0,0167</v>
      </c>
      <c r="C15" t="str">
        <f t="shared" si="2"/>
        <v>0,02±0,0122</v>
      </c>
      <c r="D15" t="str">
        <f t="shared" si="3"/>
        <v>0,02±0,0231</v>
      </c>
      <c r="E15" t="str">
        <f t="shared" si="4"/>
        <v>0,02±0,0111</v>
      </c>
      <c r="F15" t="str">
        <f t="shared" si="5"/>
        <v>0,02±0,0127</v>
      </c>
      <c r="G15" t="str">
        <f t="shared" si="6"/>
        <v>0,02±0,0095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6" workbookViewId="0">
      <selection activeCell="B26" sqref="B26:M31"/>
    </sheetView>
  </sheetViews>
  <sheetFormatPr defaultRowHeight="15" x14ac:dyDescent="0.25"/>
  <cols>
    <col min="1" max="1" width="6.85546875" bestFit="1" customWidth="1"/>
    <col min="2" max="2" width="11.7109375" bestFit="1" customWidth="1"/>
    <col min="3" max="3" width="12" bestFit="1" customWidth="1"/>
    <col min="4" max="4" width="14.42578125" bestFit="1" customWidth="1"/>
    <col min="5" max="5" width="13.140625" bestFit="1" customWidth="1"/>
    <col min="6" max="6" width="14.42578125" bestFit="1" customWidth="1"/>
    <col min="7" max="7" width="13.140625" bestFit="1" customWidth="1"/>
    <col min="8" max="8" width="14.42578125" bestFit="1" customWidth="1"/>
    <col min="9" max="9" width="13.140625" bestFit="1" customWidth="1"/>
    <col min="10" max="10" width="13.85546875" bestFit="1" customWidth="1"/>
    <col min="11" max="11" width="14.140625" bestFit="1" customWidth="1"/>
    <col min="12" max="12" width="13.85546875" bestFit="1" customWidth="1"/>
    <col min="13" max="13" width="14.140625" bestFit="1" customWidth="1"/>
  </cols>
  <sheetData>
    <row r="1" spans="1:13" x14ac:dyDescent="0.25">
      <c r="A1" t="s">
        <v>104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0</v>
      </c>
      <c r="B2">
        <v>9.3460000000000001E-3</v>
      </c>
      <c r="C2">
        <v>2.3835498999999999E-3</v>
      </c>
      <c r="D2">
        <v>8.0960000000000008E-3</v>
      </c>
      <c r="E2">
        <v>1.444901E-3</v>
      </c>
      <c r="F2">
        <v>5.6280000000000002E-3</v>
      </c>
      <c r="G2">
        <v>1.1943813999999999E-3</v>
      </c>
      <c r="H2">
        <v>5.0499999999999998E-3</v>
      </c>
      <c r="I2">
        <v>1.8097524999999999E-3</v>
      </c>
      <c r="J2">
        <v>4.3839999999999999E-3</v>
      </c>
      <c r="K2">
        <v>1.4957573E-3</v>
      </c>
      <c r="L2">
        <v>3.5739999999999999E-3</v>
      </c>
      <c r="M2">
        <v>1.8160070999999999E-3</v>
      </c>
    </row>
    <row r="3" spans="1:13" x14ac:dyDescent="0.25">
      <c r="A3" t="s">
        <v>1</v>
      </c>
      <c r="B3">
        <v>6.4060000000000002E-3</v>
      </c>
      <c r="C3">
        <v>8.0035960000000004E-4</v>
      </c>
      <c r="D3">
        <v>4.8320000000000004E-3</v>
      </c>
      <c r="E3">
        <v>5.4264660000000002E-4</v>
      </c>
      <c r="F3">
        <v>3.5739999999999999E-3</v>
      </c>
      <c r="G3">
        <v>3.2059260000000001E-4</v>
      </c>
      <c r="H3">
        <v>2.748E-3</v>
      </c>
      <c r="I3">
        <v>2.0527729999999999E-4</v>
      </c>
      <c r="J3">
        <v>2.5200000000000001E-3</v>
      </c>
      <c r="K3">
        <v>2.2767680000000001E-4</v>
      </c>
      <c r="L3">
        <v>1.98E-3</v>
      </c>
      <c r="M3">
        <v>1.9059519999999999E-4</v>
      </c>
    </row>
    <row r="4" spans="1:13" x14ac:dyDescent="0.25">
      <c r="A4" t="s">
        <v>2</v>
      </c>
      <c r="B4">
        <v>1.3282E-2</v>
      </c>
      <c r="C4">
        <v>1.9040976E-3</v>
      </c>
      <c r="D4">
        <v>8.7720000000000003E-3</v>
      </c>
      <c r="E4">
        <v>6.6671289999999995E-4</v>
      </c>
      <c r="F4">
        <v>7.1580000000000003E-3</v>
      </c>
      <c r="G4">
        <v>9.8127159999999991E-4</v>
      </c>
      <c r="H4">
        <v>7.2779999999999997E-3</v>
      </c>
      <c r="I4">
        <v>1.2147544999999999E-3</v>
      </c>
      <c r="J4">
        <v>6.1500000000000001E-3</v>
      </c>
      <c r="K4">
        <v>8.0413469999999999E-4</v>
      </c>
      <c r="L4">
        <v>4.3179999999999998E-3</v>
      </c>
      <c r="M4">
        <v>5.8017940000000003E-4</v>
      </c>
    </row>
    <row r="5" spans="1:13" x14ac:dyDescent="0.25">
      <c r="A5" t="s">
        <v>3</v>
      </c>
      <c r="B5">
        <v>1.7266E-2</v>
      </c>
      <c r="C5">
        <v>6.4686878000000001E-3</v>
      </c>
      <c r="D5">
        <v>1.0694E-2</v>
      </c>
      <c r="E5">
        <v>5.1403728000000001E-3</v>
      </c>
      <c r="F5">
        <v>7.4060000000000003E-3</v>
      </c>
      <c r="G5">
        <v>3.9169130999999998E-3</v>
      </c>
      <c r="H5">
        <v>4.5859999999999998E-3</v>
      </c>
      <c r="I5">
        <v>8.0432759999999996E-4</v>
      </c>
      <c r="J5">
        <v>5.672E-3</v>
      </c>
      <c r="K5">
        <v>2.1052936E-3</v>
      </c>
      <c r="L5">
        <v>4.816E-3</v>
      </c>
      <c r="M5">
        <v>3.5814921E-3</v>
      </c>
    </row>
    <row r="6" spans="1:13" x14ac:dyDescent="0.25">
      <c r="A6" t="s">
        <v>4</v>
      </c>
      <c r="B6">
        <v>4.5840000000000004E-3</v>
      </c>
      <c r="C6">
        <v>5.156173E-4</v>
      </c>
      <c r="D6">
        <v>3.0560000000000001E-3</v>
      </c>
      <c r="E6">
        <v>3.0044860000000002E-4</v>
      </c>
      <c r="F6">
        <v>1.684E-3</v>
      </c>
      <c r="G6">
        <v>3.5246069999999999E-4</v>
      </c>
      <c r="H6">
        <v>2.2339999999999999E-3</v>
      </c>
      <c r="I6">
        <v>3.2677150000000001E-4</v>
      </c>
      <c r="J6">
        <v>2.2360000000000001E-3</v>
      </c>
      <c r="K6">
        <v>3.1864509999999998E-4</v>
      </c>
      <c r="L6">
        <v>1.678E-3</v>
      </c>
      <c r="M6">
        <v>3.0791599999999998E-4</v>
      </c>
    </row>
    <row r="7" spans="1:13" x14ac:dyDescent="0.25">
      <c r="A7" t="s">
        <v>5</v>
      </c>
      <c r="B7">
        <v>6.3160000000000004E-3</v>
      </c>
      <c r="C7">
        <v>8.3747919999999998E-4</v>
      </c>
      <c r="D7">
        <v>4.2579999999999996E-3</v>
      </c>
      <c r="E7">
        <v>6.7008680000000002E-4</v>
      </c>
      <c r="F7">
        <v>4.7999999999999996E-3</v>
      </c>
      <c r="G7">
        <v>5.6999820000000001E-4</v>
      </c>
      <c r="H7">
        <v>2.4840000000000001E-3</v>
      </c>
      <c r="I7">
        <v>4.3016849999999999E-4</v>
      </c>
      <c r="J7">
        <v>2.9220000000000001E-3</v>
      </c>
      <c r="K7">
        <v>3.6493780000000002E-4</v>
      </c>
      <c r="L7">
        <v>2.4299999999999999E-3</v>
      </c>
      <c r="M7">
        <v>4.2534499999999999E-4</v>
      </c>
    </row>
    <row r="9" spans="1:13" x14ac:dyDescent="0.25">
      <c r="A9" t="s">
        <v>105</v>
      </c>
      <c r="B9" t="s">
        <v>15</v>
      </c>
      <c r="C9" t="s">
        <v>16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  <c r="J9" t="s">
        <v>23</v>
      </c>
      <c r="K9" t="s">
        <v>24</v>
      </c>
      <c r="L9" t="s">
        <v>25</v>
      </c>
      <c r="M9" t="s">
        <v>26</v>
      </c>
    </row>
    <row r="10" spans="1:13" x14ac:dyDescent="0.25">
      <c r="A10" t="s">
        <v>0</v>
      </c>
      <c r="B10">
        <v>0.49416599999999999</v>
      </c>
      <c r="C10">
        <v>1.4211731E-2</v>
      </c>
      <c r="D10">
        <v>0.49005399999999999</v>
      </c>
      <c r="E10">
        <v>1.0692286E-2</v>
      </c>
      <c r="F10">
        <v>0.47122000000000003</v>
      </c>
      <c r="G10">
        <v>5.8822809999999996E-3</v>
      </c>
      <c r="H10">
        <v>0.45437</v>
      </c>
      <c r="I10">
        <v>3.953621E-3</v>
      </c>
      <c r="J10">
        <v>0.50989200000000001</v>
      </c>
      <c r="K10">
        <v>4.0166409999999996E-3</v>
      </c>
      <c r="L10">
        <v>0.48945</v>
      </c>
      <c r="M10">
        <v>2.3796970000000001E-3</v>
      </c>
    </row>
    <row r="11" spans="1:13" x14ac:dyDescent="0.25">
      <c r="A11" t="s">
        <v>1</v>
      </c>
      <c r="B11">
        <v>0.51115999999999995</v>
      </c>
      <c r="C11">
        <v>9.2896479999999993E-3</v>
      </c>
      <c r="D11">
        <v>0.48642800000000003</v>
      </c>
      <c r="E11">
        <v>5.8083700000000002E-3</v>
      </c>
      <c r="F11">
        <v>0.53232999999999997</v>
      </c>
      <c r="G11">
        <v>4.9484380000000003E-3</v>
      </c>
      <c r="H11">
        <v>0.51482000000000006</v>
      </c>
      <c r="I11">
        <v>3.4741609999999999E-3</v>
      </c>
      <c r="J11">
        <v>0.51556000000000002</v>
      </c>
      <c r="K11">
        <v>3.4493420000000002E-3</v>
      </c>
      <c r="L11">
        <v>0.53421600000000002</v>
      </c>
      <c r="M11">
        <v>3.372842E-3</v>
      </c>
    </row>
    <row r="12" spans="1:13" x14ac:dyDescent="0.25">
      <c r="A12" t="s">
        <v>2</v>
      </c>
      <c r="B12">
        <v>0.47952</v>
      </c>
      <c r="C12">
        <v>1.4253735999999999E-2</v>
      </c>
      <c r="D12">
        <v>0.56549799999999995</v>
      </c>
      <c r="E12">
        <v>1.1708735E-2</v>
      </c>
      <c r="F12">
        <v>0.48421999999999998</v>
      </c>
      <c r="G12">
        <v>8.3533689999999994E-3</v>
      </c>
      <c r="H12">
        <v>0.474908</v>
      </c>
      <c r="I12">
        <v>6.7968129999999996E-3</v>
      </c>
      <c r="J12">
        <v>0.47892800000000002</v>
      </c>
      <c r="K12">
        <v>6.9731569999999998E-3</v>
      </c>
      <c r="L12">
        <v>0.508602</v>
      </c>
      <c r="M12">
        <v>4.5935400000000001E-3</v>
      </c>
    </row>
    <row r="13" spans="1:13" x14ac:dyDescent="0.25">
      <c r="A13" t="s">
        <v>3</v>
      </c>
      <c r="B13">
        <v>0.38480399999999998</v>
      </c>
      <c r="C13">
        <v>1.3824497E-2</v>
      </c>
      <c r="D13">
        <v>0.412246</v>
      </c>
      <c r="E13">
        <v>1.0986062E-2</v>
      </c>
      <c r="F13">
        <v>0.44247399999999998</v>
      </c>
      <c r="G13">
        <v>6.024705E-3</v>
      </c>
      <c r="H13">
        <v>0.39772600000000002</v>
      </c>
      <c r="I13">
        <v>5.3420480000000003E-3</v>
      </c>
      <c r="J13">
        <v>0.439058</v>
      </c>
      <c r="K13">
        <v>5.882422E-3</v>
      </c>
      <c r="L13">
        <v>0.42126799999999998</v>
      </c>
      <c r="M13">
        <v>3.0657050000000002E-3</v>
      </c>
    </row>
    <row r="14" spans="1:13" x14ac:dyDescent="0.25">
      <c r="A14" t="s">
        <v>4</v>
      </c>
      <c r="B14">
        <v>0.53681999999999996</v>
      </c>
      <c r="C14">
        <v>6.4175459999999997E-3</v>
      </c>
      <c r="D14">
        <v>0.52944599999999997</v>
      </c>
      <c r="E14">
        <v>4.1277170000000004E-3</v>
      </c>
      <c r="F14">
        <v>0.49484800000000001</v>
      </c>
      <c r="G14">
        <v>2.5487280000000001E-3</v>
      </c>
      <c r="H14">
        <v>0.50430600000000003</v>
      </c>
      <c r="I14">
        <v>3.0820359999999998E-3</v>
      </c>
      <c r="J14">
        <v>0.50009000000000003</v>
      </c>
      <c r="K14">
        <v>3.4549139999999999E-3</v>
      </c>
      <c r="L14">
        <v>0.51462600000000003</v>
      </c>
      <c r="M14">
        <v>2.2713669999999998E-3</v>
      </c>
    </row>
    <row r="15" spans="1:13" x14ac:dyDescent="0.25">
      <c r="A15" t="s">
        <v>5</v>
      </c>
      <c r="B15">
        <v>0.47238599999999997</v>
      </c>
      <c r="C15">
        <v>7.8480470000000004E-3</v>
      </c>
      <c r="D15">
        <v>0.50388999999999995</v>
      </c>
      <c r="E15">
        <v>4.9965799999999996E-3</v>
      </c>
      <c r="F15">
        <v>0.470198</v>
      </c>
      <c r="G15">
        <v>6.5043619999999996E-3</v>
      </c>
      <c r="H15">
        <v>0.51438799999999996</v>
      </c>
      <c r="I15">
        <v>3.0752230000000002E-3</v>
      </c>
      <c r="J15">
        <v>0.48421999999999998</v>
      </c>
      <c r="K15">
        <v>3.909643E-3</v>
      </c>
      <c r="L15">
        <v>0.49196000000000001</v>
      </c>
      <c r="M15">
        <v>2.356407E-3</v>
      </c>
    </row>
    <row r="17" spans="1:13" x14ac:dyDescent="0.25">
      <c r="A17" t="s">
        <v>106</v>
      </c>
      <c r="B17" t="s">
        <v>15</v>
      </c>
      <c r="C17" t="s">
        <v>16</v>
      </c>
      <c r="D17" t="s">
        <v>98</v>
      </c>
      <c r="E17" t="s">
        <v>99</v>
      </c>
      <c r="F17" t="s">
        <v>100</v>
      </c>
      <c r="G17" t="s">
        <v>101</v>
      </c>
      <c r="H17" t="s">
        <v>102</v>
      </c>
      <c r="I17" t="s">
        <v>103</v>
      </c>
      <c r="J17" t="s">
        <v>23</v>
      </c>
      <c r="K17" t="s">
        <v>24</v>
      </c>
      <c r="L17" t="s">
        <v>25</v>
      </c>
      <c r="M17" t="s">
        <v>26</v>
      </c>
    </row>
    <row r="18" spans="1:13" x14ac:dyDescent="0.25">
      <c r="A18" t="s">
        <v>0</v>
      </c>
      <c r="B18">
        <v>0.65169999999999995</v>
      </c>
      <c r="C18">
        <v>5.6805370000000001E-2</v>
      </c>
      <c r="D18">
        <v>0.66592799999999996</v>
      </c>
      <c r="E18">
        <v>6.4350270000000001E-2</v>
      </c>
      <c r="F18">
        <v>0.58842000000000005</v>
      </c>
      <c r="G18">
        <v>6.7405270000000003E-2</v>
      </c>
      <c r="H18">
        <v>0.53937199999999996</v>
      </c>
      <c r="I18">
        <v>6.6133520000000001E-2</v>
      </c>
      <c r="J18">
        <v>0.51918600000000004</v>
      </c>
      <c r="K18">
        <v>6.597799E-2</v>
      </c>
      <c r="L18">
        <v>0.49310199999999998</v>
      </c>
      <c r="M18">
        <v>7.8200049999999993E-2</v>
      </c>
    </row>
    <row r="19" spans="1:13" x14ac:dyDescent="0.25">
      <c r="A19" t="s">
        <v>1</v>
      </c>
      <c r="B19">
        <v>0.65591200000000005</v>
      </c>
      <c r="C19">
        <v>5.1866339999999997E-2</v>
      </c>
      <c r="D19">
        <v>0.63394200000000001</v>
      </c>
      <c r="E19">
        <v>4.1974699999999997E-2</v>
      </c>
      <c r="F19">
        <v>0.63230799999999998</v>
      </c>
      <c r="G19">
        <v>3.4261680000000003E-2</v>
      </c>
      <c r="H19">
        <v>0.64438600000000001</v>
      </c>
      <c r="I19">
        <v>4.1929849999999998E-2</v>
      </c>
      <c r="J19">
        <v>0.62472399999999995</v>
      </c>
      <c r="K19">
        <v>3.5580830000000001E-2</v>
      </c>
      <c r="L19">
        <v>0.64071199999999995</v>
      </c>
      <c r="M19">
        <v>3.5028089999999998E-2</v>
      </c>
    </row>
    <row r="20" spans="1:13" x14ac:dyDescent="0.25">
      <c r="A20" t="s">
        <v>2</v>
      </c>
      <c r="B20">
        <v>0.66187200000000002</v>
      </c>
      <c r="C20">
        <v>6.8874829999999998E-2</v>
      </c>
      <c r="D20">
        <v>0.69267800000000002</v>
      </c>
      <c r="E20">
        <v>4.7987469999999997E-2</v>
      </c>
      <c r="F20">
        <v>0.66077399999999997</v>
      </c>
      <c r="G20">
        <v>5.2116339999999997E-2</v>
      </c>
      <c r="H20">
        <v>0.69165200000000004</v>
      </c>
      <c r="I20">
        <v>5.5414720000000001E-2</v>
      </c>
      <c r="J20">
        <v>0.66628399999999999</v>
      </c>
      <c r="K20">
        <v>5.2418640000000002E-2</v>
      </c>
      <c r="L20">
        <v>0.678894</v>
      </c>
      <c r="M20">
        <v>5.760651E-2</v>
      </c>
    </row>
    <row r="21" spans="1:13" x14ac:dyDescent="0.25">
      <c r="A21" t="s">
        <v>3</v>
      </c>
      <c r="B21">
        <v>0.67156800000000005</v>
      </c>
      <c r="C21">
        <v>8.4002690000000005E-2</v>
      </c>
      <c r="D21">
        <v>0.65642800000000001</v>
      </c>
      <c r="E21">
        <v>6.8015660000000006E-2</v>
      </c>
      <c r="F21">
        <v>0.65442199999999995</v>
      </c>
      <c r="G21">
        <v>8.8508050000000005E-2</v>
      </c>
      <c r="H21">
        <v>0.64090199999999997</v>
      </c>
      <c r="I21">
        <v>4.557841E-2</v>
      </c>
      <c r="J21">
        <v>0.66426600000000002</v>
      </c>
      <c r="K21">
        <v>7.6306209999999999E-2</v>
      </c>
      <c r="L21">
        <v>0.62678800000000001</v>
      </c>
      <c r="M21">
        <v>0.11254462</v>
      </c>
    </row>
    <row r="22" spans="1:13" x14ac:dyDescent="0.25">
      <c r="A22" t="s">
        <v>4</v>
      </c>
      <c r="B22">
        <v>0.62899799999999995</v>
      </c>
      <c r="C22">
        <v>4.7839029999999998E-2</v>
      </c>
      <c r="D22">
        <v>0.62834000000000001</v>
      </c>
      <c r="E22">
        <v>2.7557930000000001E-2</v>
      </c>
      <c r="F22">
        <v>0.43867600000000001</v>
      </c>
      <c r="G22">
        <v>2.701489E-2</v>
      </c>
      <c r="H22">
        <v>0.48986200000000002</v>
      </c>
      <c r="I22">
        <v>2.845725E-2</v>
      </c>
      <c r="J22">
        <v>0.47508800000000001</v>
      </c>
      <c r="K22">
        <v>3.7198340000000003E-2</v>
      </c>
      <c r="L22">
        <v>0.453984</v>
      </c>
      <c r="M22">
        <v>2.6970609999999999E-2</v>
      </c>
    </row>
    <row r="23" spans="1:13" x14ac:dyDescent="0.25">
      <c r="A23" t="s">
        <v>5</v>
      </c>
      <c r="B23">
        <v>0.61862399999999995</v>
      </c>
      <c r="C23">
        <v>5.2077079999999998E-2</v>
      </c>
      <c r="D23">
        <v>0.59299599999999997</v>
      </c>
      <c r="E23">
        <v>4.6559469999999999E-2</v>
      </c>
      <c r="F23">
        <v>0.54815000000000003</v>
      </c>
      <c r="G23">
        <v>4.5523939999999999E-2</v>
      </c>
      <c r="H23">
        <v>0.47700799999999999</v>
      </c>
      <c r="I23">
        <v>3.676074E-2</v>
      </c>
      <c r="J23">
        <v>0.42059200000000002</v>
      </c>
      <c r="K23">
        <v>3.2722370000000001E-2</v>
      </c>
      <c r="L23">
        <v>0.42523</v>
      </c>
      <c r="M23">
        <v>4.0664899999999997E-2</v>
      </c>
    </row>
    <row r="25" spans="1:13" x14ac:dyDescent="0.25">
      <c r="A25" t="s">
        <v>107</v>
      </c>
      <c r="B25" t="s">
        <v>15</v>
      </c>
      <c r="C25" t="s">
        <v>16</v>
      </c>
      <c r="D25" t="s">
        <v>98</v>
      </c>
      <c r="E25" t="s">
        <v>99</v>
      </c>
      <c r="F25" t="s">
        <v>100</v>
      </c>
      <c r="G25" t="s">
        <v>101</v>
      </c>
      <c r="H25" t="s">
        <v>102</v>
      </c>
      <c r="I25" t="s">
        <v>103</v>
      </c>
      <c r="J25" t="s">
        <v>23</v>
      </c>
      <c r="K25" t="s">
        <v>24</v>
      </c>
      <c r="L25" t="s">
        <v>25</v>
      </c>
      <c r="M25" t="s">
        <v>26</v>
      </c>
    </row>
    <row r="26" spans="1:13" x14ac:dyDescent="0.25">
      <c r="A26" t="s">
        <v>0</v>
      </c>
      <c r="B26">
        <v>2.0011999999999999E-2</v>
      </c>
      <c r="C26">
        <v>2.0453200000000001E-2</v>
      </c>
      <c r="D26">
        <v>2.0014000000000001E-2</v>
      </c>
      <c r="E26">
        <v>1.6061010000000001E-2</v>
      </c>
      <c r="F26">
        <v>2.0022000000000002E-2</v>
      </c>
      <c r="G26">
        <v>1.241159E-2</v>
      </c>
      <c r="H26">
        <v>2.0001999999999999E-2</v>
      </c>
      <c r="I26">
        <v>1.289875E-2</v>
      </c>
      <c r="J26">
        <v>2.0018000000000001E-2</v>
      </c>
      <c r="K26">
        <v>1.303466E-2</v>
      </c>
      <c r="L26">
        <v>1.9997999999999998E-2</v>
      </c>
      <c r="M26">
        <v>8.0167039999999995E-3</v>
      </c>
    </row>
    <row r="27" spans="1:13" x14ac:dyDescent="0.25">
      <c r="A27" t="s">
        <v>1</v>
      </c>
      <c r="B27">
        <v>2.0015999999999999E-2</v>
      </c>
      <c r="C27">
        <v>1.381566E-2</v>
      </c>
      <c r="D27">
        <v>2.0005999999999999E-2</v>
      </c>
      <c r="E27">
        <v>1.4260480000000001E-2</v>
      </c>
      <c r="F27">
        <v>1.9996E-2</v>
      </c>
      <c r="G27">
        <v>1.24183E-2</v>
      </c>
      <c r="H27">
        <v>2.0011999999999999E-2</v>
      </c>
      <c r="I27">
        <v>1.026227E-2</v>
      </c>
      <c r="J27">
        <v>2.0001999999999999E-2</v>
      </c>
      <c r="K27">
        <v>1.233364E-2</v>
      </c>
      <c r="L27">
        <v>2.001E-2</v>
      </c>
      <c r="M27">
        <v>1.1865766999999999E-2</v>
      </c>
    </row>
    <row r="28" spans="1:13" x14ac:dyDescent="0.25">
      <c r="A28" t="s">
        <v>2</v>
      </c>
      <c r="B28">
        <v>2.0008000000000001E-2</v>
      </c>
      <c r="C28">
        <v>1.7634299999999999E-2</v>
      </c>
      <c r="D28">
        <v>1.9991999999999999E-2</v>
      </c>
      <c r="E28">
        <v>1.513746E-2</v>
      </c>
      <c r="F28">
        <v>1.9983999999999998E-2</v>
      </c>
      <c r="G28">
        <v>1.4918600000000001E-2</v>
      </c>
      <c r="H28">
        <v>1.9997999999999998E-2</v>
      </c>
      <c r="I28">
        <v>1.568481E-2</v>
      </c>
      <c r="J28">
        <v>2.001E-2</v>
      </c>
      <c r="K28">
        <v>1.7243939999999999E-2</v>
      </c>
      <c r="L28">
        <v>1.9990000000000001E-2</v>
      </c>
      <c r="M28">
        <v>1.3526984000000001E-2</v>
      </c>
    </row>
    <row r="29" spans="1:13" x14ac:dyDescent="0.25">
      <c r="A29" t="s">
        <v>3</v>
      </c>
      <c r="B29">
        <v>1.9994000000000001E-2</v>
      </c>
      <c r="C29">
        <v>1.3942990000000001E-2</v>
      </c>
      <c r="D29">
        <v>1.9983999999999998E-2</v>
      </c>
      <c r="E29">
        <v>1.2818299999999999E-2</v>
      </c>
      <c r="F29">
        <v>2.0018000000000001E-2</v>
      </c>
      <c r="G29">
        <v>1.438558E-2</v>
      </c>
      <c r="H29">
        <v>2.0004000000000001E-2</v>
      </c>
      <c r="I29">
        <v>1.171989E-2</v>
      </c>
      <c r="J29">
        <v>2.001E-2</v>
      </c>
      <c r="K29">
        <v>1.285788E-2</v>
      </c>
      <c r="L29">
        <v>1.9997999999999998E-2</v>
      </c>
      <c r="M29">
        <v>1.0141961999999999E-2</v>
      </c>
    </row>
    <row r="30" spans="1:13" x14ac:dyDescent="0.25">
      <c r="A30" t="s">
        <v>4</v>
      </c>
      <c r="B30">
        <v>1.9987999999999999E-2</v>
      </c>
      <c r="C30">
        <v>1.6005749999999999E-2</v>
      </c>
      <c r="D30">
        <v>1.9991999999999999E-2</v>
      </c>
      <c r="E30">
        <v>1.207738E-2</v>
      </c>
      <c r="F30">
        <v>0.02</v>
      </c>
      <c r="G30">
        <v>1.074453E-2</v>
      </c>
      <c r="H30">
        <v>1.9997999999999998E-2</v>
      </c>
      <c r="I30">
        <v>1.007601E-2</v>
      </c>
      <c r="J30">
        <v>1.9986E-2</v>
      </c>
      <c r="K30">
        <v>1.3348179999999999E-2</v>
      </c>
      <c r="L30">
        <v>0.02</v>
      </c>
      <c r="M30">
        <v>7.446462E-3</v>
      </c>
    </row>
    <row r="31" spans="1:13" x14ac:dyDescent="0.25">
      <c r="A31" t="s">
        <v>5</v>
      </c>
      <c r="B31">
        <v>0.02</v>
      </c>
      <c r="C31">
        <v>1.6738079999999999E-2</v>
      </c>
      <c r="D31">
        <v>1.9997999999999998E-2</v>
      </c>
      <c r="E31">
        <v>1.223719E-2</v>
      </c>
      <c r="F31">
        <v>1.9986E-2</v>
      </c>
      <c r="G31">
        <v>2.309582E-2</v>
      </c>
      <c r="H31">
        <v>2.0008000000000001E-2</v>
      </c>
      <c r="I31">
        <v>1.106502E-2</v>
      </c>
      <c r="J31">
        <v>1.9982E-2</v>
      </c>
      <c r="K31">
        <v>1.2739840000000001E-2</v>
      </c>
      <c r="L31">
        <v>2.001E-2</v>
      </c>
      <c r="M31">
        <v>9.4884730000000007E-3</v>
      </c>
    </row>
    <row r="33" spans="1:13" x14ac:dyDescent="0.25">
      <c r="A33" t="s">
        <v>108</v>
      </c>
      <c r="B33" t="s">
        <v>15</v>
      </c>
      <c r="C33" t="s">
        <v>16</v>
      </c>
      <c r="D33" t="s">
        <v>98</v>
      </c>
      <c r="E33" t="s">
        <v>99</v>
      </c>
      <c r="F33" t="s">
        <v>100</v>
      </c>
      <c r="G33" t="s">
        <v>101</v>
      </c>
      <c r="H33" t="s">
        <v>102</v>
      </c>
      <c r="I33" t="s">
        <v>103</v>
      </c>
      <c r="J33" t="s">
        <v>23</v>
      </c>
      <c r="K33" t="s">
        <v>24</v>
      </c>
      <c r="L33" t="s">
        <v>25</v>
      </c>
      <c r="M33" t="s">
        <v>26</v>
      </c>
    </row>
    <row r="34" spans="1:13" x14ac:dyDescent="0.25">
      <c r="A34" t="s">
        <v>0</v>
      </c>
      <c r="B34">
        <v>62796.24</v>
      </c>
      <c r="C34" s="5">
        <v>6180.7240000000002</v>
      </c>
      <c r="D34">
        <v>81682.14</v>
      </c>
      <c r="E34" s="5">
        <v>1577.5540000000001</v>
      </c>
      <c r="F34">
        <v>176135.1</v>
      </c>
      <c r="G34" s="5">
        <v>20702.599099999999</v>
      </c>
      <c r="H34">
        <v>208091.4</v>
      </c>
      <c r="I34" s="5">
        <v>2059.3063000000002</v>
      </c>
      <c r="J34">
        <v>861165</v>
      </c>
      <c r="K34" s="5">
        <v>6099.6980000000003</v>
      </c>
      <c r="L34">
        <v>1265254</v>
      </c>
      <c r="M34" s="5">
        <v>3714.663</v>
      </c>
    </row>
    <row r="35" spans="1:13" x14ac:dyDescent="0.25">
      <c r="A35" t="s">
        <v>1</v>
      </c>
      <c r="B35">
        <v>284203.21999999997</v>
      </c>
      <c r="C35" s="5">
        <v>49677.349000000002</v>
      </c>
      <c r="D35">
        <v>401962.7</v>
      </c>
      <c r="E35" s="5">
        <v>84500.588000000003</v>
      </c>
      <c r="F35">
        <v>985103</v>
      </c>
      <c r="G35" s="5">
        <v>27363.830099999999</v>
      </c>
      <c r="H35">
        <v>958691.6</v>
      </c>
      <c r="I35" s="5">
        <v>203055.22270000001</v>
      </c>
      <c r="J35">
        <v>3041845</v>
      </c>
      <c r="K35" s="5">
        <v>912337.73800000001</v>
      </c>
      <c r="L35">
        <v>5919709</v>
      </c>
      <c r="M35" s="5">
        <v>1250795.078</v>
      </c>
    </row>
    <row r="36" spans="1:13" x14ac:dyDescent="0.25">
      <c r="A36" t="s">
        <v>2</v>
      </c>
      <c r="B36">
        <v>352543.58</v>
      </c>
      <c r="C36" s="5">
        <v>63107.453000000001</v>
      </c>
      <c r="D36">
        <v>484445.4</v>
      </c>
      <c r="E36" s="5">
        <v>107523.927</v>
      </c>
      <c r="F36">
        <v>1191263</v>
      </c>
      <c r="G36" s="5">
        <v>100275.3737</v>
      </c>
      <c r="H36">
        <v>1167104.7</v>
      </c>
      <c r="I36" s="5">
        <v>244159.7291</v>
      </c>
      <c r="J36">
        <v>3363570</v>
      </c>
      <c r="K36" s="5">
        <v>1113585.446</v>
      </c>
      <c r="L36">
        <v>7339336</v>
      </c>
      <c r="M36" s="5">
        <v>1757264.7490000001</v>
      </c>
    </row>
    <row r="37" spans="1:13" x14ac:dyDescent="0.25">
      <c r="A37" t="s">
        <v>3</v>
      </c>
      <c r="B37">
        <v>357114.5</v>
      </c>
      <c r="C37" s="5">
        <v>70909.733999999997</v>
      </c>
      <c r="D37">
        <v>197100.26</v>
      </c>
      <c r="E37" s="5">
        <v>15357.946</v>
      </c>
      <c r="F37">
        <v>830174.3</v>
      </c>
      <c r="G37" s="5">
        <v>82967.001300000004</v>
      </c>
      <c r="H37">
        <v>684091.6</v>
      </c>
      <c r="I37" s="5">
        <v>12073.3824</v>
      </c>
      <c r="J37">
        <v>3373479</v>
      </c>
      <c r="K37" s="5">
        <v>1222272.05</v>
      </c>
      <c r="L37">
        <v>2140345</v>
      </c>
      <c r="M37" s="5">
        <v>143863.35399999999</v>
      </c>
    </row>
    <row r="38" spans="1:13" x14ac:dyDescent="0.25">
      <c r="A38" t="s">
        <v>4</v>
      </c>
      <c r="B38">
        <v>147701.54</v>
      </c>
      <c r="C38" s="5">
        <v>10966.964</v>
      </c>
      <c r="D38">
        <v>211291.82</v>
      </c>
      <c r="E38" s="5">
        <v>4538.5709999999999</v>
      </c>
      <c r="F38">
        <v>2688285.1</v>
      </c>
      <c r="G38" s="5">
        <v>1160527.0974000001</v>
      </c>
      <c r="H38">
        <v>497092.4</v>
      </c>
      <c r="I38" s="5">
        <v>6087.2676000000001</v>
      </c>
      <c r="J38">
        <v>1699939</v>
      </c>
      <c r="K38" s="5">
        <v>359277.01299999998</v>
      </c>
      <c r="L38">
        <v>3287719</v>
      </c>
      <c r="M38" s="5">
        <v>25728.137999999999</v>
      </c>
    </row>
    <row r="39" spans="1:13" x14ac:dyDescent="0.25">
      <c r="A39" t="s">
        <v>5</v>
      </c>
      <c r="B39">
        <v>61421.52</v>
      </c>
      <c r="C39" s="5">
        <v>1008.526</v>
      </c>
      <c r="D39">
        <v>89530.18</v>
      </c>
      <c r="E39" s="5">
        <v>3776.6149999999998</v>
      </c>
      <c r="F39">
        <v>71654.5</v>
      </c>
      <c r="G39" s="5">
        <v>492.5693</v>
      </c>
      <c r="H39">
        <v>216834</v>
      </c>
      <c r="I39" s="5">
        <v>637.40620000000001</v>
      </c>
      <c r="J39">
        <v>922435</v>
      </c>
      <c r="K39" s="5">
        <v>36189.466</v>
      </c>
      <c r="L39">
        <v>1316252</v>
      </c>
      <c r="M39" s="5">
        <v>97254.913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7" sqref="B2:M7"/>
    </sheetView>
  </sheetViews>
  <sheetFormatPr defaultRowHeight="15" x14ac:dyDescent="0.25"/>
  <cols>
    <col min="1" max="1" width="6.85546875" bestFit="1" customWidth="1"/>
    <col min="2" max="7" width="14.28515625" bestFit="1" customWidth="1"/>
    <col min="8" max="8" width="12.7109375" bestFit="1" customWidth="1"/>
    <col min="9" max="9" width="13.140625" bestFit="1" customWidth="1"/>
    <col min="10" max="10" width="13.85546875" bestFit="1" customWidth="1"/>
    <col min="11" max="11" width="14.140625" bestFit="1" customWidth="1"/>
    <col min="12" max="12" width="13.85546875" bestFit="1" customWidth="1"/>
    <col min="13" max="13" width="14.140625" bestFit="1" customWidth="1"/>
  </cols>
  <sheetData>
    <row r="1" spans="1:13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0</v>
      </c>
      <c r="B2">
        <v>0.65169999999999995</v>
      </c>
      <c r="C2" s="4">
        <v>5.6805370000000001E-2</v>
      </c>
      <c r="D2">
        <v>0.66592799999999996</v>
      </c>
      <c r="E2">
        <v>6.4350270000000001E-2</v>
      </c>
      <c r="F2">
        <v>0.58842000000000005</v>
      </c>
      <c r="G2">
        <v>6.7405270000000003E-2</v>
      </c>
      <c r="H2">
        <v>0.53937199999999996</v>
      </c>
      <c r="I2">
        <v>6.6133520000000001E-2</v>
      </c>
      <c r="J2">
        <v>0.51918600000000004</v>
      </c>
      <c r="K2">
        <v>6.597799E-2</v>
      </c>
      <c r="L2">
        <v>0.49310199999999998</v>
      </c>
      <c r="M2">
        <v>7.8200049999999993E-2</v>
      </c>
    </row>
    <row r="3" spans="1:13" x14ac:dyDescent="0.25">
      <c r="A3" t="s">
        <v>1</v>
      </c>
      <c r="B3">
        <v>0.65591200000000005</v>
      </c>
      <c r="C3" s="3">
        <v>5.1866339999999997E-2</v>
      </c>
      <c r="D3">
        <v>0.63394200000000001</v>
      </c>
      <c r="E3">
        <v>4.1974699999999997E-2</v>
      </c>
      <c r="F3">
        <v>0.63230799999999998</v>
      </c>
      <c r="G3">
        <v>3.4261680000000003E-2</v>
      </c>
      <c r="H3">
        <v>0.64438600000000001</v>
      </c>
      <c r="I3">
        <v>4.1929849999999998E-2</v>
      </c>
      <c r="J3">
        <v>0.62472399999999995</v>
      </c>
      <c r="K3">
        <v>3.5580830000000001E-2</v>
      </c>
      <c r="L3">
        <v>0.64071199999999995</v>
      </c>
      <c r="M3">
        <v>3.5028089999999998E-2</v>
      </c>
    </row>
    <row r="4" spans="1:13" x14ac:dyDescent="0.25">
      <c r="A4" t="s">
        <v>2</v>
      </c>
      <c r="B4">
        <v>0.66187200000000002</v>
      </c>
      <c r="C4" s="3">
        <v>6.8874829999999998E-2</v>
      </c>
      <c r="D4">
        <v>0.69267800000000002</v>
      </c>
      <c r="E4">
        <v>4.7987469999999997E-2</v>
      </c>
      <c r="F4">
        <v>0.66077399999999997</v>
      </c>
      <c r="G4">
        <v>5.2116339999999997E-2</v>
      </c>
      <c r="H4">
        <v>0.69165200000000004</v>
      </c>
      <c r="I4">
        <v>5.5414720000000001E-2</v>
      </c>
      <c r="J4">
        <v>0.66628399999999999</v>
      </c>
      <c r="K4">
        <v>5.2418640000000002E-2</v>
      </c>
      <c r="L4">
        <v>0.678894</v>
      </c>
      <c r="M4">
        <v>5.760651E-2</v>
      </c>
    </row>
    <row r="5" spans="1:13" x14ac:dyDescent="0.25">
      <c r="A5" t="s">
        <v>3</v>
      </c>
      <c r="B5">
        <v>0.67156800000000005</v>
      </c>
      <c r="C5" s="3">
        <v>8.4002690000000005E-2</v>
      </c>
      <c r="D5">
        <v>0.65642800000000001</v>
      </c>
      <c r="E5">
        <v>6.8015660000000006E-2</v>
      </c>
      <c r="F5">
        <v>0.65442199999999995</v>
      </c>
      <c r="G5">
        <v>8.8508050000000005E-2</v>
      </c>
      <c r="H5">
        <v>0.64090199999999997</v>
      </c>
      <c r="I5">
        <v>4.557841E-2</v>
      </c>
      <c r="J5">
        <v>0.66426600000000002</v>
      </c>
      <c r="K5">
        <v>7.6306209999999999E-2</v>
      </c>
      <c r="L5">
        <v>0.62678800000000001</v>
      </c>
      <c r="M5">
        <v>0.11254462</v>
      </c>
    </row>
    <row r="6" spans="1:13" x14ac:dyDescent="0.25">
      <c r="A6" t="s">
        <v>4</v>
      </c>
      <c r="B6">
        <v>0.62899799999999995</v>
      </c>
      <c r="C6" s="3">
        <v>4.7839029999999998E-2</v>
      </c>
      <c r="D6">
        <v>0.62834000000000001</v>
      </c>
      <c r="E6">
        <v>2.7557930000000001E-2</v>
      </c>
      <c r="F6">
        <v>0.43867600000000001</v>
      </c>
      <c r="G6">
        <v>2.701489E-2</v>
      </c>
      <c r="H6">
        <v>0.48986200000000002</v>
      </c>
      <c r="I6">
        <v>2.845725E-2</v>
      </c>
      <c r="J6">
        <v>0.47508800000000001</v>
      </c>
      <c r="K6">
        <v>3.7198340000000003E-2</v>
      </c>
      <c r="L6">
        <v>0.453984</v>
      </c>
      <c r="M6">
        <v>2.6970609999999999E-2</v>
      </c>
    </row>
    <row r="7" spans="1:13" x14ac:dyDescent="0.25">
      <c r="A7" t="s">
        <v>5</v>
      </c>
      <c r="B7">
        <v>0.61862399999999995</v>
      </c>
      <c r="C7" s="3">
        <v>5.2077079999999998E-2</v>
      </c>
      <c r="D7">
        <v>0.59299599999999997</v>
      </c>
      <c r="E7">
        <v>4.6559469999999999E-2</v>
      </c>
      <c r="F7">
        <v>0.54815000000000003</v>
      </c>
      <c r="G7">
        <v>4.5523939999999999E-2</v>
      </c>
      <c r="H7">
        <v>0.47700799999999999</v>
      </c>
      <c r="I7">
        <v>3.676074E-2</v>
      </c>
      <c r="J7">
        <v>0.42059200000000002</v>
      </c>
      <c r="K7">
        <v>3.2722370000000001E-2</v>
      </c>
      <c r="L7">
        <v>0.42523</v>
      </c>
      <c r="M7">
        <v>4.0664899999999997E-2</v>
      </c>
    </row>
    <row r="9" spans="1:13" x14ac:dyDescent="0.25">
      <c r="B9" t="str">
        <f>B1</f>
        <v>nsga5k2x_m</v>
      </c>
      <c r="C9" t="str">
        <f>D1</f>
        <v>nsga10k2x_m</v>
      </c>
      <c r="D9" t="str">
        <f>F1</f>
        <v>nsga20k2x_m</v>
      </c>
      <c r="E9" t="str">
        <f>H1</f>
        <v>nsga50k2x_m</v>
      </c>
      <c r="F9" t="str">
        <f>J1</f>
        <v>nsga100k2x_m</v>
      </c>
      <c r="G9" t="str">
        <f>L1</f>
        <v>nsga150k2x_m</v>
      </c>
    </row>
    <row r="10" spans="1:13" x14ac:dyDescent="0.25">
      <c r="A10" t="str">
        <f>A2</f>
        <v>ACAD</v>
      </c>
      <c r="B10" t="str">
        <f>ROUND(B2,3) &amp; "±" &amp;ROUND(C2,3)</f>
        <v>0,652±0,057</v>
      </c>
      <c r="C10" t="str">
        <f>ROUND(D2,3) &amp; "±" &amp;ROUND(E2,3)</f>
        <v>0,666±0,064</v>
      </c>
      <c r="D10" t="str">
        <f>ROUND(F2,3) &amp; "±" &amp;ROUND(G2,3)</f>
        <v>0,588±0,067</v>
      </c>
      <c r="E10" t="str">
        <f>ROUND(H2,3) &amp; "±" &amp;ROUND(I2,3)</f>
        <v>0,539±0,066</v>
      </c>
      <c r="F10" t="str">
        <f>ROUND(J2,3) &amp; "±" &amp;ROUND(K2,3)</f>
        <v>0,519±0,066</v>
      </c>
      <c r="G10" t="str">
        <f>ROUND(L2,3) &amp; "±" &amp;ROUND(M2,3)</f>
        <v>0,493±0,078</v>
      </c>
    </row>
    <row r="11" spans="1:13" x14ac:dyDescent="0.25">
      <c r="A11" t="str">
        <f t="shared" ref="A11:A15" si="0">A3</f>
        <v>OMET</v>
      </c>
      <c r="B11" t="str">
        <f t="shared" ref="B11:B15" si="1">ROUND(B3,3) &amp; "±" &amp;ROUND(C3,3)</f>
        <v>0,656±0,052</v>
      </c>
      <c r="C11" t="str">
        <f t="shared" ref="C11:C15" si="2">ROUND(D3,3) &amp; "±" &amp;ROUND(E3,3)</f>
        <v>0,634±0,042</v>
      </c>
      <c r="D11" t="str">
        <f t="shared" ref="D11:D15" si="3">ROUND(F3,3) &amp; "±" &amp;ROUND(G3,3)</f>
        <v>0,632±0,034</v>
      </c>
      <c r="E11" t="str">
        <f t="shared" ref="E11:E15" si="4">ROUND(H3,3) &amp; "±" &amp;ROUND(I3,3)</f>
        <v>0,644±0,042</v>
      </c>
      <c r="F11" t="str">
        <f t="shared" ref="F11:F15" si="5">ROUND(J3,3) &amp; "±" &amp;ROUND(K3,3)</f>
        <v>0,625±0,036</v>
      </c>
      <c r="G11" t="str">
        <f t="shared" ref="G11:G15" si="6">ROUND(L3,3) &amp; "±" &amp;ROUND(M3,3)</f>
        <v>0,641±0,035</v>
      </c>
    </row>
    <row r="12" spans="1:13" x14ac:dyDescent="0.25">
      <c r="A12" t="str">
        <f t="shared" si="0"/>
        <v>PARM</v>
      </c>
      <c r="B12" t="str">
        <f t="shared" si="1"/>
        <v>0,662±0,069</v>
      </c>
      <c r="C12" t="str">
        <f t="shared" si="2"/>
        <v>0,693±0,048</v>
      </c>
      <c r="D12" t="str">
        <f t="shared" si="3"/>
        <v>0,661±0,052</v>
      </c>
      <c r="E12" t="str">
        <f t="shared" si="4"/>
        <v>0,692±0,055</v>
      </c>
      <c r="F12" t="str">
        <f t="shared" si="5"/>
        <v>0,666±0,052</v>
      </c>
      <c r="G12" t="str">
        <f t="shared" si="6"/>
        <v>0,679±0,058</v>
      </c>
    </row>
    <row r="13" spans="1:13" x14ac:dyDescent="0.25">
      <c r="A13" t="str">
        <f t="shared" si="0"/>
        <v>PSOA</v>
      </c>
      <c r="B13" t="str">
        <f t="shared" si="1"/>
        <v>0,672±0,084</v>
      </c>
      <c r="C13" t="str">
        <f t="shared" si="2"/>
        <v>0,656±0,068</v>
      </c>
      <c r="D13" t="str">
        <f t="shared" si="3"/>
        <v>0,654±0,089</v>
      </c>
      <c r="E13" t="str">
        <f t="shared" si="4"/>
        <v>0,641±0,046</v>
      </c>
      <c r="F13" t="str">
        <f t="shared" si="5"/>
        <v>0,664±0,076</v>
      </c>
      <c r="G13" t="str">
        <f t="shared" si="6"/>
        <v>0,627±0,113</v>
      </c>
    </row>
    <row r="14" spans="1:13" x14ac:dyDescent="0.25">
      <c r="A14" t="str">
        <f t="shared" si="0"/>
        <v>WAMS</v>
      </c>
      <c r="B14" t="str">
        <f t="shared" si="1"/>
        <v>0,629±0,048</v>
      </c>
      <c r="C14" t="str">
        <f t="shared" si="2"/>
        <v>0,628±0,028</v>
      </c>
      <c r="D14" t="str">
        <f t="shared" si="3"/>
        <v>0,439±0,027</v>
      </c>
      <c r="E14" t="str">
        <f t="shared" si="4"/>
        <v>0,49±0,028</v>
      </c>
      <c r="F14" t="str">
        <f t="shared" si="5"/>
        <v>0,475±0,037</v>
      </c>
      <c r="G14" t="str">
        <f t="shared" si="6"/>
        <v>0,454±0,027</v>
      </c>
    </row>
    <row r="15" spans="1:13" x14ac:dyDescent="0.25">
      <c r="A15" t="str">
        <f t="shared" si="0"/>
        <v>WMET</v>
      </c>
      <c r="B15" t="str">
        <f t="shared" si="1"/>
        <v>0,619±0,052</v>
      </c>
      <c r="C15" t="str">
        <f t="shared" si="2"/>
        <v>0,593±0,047</v>
      </c>
      <c r="D15" t="str">
        <f t="shared" si="3"/>
        <v>0,548±0,046</v>
      </c>
      <c r="E15" t="str">
        <f t="shared" si="4"/>
        <v>0,477±0,037</v>
      </c>
      <c r="F15" t="str">
        <f t="shared" si="5"/>
        <v>0,421±0,033</v>
      </c>
      <c r="G15" t="str">
        <f t="shared" si="6"/>
        <v>0,425±0,041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7" sqref="B2:M7"/>
    </sheetView>
  </sheetViews>
  <sheetFormatPr defaultRowHeight="15" x14ac:dyDescent="0.25"/>
  <cols>
    <col min="1" max="1" width="6.85546875" bestFit="1" customWidth="1"/>
    <col min="2" max="2" width="11.7109375" bestFit="1" customWidth="1"/>
    <col min="3" max="3" width="12" bestFit="1" customWidth="1"/>
    <col min="4" max="4" width="12.7109375" bestFit="1" customWidth="1"/>
    <col min="5" max="5" width="13.140625" bestFit="1" customWidth="1"/>
    <col min="6" max="6" width="12.7109375" bestFit="1" customWidth="1"/>
    <col min="7" max="7" width="13.140625" bestFit="1" customWidth="1"/>
    <col min="8" max="8" width="12.7109375" bestFit="1" customWidth="1"/>
    <col min="9" max="9" width="13.140625" bestFit="1" customWidth="1"/>
    <col min="10" max="10" width="13.85546875" bestFit="1" customWidth="1"/>
    <col min="11" max="11" width="14.140625" bestFit="1" customWidth="1"/>
    <col min="12" max="12" width="13.85546875" bestFit="1" customWidth="1"/>
    <col min="13" max="13" width="14.140625" bestFit="1" customWidth="1"/>
  </cols>
  <sheetData>
    <row r="1" spans="1:13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</row>
    <row r="3" spans="1:13" x14ac:dyDescent="0.25">
      <c r="A3" t="s">
        <v>1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</row>
    <row r="4" spans="1:13" x14ac:dyDescent="0.25">
      <c r="A4" t="s">
        <v>2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</row>
    <row r="5" spans="1:13" x14ac:dyDescent="0.25">
      <c r="A5" t="s">
        <v>3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  <c r="K5" t="s">
        <v>72</v>
      </c>
      <c r="L5" t="s">
        <v>73</v>
      </c>
      <c r="M5" t="s">
        <v>74</v>
      </c>
    </row>
    <row r="6" spans="1:13" x14ac:dyDescent="0.25">
      <c r="A6" t="s">
        <v>4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</row>
    <row r="7" spans="1:13" x14ac:dyDescent="0.25">
      <c r="A7" t="s">
        <v>5</v>
      </c>
      <c r="B7" t="s">
        <v>87</v>
      </c>
      <c r="C7" t="s">
        <v>88</v>
      </c>
      <c r="D7" t="s">
        <v>89</v>
      </c>
      <c r="E7" t="s">
        <v>90</v>
      </c>
      <c r="F7" t="s">
        <v>91</v>
      </c>
      <c r="G7" t="s">
        <v>92</v>
      </c>
      <c r="H7" t="s">
        <v>93</v>
      </c>
      <c r="I7" t="s">
        <v>94</v>
      </c>
      <c r="J7" t="s">
        <v>55</v>
      </c>
      <c r="K7" t="s">
        <v>95</v>
      </c>
      <c r="L7" t="s">
        <v>96</v>
      </c>
      <c r="M7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Sheet2</vt:lpstr>
      <vt:lpstr>valores</vt:lpstr>
      <vt:lpstr>Sheet3</vt:lpstr>
      <vt:lpstr>Sheet4</vt:lpstr>
      <vt:lpstr>Sheet2!aaaaa</vt:lpstr>
      <vt:lpstr>Sheet3!aaaaa</vt:lpstr>
      <vt:lpstr>Sheet4!aaaaa</vt:lpstr>
      <vt:lpstr>valores!aaaaa_1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2014-09-19T03:28:06Z</dcterms:created>
  <dcterms:modified xsi:type="dcterms:W3CDTF">2014-09-19T09:48:25Z</dcterms:modified>
</cp:coreProperties>
</file>