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antoniolao\Desktop\doutorado\"/>
    </mc:Choice>
  </mc:AlternateContent>
  <xr:revisionPtr revIDLastSave="0" documentId="13_ncr:1_{6A7A5561-67FF-4F74-9315-F06C63FB2DAA}" xr6:coauthVersionLast="47" xr6:coauthVersionMax="47" xr10:uidLastSave="{00000000-0000-0000-0000-000000000000}"/>
  <bookViews>
    <workbookView xWindow="-120" yWindow="-120" windowWidth="29040" windowHeight="15840" xr2:uid="{48A9AF33-2922-4B25-AC0E-E651E474865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C23" i="1"/>
  <c r="D23" i="1"/>
  <c r="E23" i="1"/>
  <c r="F23" i="1"/>
  <c r="G23" i="1"/>
  <c r="H23" i="1"/>
  <c r="I23" i="1"/>
  <c r="B23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C22" i="1"/>
  <c r="D22" i="1"/>
  <c r="E22" i="1"/>
  <c r="F22" i="1"/>
  <c r="G22" i="1"/>
  <c r="H22" i="1"/>
  <c r="I22" i="1"/>
  <c r="B22" i="1"/>
</calcChain>
</file>

<file path=xl/sharedStrings.xml><?xml version="1.0" encoding="utf-8"?>
<sst xmlns="http://schemas.openxmlformats.org/spreadsheetml/2006/main" count="4" uniqueCount="4">
  <si>
    <t>Correl</t>
  </si>
  <si>
    <t>Média</t>
  </si>
  <si>
    <t>correl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</si>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</sst>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3" borderId="1" xfId="0" applyNumberFormat="1" applyFill="1" applyBorder="1"/>
    <xf numFmtId="164" fontId="0" fillId="0" borderId="1" xfId="0" applyNumberFormat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Planilha1!$B$2:$I$2</c:f>
              <c:numCache>
                <c:formatCode>0.00</c:formatCode>
                <c:ptCount val="8"/>
                <c:pt idx="0">
                  <c:v>71.430000000000007</c:v>
                </c:pt>
                <c:pt idx="1">
                  <c:v>85.71</c:v>
                </c:pt>
                <c:pt idx="2">
                  <c:v>92.86</c:v>
                </c:pt>
                <c:pt idx="3">
                  <c:v>92.86</c:v>
                </c:pt>
                <c:pt idx="4">
                  <c:v>90.715000000000003</c:v>
                </c:pt>
                <c:pt idx="5">
                  <c:v>87.14</c:v>
                </c:pt>
                <c:pt idx="6">
                  <c:v>85.710999999999999</c:v>
                </c:pt>
                <c:pt idx="7">
                  <c:v>81.426000000000002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6-4844-82A9-EA5EC2F1E145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Planilha1!$B$3:$I$3</c:f>
              <c:numCache>
                <c:formatCode>0.00</c:formatCode>
                <c:ptCount val="8"/>
                <c:pt idx="0">
                  <c:v>95.83</c:v>
                </c:pt>
                <c:pt idx="1">
                  <c:v>95.83</c:v>
                </c:pt>
                <c:pt idx="2">
                  <c:v>95.83</c:v>
                </c:pt>
                <c:pt idx="3">
                  <c:v>95.83</c:v>
                </c:pt>
                <c:pt idx="4">
                  <c:v>95.83</c:v>
                </c:pt>
                <c:pt idx="5">
                  <c:v>95.83</c:v>
                </c:pt>
                <c:pt idx="6">
                  <c:v>95.83</c:v>
                </c:pt>
                <c:pt idx="7">
                  <c:v>95.83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6-4844-82A9-EA5EC2F1E145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31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Planilha1!$B$4:$I$4</c:f>
              <c:numCache>
                <c:formatCode>0.00</c:formatCode>
                <c:ptCount val="8"/>
                <c:pt idx="0">
                  <c:v>59.26</c:v>
                </c:pt>
                <c:pt idx="1">
                  <c:v>71.11</c:v>
                </c:pt>
                <c:pt idx="2">
                  <c:v>72.960999999999999</c:v>
                </c:pt>
                <c:pt idx="3">
                  <c:v>75.183000000000007</c:v>
                </c:pt>
                <c:pt idx="4">
                  <c:v>74.811999999999998</c:v>
                </c:pt>
                <c:pt idx="5">
                  <c:v>78.147000000000006</c:v>
                </c:pt>
                <c:pt idx="6">
                  <c:v>72.960999999999999</c:v>
                </c:pt>
                <c:pt idx="7">
                  <c:v>70.741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6-4844-82A9-EA5EC2F1E145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Planilha1!$B$5:$I$5</c:f>
              <c:numCache>
                <c:formatCode>0.00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99.706000000000003</c:v>
                </c:pt>
                <c:pt idx="7">
                  <c:v>99.117999999999995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6-4844-82A9-EA5EC2F1E145}"/>
            </c:ext>
          </c:extLst>
        </c:ser>
        <c:ser>
          <c:idx val="4"/>
          <c:order val="4"/>
          <c:tx>
            <c:strRef>
              <c:f>Planilha1!$A$6</c:f>
              <c:strCache>
                <c:ptCount val="1"/>
                <c:pt idx="0">
                  <c:v>46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Planilha1!$B$6:$I$6</c:f>
              <c:numCache>
                <c:formatCode>0.00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66.75</c:v>
                </c:pt>
                <c:pt idx="6">
                  <c:v>67.25</c:v>
                </c:pt>
                <c:pt idx="7">
                  <c:v>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6-4844-82A9-EA5EC2F1E145}"/>
            </c:ext>
          </c:extLst>
        </c:ser>
        <c:ser>
          <c:idx val="5"/>
          <c:order val="5"/>
          <c:tx>
            <c:strRef>
              <c:f>Planilha1!$A$7</c:f>
              <c:strCache>
                <c:ptCount val="1"/>
                <c:pt idx="0">
                  <c:v>56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Planilha1!$B$7:$I$7</c:f>
              <c:numCache>
                <c:formatCode>0.00</c:formatCode>
                <c:ptCount val="8"/>
                <c:pt idx="0">
                  <c:v>60</c:v>
                </c:pt>
                <c:pt idx="1">
                  <c:v>64.599999999999994</c:v>
                </c:pt>
                <c:pt idx="2">
                  <c:v>65.8</c:v>
                </c:pt>
                <c:pt idx="3">
                  <c:v>69.599999999999994</c:v>
                </c:pt>
                <c:pt idx="4">
                  <c:v>65.2</c:v>
                </c:pt>
                <c:pt idx="5">
                  <c:v>68.8</c:v>
                </c:pt>
                <c:pt idx="6">
                  <c:v>67.8</c:v>
                </c:pt>
                <c:pt idx="7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6-4844-82A9-EA5EC2F1E145}"/>
            </c:ext>
          </c:extLst>
        </c:ser>
        <c:ser>
          <c:idx val="6"/>
          <c:order val="6"/>
          <c:tx>
            <c:strRef>
              <c:f>Planilha1!$A$8</c:f>
              <c:strCache>
                <c:ptCount val="1"/>
                <c:pt idx="0">
                  <c:v>59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Planilha1!$B$8:$I$8</c:f>
              <c:numCache>
                <c:formatCode>0.00</c:formatCode>
                <c:ptCount val="8"/>
                <c:pt idx="0">
                  <c:v>68.63</c:v>
                </c:pt>
                <c:pt idx="1">
                  <c:v>74.902000000000001</c:v>
                </c:pt>
                <c:pt idx="2">
                  <c:v>72.941999999999993</c:v>
                </c:pt>
                <c:pt idx="3">
                  <c:v>74.902000000000001</c:v>
                </c:pt>
                <c:pt idx="4">
                  <c:v>72.353999999999999</c:v>
                </c:pt>
                <c:pt idx="5">
                  <c:v>68.238</c:v>
                </c:pt>
                <c:pt idx="6">
                  <c:v>63.332999999999998</c:v>
                </c:pt>
                <c:pt idx="7">
                  <c:v>59.213000000000001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6-4844-82A9-EA5EC2F1E145}"/>
            </c:ext>
          </c:extLst>
        </c:ser>
        <c:ser>
          <c:idx val="7"/>
          <c:order val="7"/>
          <c:tx>
            <c:strRef>
              <c:f>Planilha1!$A$9</c:f>
              <c:strCache>
                <c:ptCount val="1"/>
                <c:pt idx="0">
                  <c:v>63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Planilha1!$B$9:$I$9</c:f>
              <c:numCache>
                <c:formatCode>0.00</c:formatCode>
                <c:ptCount val="8"/>
                <c:pt idx="0">
                  <c:v>72.88</c:v>
                </c:pt>
                <c:pt idx="1">
                  <c:v>79.323999999999998</c:v>
                </c:pt>
                <c:pt idx="2">
                  <c:v>79.494</c:v>
                </c:pt>
                <c:pt idx="3">
                  <c:v>78.983999999999995</c:v>
                </c:pt>
                <c:pt idx="4">
                  <c:v>73.56</c:v>
                </c:pt>
                <c:pt idx="5">
                  <c:v>70.847999999999999</c:v>
                </c:pt>
                <c:pt idx="6">
                  <c:v>62.543999999999997</c:v>
                </c:pt>
                <c:pt idx="7">
                  <c:v>54.238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6-4844-82A9-EA5EC2F1E145}"/>
            </c:ext>
          </c:extLst>
        </c:ser>
        <c:ser>
          <c:idx val="8"/>
          <c:order val="8"/>
          <c:tx>
            <c:strRef>
              <c:f>Planilha1!$A$10</c:f>
              <c:strCache>
                <c:ptCount val="1"/>
                <c:pt idx="0">
                  <c:v>68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Planilha1!$B$10:$I$10</c:f>
              <c:numCache>
                <c:formatCode>0.00</c:formatCode>
                <c:ptCount val="8"/>
                <c:pt idx="0">
                  <c:v>65.08</c:v>
                </c:pt>
                <c:pt idx="1">
                  <c:v>69.84</c:v>
                </c:pt>
                <c:pt idx="2">
                  <c:v>71.430000000000007</c:v>
                </c:pt>
                <c:pt idx="3">
                  <c:v>79.840999999999994</c:v>
                </c:pt>
                <c:pt idx="4">
                  <c:v>72.539000000000001</c:v>
                </c:pt>
                <c:pt idx="5">
                  <c:v>68.888000000000005</c:v>
                </c:pt>
                <c:pt idx="6">
                  <c:v>66.984999999999999</c:v>
                </c:pt>
                <c:pt idx="7">
                  <c:v>65.397000000000006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6-4844-82A9-EA5EC2F1E145}"/>
            </c:ext>
          </c:extLst>
        </c:ser>
        <c:ser>
          <c:idx val="9"/>
          <c:order val="9"/>
          <c:tx>
            <c:strRef>
              <c:f>Planilha1!$A$11</c:f>
              <c:strCache>
                <c:ptCount val="1"/>
                <c:pt idx="0">
                  <c:v>74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Planilha1!$B$11:$I$11</c:f>
              <c:numCache>
                <c:formatCode>0.00</c:formatCode>
                <c:ptCount val="8"/>
                <c:pt idx="0">
                  <c:v>98.63</c:v>
                </c:pt>
                <c:pt idx="1">
                  <c:v>98.63</c:v>
                </c:pt>
                <c:pt idx="2">
                  <c:v>98.63</c:v>
                </c:pt>
                <c:pt idx="3">
                  <c:v>98.63</c:v>
                </c:pt>
                <c:pt idx="4">
                  <c:v>98.63</c:v>
                </c:pt>
                <c:pt idx="5">
                  <c:v>98.63</c:v>
                </c:pt>
                <c:pt idx="6">
                  <c:v>98.63</c:v>
                </c:pt>
                <c:pt idx="7">
                  <c:v>98.63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6-4844-82A9-EA5EC2F1E145}"/>
            </c:ext>
          </c:extLst>
        </c:ser>
        <c:ser>
          <c:idx val="10"/>
          <c:order val="10"/>
          <c:tx>
            <c:strRef>
              <c:f>Planilha1!$A$12</c:f>
              <c:strCache>
                <c:ptCount val="1"/>
                <c:pt idx="0">
                  <c:v>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Planilha1!$B$12:$I$12</c:f>
              <c:numCache>
                <c:formatCode>0.00</c:formatCode>
                <c:ptCount val="8"/>
                <c:pt idx="0">
                  <c:v>73.08</c:v>
                </c:pt>
                <c:pt idx="1">
                  <c:v>86.284000000000006</c:v>
                </c:pt>
                <c:pt idx="2">
                  <c:v>84.614999999999995</c:v>
                </c:pt>
                <c:pt idx="3">
                  <c:v>87.947999999999993</c:v>
                </c:pt>
                <c:pt idx="4">
                  <c:v>88.46</c:v>
                </c:pt>
                <c:pt idx="5">
                  <c:v>84.230999999999995</c:v>
                </c:pt>
                <c:pt idx="6">
                  <c:v>80.513000000000005</c:v>
                </c:pt>
                <c:pt idx="7">
                  <c:v>77.564999999999998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6-4844-82A9-EA5EC2F1E145}"/>
            </c:ext>
          </c:extLst>
        </c:ser>
        <c:ser>
          <c:idx val="11"/>
          <c:order val="11"/>
          <c:tx>
            <c:strRef>
              <c:f>Planilha1!$A$13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Planilha1!$B$13:$I$13</c:f>
              <c:numCache>
                <c:formatCode>0.00</c:formatCode>
                <c:ptCount val="8"/>
                <c:pt idx="0">
                  <c:v>72.34</c:v>
                </c:pt>
                <c:pt idx="1">
                  <c:v>77.554000000000002</c:v>
                </c:pt>
                <c:pt idx="2">
                  <c:v>78.403000000000006</c:v>
                </c:pt>
                <c:pt idx="3">
                  <c:v>78.936999999999998</c:v>
                </c:pt>
                <c:pt idx="4">
                  <c:v>78.296000000000006</c:v>
                </c:pt>
                <c:pt idx="5">
                  <c:v>71.171000000000006</c:v>
                </c:pt>
                <c:pt idx="6">
                  <c:v>64.361999999999995</c:v>
                </c:pt>
                <c:pt idx="7">
                  <c:v>63.829000000000001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6-4844-82A9-EA5EC2F1E145}"/>
            </c:ext>
          </c:extLst>
        </c:ser>
        <c:ser>
          <c:idx val="12"/>
          <c:order val="12"/>
          <c:tx>
            <c:strRef>
              <c:f>Planilha1!$A$14</c:f>
              <c:strCache>
                <c:ptCount val="1"/>
                <c:pt idx="0">
                  <c:v>119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Planilha1!$B$14:$I$14</c:f>
              <c:numCache>
                <c:formatCode>0.00</c:formatCode>
                <c:ptCount val="8"/>
                <c:pt idx="0">
                  <c:v>67.27</c:v>
                </c:pt>
                <c:pt idx="1">
                  <c:v>89.545000000000002</c:v>
                </c:pt>
                <c:pt idx="2">
                  <c:v>87.816000000000003</c:v>
                </c:pt>
                <c:pt idx="3">
                  <c:v>91.364999999999995</c:v>
                </c:pt>
                <c:pt idx="4">
                  <c:v>86.816000000000003</c:v>
                </c:pt>
                <c:pt idx="5">
                  <c:v>81.546000000000006</c:v>
                </c:pt>
                <c:pt idx="6">
                  <c:v>81.180999999999997</c:v>
                </c:pt>
                <c:pt idx="7">
                  <c:v>69.272000000000006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36-4844-82A9-EA5EC2F1E145}"/>
            </c:ext>
          </c:extLst>
        </c:ser>
        <c:ser>
          <c:idx val="13"/>
          <c:order val="13"/>
          <c:tx>
            <c:strRef>
              <c:f>Planilha1!$A$15</c:f>
              <c:strCache>
                <c:ptCount val="1"/>
                <c:pt idx="0">
                  <c:v>134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Planilha1!$B$15:$I$15</c:f>
              <c:numCache>
                <c:formatCode>0.00</c:formatCode>
                <c:ptCount val="8"/>
                <c:pt idx="0">
                  <c:v>61.6</c:v>
                </c:pt>
                <c:pt idx="1">
                  <c:v>66.08</c:v>
                </c:pt>
                <c:pt idx="2">
                  <c:v>66.8</c:v>
                </c:pt>
                <c:pt idx="3">
                  <c:v>74.88</c:v>
                </c:pt>
                <c:pt idx="4">
                  <c:v>70.400000000000006</c:v>
                </c:pt>
                <c:pt idx="5">
                  <c:v>66.48</c:v>
                </c:pt>
                <c:pt idx="6">
                  <c:v>60.32</c:v>
                </c:pt>
                <c:pt idx="7">
                  <c:v>56.96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36-4844-82A9-EA5EC2F1E145}"/>
            </c:ext>
          </c:extLst>
        </c:ser>
        <c:ser>
          <c:idx val="14"/>
          <c:order val="14"/>
          <c:tx>
            <c:strRef>
              <c:f>Planilha1!$A$16</c:f>
              <c:strCache>
                <c:ptCount val="1"/>
                <c:pt idx="0">
                  <c:v>154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Planilha1!$B$16:$I$16</c:f>
              <c:numCache>
                <c:formatCode>0.00</c:formatCode>
                <c:ptCount val="8"/>
                <c:pt idx="0">
                  <c:v>89.86</c:v>
                </c:pt>
                <c:pt idx="1">
                  <c:v>89.995999999999995</c:v>
                </c:pt>
                <c:pt idx="2">
                  <c:v>91.757000000000005</c:v>
                </c:pt>
                <c:pt idx="3">
                  <c:v>94.188999999999993</c:v>
                </c:pt>
                <c:pt idx="4">
                  <c:v>90.403999999999996</c:v>
                </c:pt>
                <c:pt idx="5">
                  <c:v>88.444999999999993</c:v>
                </c:pt>
                <c:pt idx="6">
                  <c:v>84.998999999999995</c:v>
                </c:pt>
                <c:pt idx="7">
                  <c:v>82.231999999999999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36-4844-82A9-EA5EC2F1E145}"/>
            </c:ext>
          </c:extLst>
        </c:ser>
        <c:ser>
          <c:idx val="15"/>
          <c:order val="15"/>
          <c:tx>
            <c:strRef>
              <c:f>Planilha1!$A$17</c:f>
              <c:strCache>
                <c:ptCount val="1"/>
                <c:pt idx="0">
                  <c:v>172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Planilha1!$B$17:$I$17</c:f>
              <c:numCache>
                <c:formatCode>0.00</c:formatCode>
                <c:ptCount val="8"/>
                <c:pt idx="0">
                  <c:v>58.33</c:v>
                </c:pt>
                <c:pt idx="1">
                  <c:v>65.254999999999995</c:v>
                </c:pt>
                <c:pt idx="2">
                  <c:v>64.358000000000004</c:v>
                </c:pt>
                <c:pt idx="3">
                  <c:v>66.344999999999999</c:v>
                </c:pt>
                <c:pt idx="4">
                  <c:v>60.064</c:v>
                </c:pt>
                <c:pt idx="5">
                  <c:v>48.972999999999999</c:v>
                </c:pt>
                <c:pt idx="6">
                  <c:v>43.844999999999999</c:v>
                </c:pt>
                <c:pt idx="7">
                  <c:v>32.115000000000002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36-4844-82A9-EA5EC2F1E145}"/>
            </c:ext>
          </c:extLst>
        </c:ser>
        <c:ser>
          <c:idx val="16"/>
          <c:order val="16"/>
          <c:tx>
            <c:strRef>
              <c:f>Planilha1!$A$18</c:f>
              <c:strCache>
                <c:ptCount val="1"/>
                <c:pt idx="0">
                  <c:v>184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Planilha1!$B$18:$I$18</c:f>
              <c:numCache>
                <c:formatCode>0.00</c:formatCode>
                <c:ptCount val="8"/>
                <c:pt idx="0">
                  <c:v>53.22</c:v>
                </c:pt>
                <c:pt idx="1">
                  <c:v>74.736000000000004</c:v>
                </c:pt>
                <c:pt idx="2">
                  <c:v>73.756249999999994</c:v>
                </c:pt>
                <c:pt idx="3">
                  <c:v>77.996250000000003</c:v>
                </c:pt>
                <c:pt idx="4">
                  <c:v>73.318749999999994</c:v>
                </c:pt>
                <c:pt idx="5">
                  <c:v>65.906000000000006</c:v>
                </c:pt>
                <c:pt idx="6">
                  <c:v>61.755000000000003</c:v>
                </c:pt>
                <c:pt idx="7">
                  <c:v>50.466999999999999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36-4844-82A9-EA5EC2F1E145}"/>
            </c:ext>
          </c:extLst>
        </c:ser>
        <c:ser>
          <c:idx val="17"/>
          <c:order val="17"/>
          <c:tx>
            <c:strRef>
              <c:f>Planilha1!$A$19</c:f>
              <c:strCache>
                <c:ptCount val="1"/>
                <c:pt idx="0">
                  <c:v>190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Planilha1!$B$19:$I$19</c:f>
              <c:numCache>
                <c:formatCode>0.00</c:formatCode>
                <c:ptCount val="8"/>
                <c:pt idx="0">
                  <c:v>45.45</c:v>
                </c:pt>
                <c:pt idx="1">
                  <c:v>49.643749999999997</c:v>
                </c:pt>
                <c:pt idx="2">
                  <c:v>48.366250000000001</c:v>
                </c:pt>
                <c:pt idx="3">
                  <c:v>50.85125</c:v>
                </c:pt>
                <c:pt idx="4">
                  <c:v>46.164999999999999</c:v>
                </c:pt>
                <c:pt idx="5">
                  <c:v>40.411250000000003</c:v>
                </c:pt>
                <c:pt idx="6">
                  <c:v>36.365000000000002</c:v>
                </c:pt>
                <c:pt idx="7">
                  <c:v>31.178750000000001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36-4844-82A9-EA5EC2F1E145}"/>
            </c:ext>
          </c:extLst>
        </c:ser>
        <c:ser>
          <c:idx val="18"/>
          <c:order val="18"/>
          <c:tx>
            <c:strRef>
              <c:f>Planilha1!$A$20</c:f>
              <c:strCache>
                <c:ptCount val="1"/>
                <c:pt idx="0">
                  <c:v>195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Planilha1!$B$20:$I$20</c:f>
              <c:numCache>
                <c:formatCode>0.00</c:formatCode>
                <c:ptCount val="8"/>
                <c:pt idx="0">
                  <c:v>51.11</c:v>
                </c:pt>
                <c:pt idx="1">
                  <c:v>60</c:v>
                </c:pt>
                <c:pt idx="2">
                  <c:v>62.777500000000003</c:v>
                </c:pt>
                <c:pt idx="3">
                  <c:v>68.542500000000004</c:v>
                </c:pt>
                <c:pt idx="4">
                  <c:v>59.862499999999997</c:v>
                </c:pt>
                <c:pt idx="5">
                  <c:v>59.862499999999997</c:v>
                </c:pt>
                <c:pt idx="6">
                  <c:v>49.861249999999998</c:v>
                </c:pt>
                <c:pt idx="7">
                  <c:v>39.373750000000001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36-4844-82A9-EA5EC2F1E145}"/>
            </c:ext>
          </c:extLst>
        </c:ser>
        <c:ser>
          <c:idx val="19"/>
          <c:order val="19"/>
          <c:tx>
            <c:strRef>
              <c:f>Planilha1!$A$21</c:f>
              <c:strCache>
                <c:ptCount val="1"/>
                <c:pt idx="0">
                  <c:v>199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Planilha1!$B$1:$I$1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Planilha1!$B$21:$I$21</c:f>
              <c:numCache>
                <c:formatCode>0.00</c:formatCode>
                <c:ptCount val="8"/>
                <c:pt idx="0">
                  <c:v>72.489999999999995</c:v>
                </c:pt>
                <c:pt idx="1">
                  <c:v>80.221249999999998</c:v>
                </c:pt>
                <c:pt idx="2">
                  <c:v>78.97</c:v>
                </c:pt>
                <c:pt idx="3">
                  <c:v>81.612499999999997</c:v>
                </c:pt>
                <c:pt idx="4">
                  <c:v>76.851249999999993</c:v>
                </c:pt>
                <c:pt idx="5">
                  <c:v>69.90625</c:v>
                </c:pt>
                <c:pt idx="6">
                  <c:v>64.153750000000002</c:v>
                </c:pt>
                <c:pt idx="7">
                  <c:v>59.78875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936-4844-82A9-EA5EC2F1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243263"/>
        <c:axId val="1726244095"/>
      </c:lineChart>
      <c:catAx>
        <c:axId val="17262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44095"/>
        <c:crosses val="autoZero"/>
        <c:auto val="1"/>
        <c:lblAlgn val="ctr"/>
        <c:lblOffset val="100"/>
        <c:noMultiLvlLbl val="0"/>
      </c:catAx>
      <c:valAx>
        <c:axId val="17262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624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0</xdr:row>
      <xdr:rowOff>19050</xdr:rowOff>
    </xdr:from>
    <xdr:to>
      <xdr:col>24</xdr:col>
      <xdr:colOff>495299</xdr:colOff>
      <xdr:row>34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F32ABB-90E1-4459-BB47-F47793118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BE05-C0C9-4C53-98C3-31B3EF597980}">
  <dimension ref="A1:K23"/>
  <sheetViews>
    <sheetView tabSelected="1" workbookViewId="0">
      <selection activeCell="J26" sqref="J26"/>
    </sheetView>
  </sheetViews>
  <sheetFormatPr defaultRowHeight="15" x14ac:dyDescent="0.25"/>
  <sheetData>
    <row r="1" spans="1:11" x14ac:dyDescent="0.25">
      <c r="A1" s="1"/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 t="s">
        <v>1</v>
      </c>
      <c r="K1" s="2" t="s">
        <v>0</v>
      </c>
    </row>
    <row r="2" spans="1:11" x14ac:dyDescent="0.25">
      <c r="A2" s="2">
        <v>18</v>
      </c>
      <c r="B2" s="3">
        <v>71.430000000000007</v>
      </c>
      <c r="C2" s="3">
        <v>85.71</v>
      </c>
      <c r="D2" s="3">
        <v>92.86</v>
      </c>
      <c r="E2" s="3">
        <v>92.86</v>
      </c>
      <c r="F2" s="3">
        <v>90.715000000000003</v>
      </c>
      <c r="G2" s="3">
        <v>87.14</v>
      </c>
      <c r="H2" s="3">
        <v>85.710999999999999</v>
      </c>
      <c r="I2" s="3">
        <v>81.426000000000002</v>
      </c>
      <c r="J2" s="4">
        <f>AVERAGE(B2:I2)</f>
        <v>85.981500000000011</v>
      </c>
      <c r="K2" s="1">
        <f>CORREL($B$1:$I$1,B2:I2)</f>
        <v>0.20866359234963686</v>
      </c>
    </row>
    <row r="3" spans="1:11" x14ac:dyDescent="0.25">
      <c r="A3" s="2">
        <v>25</v>
      </c>
      <c r="B3" s="3">
        <v>95.83</v>
      </c>
      <c r="C3" s="3">
        <v>95.83</v>
      </c>
      <c r="D3" s="3">
        <v>95.83</v>
      </c>
      <c r="E3" s="3">
        <v>95.83</v>
      </c>
      <c r="F3" s="3">
        <v>95.83</v>
      </c>
      <c r="G3" s="3">
        <v>95.83</v>
      </c>
      <c r="H3" s="3">
        <v>95.83</v>
      </c>
      <c r="I3" s="3">
        <v>95.83</v>
      </c>
      <c r="J3" s="4">
        <f t="shared" ref="J3:J22" si="0">AVERAGE(B3:I3)</f>
        <v>95.830000000000013</v>
      </c>
      <c r="K3" s="1">
        <f>CORREL($B$1:$I$1,B3:I3)</f>
        <v>0</v>
      </c>
    </row>
    <row r="4" spans="1:11" x14ac:dyDescent="0.25">
      <c r="A4" s="2">
        <v>31</v>
      </c>
      <c r="B4" s="3">
        <v>59.26</v>
      </c>
      <c r="C4" s="3">
        <v>71.11</v>
      </c>
      <c r="D4" s="3">
        <v>72.960999999999999</v>
      </c>
      <c r="E4" s="3">
        <v>75.183000000000007</v>
      </c>
      <c r="F4" s="3">
        <v>74.811999999999998</v>
      </c>
      <c r="G4" s="3">
        <v>78.147000000000006</v>
      </c>
      <c r="H4" s="3">
        <v>72.960999999999999</v>
      </c>
      <c r="I4" s="3">
        <v>70.741</v>
      </c>
      <c r="J4" s="4">
        <f t="shared" si="0"/>
        <v>71.896875000000009</v>
      </c>
      <c r="K4" s="1">
        <f>CORREL($B$1:$I$1,B4:I4)</f>
        <v>0.54237835828157899</v>
      </c>
    </row>
    <row r="5" spans="1:11" x14ac:dyDescent="0.25">
      <c r="A5" s="2">
        <v>36</v>
      </c>
      <c r="B5" s="3">
        <v>100</v>
      </c>
      <c r="C5" s="3">
        <v>100</v>
      </c>
      <c r="D5" s="3">
        <v>100</v>
      </c>
      <c r="E5" s="3">
        <v>100</v>
      </c>
      <c r="F5" s="3">
        <v>100</v>
      </c>
      <c r="G5" s="3">
        <v>100</v>
      </c>
      <c r="H5" s="3">
        <v>99.706000000000003</v>
      </c>
      <c r="I5" s="3">
        <v>99.117999999999995</v>
      </c>
      <c r="J5" s="4">
        <f t="shared" si="0"/>
        <v>99.853000000000009</v>
      </c>
      <c r="K5" s="1">
        <f>CORREL($B$1:$I$1,B5:I5)</f>
        <v>-0.70920814326697379</v>
      </c>
    </row>
    <row r="6" spans="1:11" x14ac:dyDescent="0.25">
      <c r="A6" s="2">
        <v>46</v>
      </c>
      <c r="B6" s="3">
        <v>60</v>
      </c>
      <c r="C6" s="3">
        <v>60</v>
      </c>
      <c r="D6" s="3">
        <v>60</v>
      </c>
      <c r="E6" s="3">
        <v>60</v>
      </c>
      <c r="F6" s="3">
        <v>60</v>
      </c>
      <c r="G6" s="3">
        <v>66.75</v>
      </c>
      <c r="H6" s="3">
        <v>67.25</v>
      </c>
      <c r="I6" s="3">
        <v>66.75</v>
      </c>
      <c r="J6" s="4">
        <f t="shared" si="0"/>
        <v>62.59375</v>
      </c>
      <c r="K6" s="1">
        <f>CORREL($B$1:$I$1,B6:I6)</f>
        <v>0.84437018428021637</v>
      </c>
    </row>
    <row r="7" spans="1:11" x14ac:dyDescent="0.25">
      <c r="A7" s="2">
        <v>56</v>
      </c>
      <c r="B7" s="3">
        <v>60</v>
      </c>
      <c r="C7" s="3">
        <v>64.599999999999994</v>
      </c>
      <c r="D7" s="3">
        <v>65.8</v>
      </c>
      <c r="E7" s="3">
        <v>69.599999999999994</v>
      </c>
      <c r="F7" s="3">
        <v>65.2</v>
      </c>
      <c r="G7" s="3">
        <v>68.8</v>
      </c>
      <c r="H7" s="3">
        <v>67.8</v>
      </c>
      <c r="I7" s="3">
        <v>60.2</v>
      </c>
      <c r="J7" s="4">
        <f t="shared" si="0"/>
        <v>65.25</v>
      </c>
      <c r="K7" s="1">
        <f>CORREL($B$1:$I$1,B7:I7)</f>
        <v>0.17713296641453397</v>
      </c>
    </row>
    <row r="8" spans="1:11" x14ac:dyDescent="0.25">
      <c r="A8" s="2">
        <v>59</v>
      </c>
      <c r="B8" s="3">
        <v>68.63</v>
      </c>
      <c r="C8" s="3">
        <v>74.902000000000001</v>
      </c>
      <c r="D8" s="3">
        <v>72.941999999999993</v>
      </c>
      <c r="E8" s="3">
        <v>74.902000000000001</v>
      </c>
      <c r="F8" s="3">
        <v>72.353999999999999</v>
      </c>
      <c r="G8" s="3">
        <v>68.238</v>
      </c>
      <c r="H8" s="3">
        <v>63.332999999999998</v>
      </c>
      <c r="I8" s="3">
        <v>59.213000000000001</v>
      </c>
      <c r="J8" s="4">
        <f t="shared" si="0"/>
        <v>69.314249999999987</v>
      </c>
      <c r="K8" s="1">
        <f>CORREL($B$1:$I$1,B8:I8)</f>
        <v>-0.72341561088766981</v>
      </c>
    </row>
    <row r="9" spans="1:11" x14ac:dyDescent="0.25">
      <c r="A9" s="2">
        <v>63</v>
      </c>
      <c r="B9" s="3">
        <v>72.88</v>
      </c>
      <c r="C9" s="3">
        <v>79.323999999999998</v>
      </c>
      <c r="D9" s="3">
        <v>79.494</v>
      </c>
      <c r="E9" s="3">
        <v>78.983999999999995</v>
      </c>
      <c r="F9" s="3">
        <v>73.56</v>
      </c>
      <c r="G9" s="3">
        <v>70.847999999999999</v>
      </c>
      <c r="H9" s="3">
        <v>62.543999999999997</v>
      </c>
      <c r="I9" s="3">
        <v>54.238</v>
      </c>
      <c r="J9" s="4">
        <f t="shared" si="0"/>
        <v>71.484000000000009</v>
      </c>
      <c r="K9" s="1">
        <f>CORREL($B$1:$I$1,B9:I9)</f>
        <v>-0.79704835010391728</v>
      </c>
    </row>
    <row r="10" spans="1:11" x14ac:dyDescent="0.25">
      <c r="A10" s="2">
        <v>68</v>
      </c>
      <c r="B10" s="3">
        <v>65.08</v>
      </c>
      <c r="C10" s="3">
        <v>69.84</v>
      </c>
      <c r="D10" s="3">
        <v>71.430000000000007</v>
      </c>
      <c r="E10" s="3">
        <v>79.840999999999994</v>
      </c>
      <c r="F10" s="3">
        <v>72.539000000000001</v>
      </c>
      <c r="G10" s="3">
        <v>68.888000000000005</v>
      </c>
      <c r="H10" s="3">
        <v>66.984999999999999</v>
      </c>
      <c r="I10" s="3">
        <v>65.397000000000006</v>
      </c>
      <c r="J10" s="4">
        <f t="shared" si="0"/>
        <v>70.000000000000014</v>
      </c>
      <c r="K10" s="1">
        <f>CORREL($B$1:$I$1,B10:I10)</f>
        <v>-0.1640312992455035</v>
      </c>
    </row>
    <row r="11" spans="1:11" x14ac:dyDescent="0.25">
      <c r="A11" s="2">
        <v>74</v>
      </c>
      <c r="B11" s="3">
        <v>98.63</v>
      </c>
      <c r="C11" s="3">
        <v>98.63</v>
      </c>
      <c r="D11" s="3">
        <v>98.63</v>
      </c>
      <c r="E11" s="3">
        <v>98.63</v>
      </c>
      <c r="F11" s="3">
        <v>98.63</v>
      </c>
      <c r="G11" s="3">
        <v>98.63</v>
      </c>
      <c r="H11" s="3">
        <v>98.63</v>
      </c>
      <c r="I11" s="3">
        <v>98.63</v>
      </c>
      <c r="J11" s="4">
        <f t="shared" si="0"/>
        <v>98.63</v>
      </c>
      <c r="K11" s="1" t="e">
        <f>CORREL($B$1:$I$1,B11:I11)</f>
        <v>#DIV/0!</v>
      </c>
    </row>
    <row r="12" spans="1:11" x14ac:dyDescent="0.25">
      <c r="A12" s="2">
        <v>82</v>
      </c>
      <c r="B12" s="3">
        <v>73.08</v>
      </c>
      <c r="C12" s="3">
        <v>86.284000000000006</v>
      </c>
      <c r="D12" s="3">
        <v>84.614999999999995</v>
      </c>
      <c r="E12" s="3">
        <v>87.947999999999993</v>
      </c>
      <c r="F12" s="3">
        <v>88.46</v>
      </c>
      <c r="G12" s="3">
        <v>84.230999999999995</v>
      </c>
      <c r="H12" s="3">
        <v>80.513000000000005</v>
      </c>
      <c r="I12" s="3">
        <v>77.564999999999998</v>
      </c>
      <c r="J12" s="4">
        <f t="shared" si="0"/>
        <v>82.836999999999989</v>
      </c>
      <c r="K12" s="1">
        <f>CORREL($B$1:$I$1,B12:I12)</f>
        <v>1.028541391697884E-2</v>
      </c>
    </row>
    <row r="13" spans="1:11" x14ac:dyDescent="0.25">
      <c r="A13" s="2">
        <v>100</v>
      </c>
      <c r="B13" s="3">
        <v>72.34</v>
      </c>
      <c r="C13" s="3">
        <v>77.554000000000002</v>
      </c>
      <c r="D13" s="3">
        <v>78.403000000000006</v>
      </c>
      <c r="E13" s="3">
        <v>78.936999999999998</v>
      </c>
      <c r="F13" s="3">
        <v>78.296000000000006</v>
      </c>
      <c r="G13" s="3">
        <v>71.171000000000006</v>
      </c>
      <c r="H13" s="3">
        <v>64.361999999999995</v>
      </c>
      <c r="I13" s="3">
        <v>63.829000000000001</v>
      </c>
      <c r="J13" s="4">
        <f t="shared" si="0"/>
        <v>73.111499999999992</v>
      </c>
      <c r="K13" s="1">
        <f>CORREL($B$1:$I$1,B13:I13)</f>
        <v>-0.68718470076101523</v>
      </c>
    </row>
    <row r="14" spans="1:11" x14ac:dyDescent="0.25">
      <c r="A14" s="2">
        <v>119</v>
      </c>
      <c r="B14" s="3">
        <v>67.27</v>
      </c>
      <c r="C14" s="3">
        <v>89.545000000000002</v>
      </c>
      <c r="D14" s="3">
        <v>87.816000000000003</v>
      </c>
      <c r="E14" s="3">
        <v>91.364999999999995</v>
      </c>
      <c r="F14" s="3">
        <v>86.816000000000003</v>
      </c>
      <c r="G14" s="3">
        <v>81.546000000000006</v>
      </c>
      <c r="H14" s="3">
        <v>81.180999999999997</v>
      </c>
      <c r="I14" s="3">
        <v>69.272000000000006</v>
      </c>
      <c r="J14" s="4">
        <f t="shared" si="0"/>
        <v>81.851375000000004</v>
      </c>
      <c r="K14" s="1">
        <f>CORREL($B$1:$I$1,B14:I14)</f>
        <v>-0.16372267602590188</v>
      </c>
    </row>
    <row r="15" spans="1:11" x14ac:dyDescent="0.25">
      <c r="A15" s="2">
        <v>134</v>
      </c>
      <c r="B15" s="3">
        <v>61.6</v>
      </c>
      <c r="C15" s="3">
        <v>66.08</v>
      </c>
      <c r="D15" s="3">
        <v>66.8</v>
      </c>
      <c r="E15" s="3">
        <v>74.88</v>
      </c>
      <c r="F15" s="3">
        <v>70.400000000000006</v>
      </c>
      <c r="G15" s="3">
        <v>66.48</v>
      </c>
      <c r="H15" s="3">
        <v>60.32</v>
      </c>
      <c r="I15" s="3">
        <v>56.96</v>
      </c>
      <c r="J15" s="4">
        <f t="shared" si="0"/>
        <v>65.44</v>
      </c>
      <c r="K15" s="1">
        <f>CORREL($B$1:$I$1,B15:I15)</f>
        <v>-0.3394743590344646</v>
      </c>
    </row>
    <row r="16" spans="1:11" x14ac:dyDescent="0.25">
      <c r="A16" s="2">
        <v>154</v>
      </c>
      <c r="B16" s="3">
        <v>89.86</v>
      </c>
      <c r="C16" s="3">
        <v>89.995999999999995</v>
      </c>
      <c r="D16" s="3">
        <v>91.757000000000005</v>
      </c>
      <c r="E16" s="3">
        <v>94.188999999999993</v>
      </c>
      <c r="F16" s="3">
        <v>90.403999999999996</v>
      </c>
      <c r="G16" s="3">
        <v>88.444999999999993</v>
      </c>
      <c r="H16" s="3">
        <v>84.998999999999995</v>
      </c>
      <c r="I16" s="3">
        <v>82.231999999999999</v>
      </c>
      <c r="J16" s="4">
        <f t="shared" si="0"/>
        <v>88.985250000000008</v>
      </c>
      <c r="K16" s="1">
        <f>CORREL($B$1:$I$1,B16:I16)</f>
        <v>-0.70934311219127788</v>
      </c>
    </row>
    <row r="17" spans="1:11" x14ac:dyDescent="0.25">
      <c r="A17" s="2">
        <v>172</v>
      </c>
      <c r="B17" s="3">
        <v>58.33</v>
      </c>
      <c r="C17" s="3">
        <v>65.254999999999995</v>
      </c>
      <c r="D17" s="3">
        <v>64.358000000000004</v>
      </c>
      <c r="E17" s="3">
        <v>66.344999999999999</v>
      </c>
      <c r="F17" s="3">
        <v>60.064</v>
      </c>
      <c r="G17" s="3">
        <v>48.972999999999999</v>
      </c>
      <c r="H17" s="3">
        <v>43.844999999999999</v>
      </c>
      <c r="I17" s="3">
        <v>32.115000000000002</v>
      </c>
      <c r="J17" s="4">
        <f t="shared" si="0"/>
        <v>54.910624999999996</v>
      </c>
      <c r="K17" s="1">
        <f>CORREL($B$1:$I$1,B17:I17)</f>
        <v>-0.8195393076862818</v>
      </c>
    </row>
    <row r="18" spans="1:11" x14ac:dyDescent="0.25">
      <c r="A18" s="2">
        <v>184</v>
      </c>
      <c r="B18" s="3">
        <v>53.22</v>
      </c>
      <c r="C18" s="3">
        <v>74.736000000000004</v>
      </c>
      <c r="D18" s="3">
        <v>73.756249999999994</v>
      </c>
      <c r="E18" s="3">
        <v>77.996250000000003</v>
      </c>
      <c r="F18" s="3">
        <v>73.318749999999994</v>
      </c>
      <c r="G18" s="3">
        <v>65.906000000000006</v>
      </c>
      <c r="H18" s="3">
        <v>61.755000000000003</v>
      </c>
      <c r="I18" s="3">
        <v>50.466999999999999</v>
      </c>
      <c r="J18" s="4">
        <f t="shared" si="0"/>
        <v>66.394406250000003</v>
      </c>
      <c r="K18" s="1">
        <f>CORREL($B$1:$I$1,B18:I18)</f>
        <v>-0.31554215577732114</v>
      </c>
    </row>
    <row r="19" spans="1:11" x14ac:dyDescent="0.25">
      <c r="A19" s="2">
        <v>190</v>
      </c>
      <c r="B19" s="3">
        <v>45.45</v>
      </c>
      <c r="C19" s="3">
        <v>49.643749999999997</v>
      </c>
      <c r="D19" s="3">
        <v>48.366250000000001</v>
      </c>
      <c r="E19" s="3">
        <v>50.85125</v>
      </c>
      <c r="F19" s="3">
        <v>46.164999999999999</v>
      </c>
      <c r="G19" s="3">
        <v>40.411250000000003</v>
      </c>
      <c r="H19" s="3">
        <v>36.365000000000002</v>
      </c>
      <c r="I19" s="3">
        <v>31.178750000000001</v>
      </c>
      <c r="J19" s="4">
        <f t="shared" si="0"/>
        <v>43.553906249999997</v>
      </c>
      <c r="K19" s="1">
        <f>CORREL($B$1:$I$1,B19:I19)</f>
        <v>-0.81692429802434263</v>
      </c>
    </row>
    <row r="20" spans="1:11" x14ac:dyDescent="0.25">
      <c r="A20" s="2">
        <v>195</v>
      </c>
      <c r="B20" s="3">
        <v>51.11</v>
      </c>
      <c r="C20" s="3">
        <v>60</v>
      </c>
      <c r="D20" s="3">
        <v>62.777500000000003</v>
      </c>
      <c r="E20" s="3">
        <v>68.542500000000004</v>
      </c>
      <c r="F20" s="3">
        <v>59.862499999999997</v>
      </c>
      <c r="G20" s="3">
        <v>59.862499999999997</v>
      </c>
      <c r="H20" s="3">
        <v>49.861249999999998</v>
      </c>
      <c r="I20" s="3">
        <v>39.373750000000001</v>
      </c>
      <c r="J20" s="4">
        <f t="shared" si="0"/>
        <v>56.423749999999998</v>
      </c>
      <c r="K20" s="1">
        <f>CORREL($B$1:$I$1,B20:I20)</f>
        <v>-0.47906580554503414</v>
      </c>
    </row>
    <row r="21" spans="1:11" x14ac:dyDescent="0.25">
      <c r="A21" s="2">
        <v>199</v>
      </c>
      <c r="B21" s="3">
        <v>72.489999999999995</v>
      </c>
      <c r="C21" s="3">
        <v>80.221249999999998</v>
      </c>
      <c r="D21" s="3">
        <v>78.97</v>
      </c>
      <c r="E21" s="3">
        <v>81.612499999999997</v>
      </c>
      <c r="F21" s="3">
        <v>76.851249999999993</v>
      </c>
      <c r="G21" s="3">
        <v>69.90625</v>
      </c>
      <c r="H21" s="3">
        <v>64.153750000000002</v>
      </c>
      <c r="I21" s="3">
        <v>59.78875</v>
      </c>
      <c r="J21" s="4">
        <f t="shared" si="0"/>
        <v>72.999218749999997</v>
      </c>
      <c r="K21" s="1">
        <f>CORREL($B$1:$I$1,B21:I21)</f>
        <v>-0.74051026177027923</v>
      </c>
    </row>
    <row r="22" spans="1:11" x14ac:dyDescent="0.25">
      <c r="A22" s="2" t="s">
        <v>3</v>
      </c>
      <c r="B22" s="4">
        <f>AVERAGE(B2:B21)</f>
        <v>69.824499999999986</v>
      </c>
      <c r="C22" s="4">
        <f t="shared" ref="C22:I22" si="1">AVERAGE(C2:C21)</f>
        <v>76.963049999999996</v>
      </c>
      <c r="D22" s="4">
        <f t="shared" si="1"/>
        <v>77.378299999999996</v>
      </c>
      <c r="E22" s="4">
        <f t="shared" si="1"/>
        <v>79.924824999999998</v>
      </c>
      <c r="F22" s="4">
        <f t="shared" si="1"/>
        <v>76.713875000000002</v>
      </c>
      <c r="G22" s="4">
        <f t="shared" si="1"/>
        <v>74.010149999999996</v>
      </c>
      <c r="H22" s="4">
        <f t="shared" si="1"/>
        <v>70.405249999999995</v>
      </c>
      <c r="I22" s="4">
        <f t="shared" si="1"/>
        <v>65.716212500000012</v>
      </c>
      <c r="J22" s="4">
        <f t="shared" si="0"/>
        <v>73.867020312499989</v>
      </c>
      <c r="K22" s="5">
        <f>CORREL($B$1:$I$1,B22:I22)</f>
        <v>-0.45449127089272495</v>
      </c>
    </row>
    <row r="23" spans="1:11" x14ac:dyDescent="0.25">
      <c r="A23" s="2" t="s">
        <v>2</v>
      </c>
      <c r="B23" s="1">
        <f>CORREL($A$2:$A$21,B2:B21)</f>
        <v>-0.44279541569923653</v>
      </c>
      <c r="C23" s="1">
        <f t="shared" ref="C23:J23" si="2">CORREL($A$2:$A$21,C2:C21)</f>
        <v>-0.38871621317614813</v>
      </c>
      <c r="D23" s="1">
        <f t="shared" si="2"/>
        <v>-0.4286769529445254</v>
      </c>
      <c r="E23" s="1">
        <f t="shared" si="2"/>
        <v>-0.37622689878040072</v>
      </c>
      <c r="F23" s="1">
        <f t="shared" si="2"/>
        <v>-0.46077433538985241</v>
      </c>
      <c r="G23" s="1">
        <f t="shared" si="2"/>
        <v>-0.59192441027934029</v>
      </c>
      <c r="H23" s="1">
        <f t="shared" si="2"/>
        <v>-0.62169769070554826</v>
      </c>
      <c r="I23" s="1">
        <f t="shared" si="2"/>
        <v>-0.65811612876392678</v>
      </c>
      <c r="J23" s="5">
        <f t="shared" si="2"/>
        <v>-0.52585077312058426</v>
      </c>
      <c r="K2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Antonio (COP-GO)</dc:creator>
  <cp:lastModifiedBy>Luiz Antonio (COP-GO)</cp:lastModifiedBy>
  <dcterms:created xsi:type="dcterms:W3CDTF">2022-03-30T16:45:53Z</dcterms:created>
  <dcterms:modified xsi:type="dcterms:W3CDTF">2022-03-31T18:10:50Z</dcterms:modified>
</cp:coreProperties>
</file>