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i\Desktop\"/>
    </mc:Choice>
  </mc:AlternateContent>
  <xr:revisionPtr revIDLastSave="0" documentId="13_ncr:1_{C632C69A-F0A1-44D2-8C60-ED4B5E0618BD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0" i="1" l="1"/>
  <c r="C25" i="1"/>
  <c r="C24" i="1"/>
  <c r="G18" i="1"/>
  <c r="G19" i="1"/>
  <c r="G20" i="1"/>
  <c r="G21" i="1"/>
  <c r="G22" i="1"/>
  <c r="G23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NPA</author>
  </authors>
  <commentList>
    <comment ref="G17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NPA:</t>
        </r>
        <r>
          <rPr>
            <sz val="10"/>
            <color indexed="81"/>
            <rFont val="Tahoma"/>
            <family val="2"/>
          </rPr>
          <t xml:space="preserve">
Fazer a soma total de cada repetição e passar os dados para a tabela 2.</t>
        </r>
      </text>
    </comment>
    <comment ref="E30" authorId="0" shapeId="0" xr:uid="{00000000-0006-0000-0000-000002000000}">
      <text>
        <r>
          <rPr>
            <b/>
            <sz val="10"/>
            <color indexed="81"/>
            <rFont val="Tahoma"/>
            <family val="2"/>
          </rPr>
          <t>NPA:</t>
        </r>
        <r>
          <rPr>
            <sz val="10"/>
            <color indexed="81"/>
            <rFont val="Tahoma"/>
            <family val="2"/>
          </rPr>
          <t xml:space="preserve">
Verificar o número total de organismos utilizados no teste. Se for mais ou menos que 9. Modificar na formula para todas as concentraçoes</t>
        </r>
      </text>
    </comment>
    <comment ref="E38" authorId="0" shapeId="0" xr:uid="{00000000-0006-0000-0000-000003000000}">
      <text>
        <r>
          <rPr>
            <b/>
            <sz val="10"/>
            <color indexed="81"/>
            <rFont val="Tahoma"/>
            <family val="2"/>
          </rPr>
          <t>NPA:</t>
        </r>
        <r>
          <rPr>
            <sz val="10"/>
            <color indexed="81"/>
            <rFont val="Tahoma"/>
            <family val="2"/>
          </rPr>
          <t xml:space="preserve">
Realizar o cálculo da concentração letal 50% (Trimmed Spearman karber e digitar os resultados aqui.</t>
        </r>
      </text>
    </comment>
  </commentList>
</comments>
</file>

<file path=xl/sharedStrings.xml><?xml version="1.0" encoding="utf-8"?>
<sst xmlns="http://schemas.openxmlformats.org/spreadsheetml/2006/main" count="31" uniqueCount="30">
  <si>
    <t>Peso (g)</t>
  </si>
  <si>
    <t>Mortalidade</t>
  </si>
  <si>
    <t>Total</t>
  </si>
  <si>
    <t>24h</t>
  </si>
  <si>
    <t>48h</t>
  </si>
  <si>
    <t>TESTE DE TOXICIDADE AGUDA</t>
  </si>
  <si>
    <t>Numero da réplica</t>
  </si>
  <si>
    <t>Média</t>
  </si>
  <si>
    <t>STD</t>
  </si>
  <si>
    <t xml:space="preserve"> (mg/L)</t>
  </si>
  <si>
    <t>Concentração</t>
  </si>
  <si>
    <t>L. Superior</t>
  </si>
  <si>
    <t>CL50;48h</t>
  </si>
  <si>
    <t>L. inferior</t>
  </si>
  <si>
    <t>Mortalidade total</t>
  </si>
  <si>
    <t>% mortal.</t>
  </si>
  <si>
    <t>Avaliação final  de toxicidade aguda</t>
  </si>
  <si>
    <t>TABELA 1</t>
  </si>
  <si>
    <t>TABELA 2.</t>
  </si>
  <si>
    <t>LABORATÓRIO DE ECOTOXICOLOGIA E EFICÁCIADOS AGROTÓXICOS - LEEA/BARRETOS/UNIFEB</t>
  </si>
  <si>
    <t xml:space="preserve">Equipe: </t>
  </si>
  <si>
    <t xml:space="preserve">Teste: </t>
  </si>
  <si>
    <r>
      <t>Sistema:</t>
    </r>
    <r>
      <rPr>
        <sz val="10"/>
        <rFont val="Arial"/>
        <family val="2"/>
      </rPr>
      <t xml:space="preserve"> </t>
    </r>
  </si>
  <si>
    <t xml:space="preserve">Espécie: </t>
  </si>
  <si>
    <t xml:space="preserve">Duração: </t>
  </si>
  <si>
    <r>
      <t>Responsável:</t>
    </r>
    <r>
      <rPr>
        <sz val="10"/>
        <rFont val="Arial"/>
        <family val="2"/>
      </rPr>
      <t xml:space="preserve"> </t>
    </r>
  </si>
  <si>
    <r>
      <t>Data:</t>
    </r>
    <r>
      <rPr>
        <sz val="10"/>
        <rFont val="Arial"/>
        <family val="2"/>
      </rPr>
      <t xml:space="preserve"> </t>
    </r>
  </si>
  <si>
    <t xml:space="preserve">Temperatura da sala (ºC): </t>
  </si>
  <si>
    <t xml:space="preserve">Ingrediente ativo: </t>
  </si>
  <si>
    <t xml:space="preserve">Nº de animais/repetição: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</si>
</sst>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color indexed="8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/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vertical="center"/>
    </xf>
    <xf numFmtId="0" fontId="0" fillId="0" borderId="1" xfId="0" applyBorder="1"/>
    <xf numFmtId="0" fontId="3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horizontal="center" vertical="center"/>
    </xf>
    <xf numFmtId="2" fontId="2" fillId="0" borderId="1" xfId="1" applyNumberForma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2" fontId="3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/>
    <xf numFmtId="164" fontId="0" fillId="0" borderId="1" xfId="0" applyNumberFormat="1" applyBorder="1" applyAlignment="1">
      <alignment horizontal="center"/>
    </xf>
    <xf numFmtId="1" fontId="9" fillId="0" borderId="1" xfId="2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3" fillId="0" borderId="0" xfId="1" applyFont="1" applyAlignment="1">
      <alignment horizontal="center"/>
    </xf>
    <xf numFmtId="2" fontId="2" fillId="0" borderId="1" xfId="1" applyNumberFormat="1" applyFill="1" applyBorder="1" applyAlignment="1">
      <alignment horizontal="center" vertical="center"/>
    </xf>
    <xf numFmtId="164" fontId="2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65063229374173"/>
          <c:y val="4.7673204440099232E-2"/>
          <c:w val="0.8244297157727809"/>
          <c:h val="0.79341833103879433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9801661797924979"/>
                  <c:y val="2.6443330947267956E-2"/>
                </c:manualLayout>
              </c:layout>
              <c:numFmt formatCode="General" sourceLinked="0"/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Plan1!$C$30:$C$36</c15:sqref>
                  </c15:fullRef>
                </c:ext>
              </c:extLst>
              <c:f>Plan1!$C$30:$C$35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Plan1!$E$30:$E$36</c15:sqref>
                  </c15:fullRef>
                </c:ext>
              </c:extLst>
              <c:f>Plan1!$E$30:$E$35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3-41CC-9AAA-2E170193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1216"/>
        <c:axId val="63883136"/>
      </c:lineChart>
      <c:catAx>
        <c:axId val="6388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Concentração (ml L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out"/>
        <c:tickLblPos val="nextTo"/>
        <c:crossAx val="63883136"/>
        <c:crosses val="autoZero"/>
        <c:auto val="1"/>
        <c:lblAlgn val="ctr"/>
        <c:lblOffset val="100"/>
        <c:noMultiLvlLbl val="0"/>
      </c:catAx>
      <c:valAx>
        <c:axId val="638831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Mortalidade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crossAx val="63881216"/>
        <c:crosses val="autoZero"/>
        <c:crossBetween val="between"/>
        <c:majorUnit val="25"/>
      </c:valAx>
      <c:spPr>
        <a:noFill/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113" footer="0.3149606200000011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23</xdr:row>
      <xdr:rowOff>0</xdr:rowOff>
    </xdr:from>
    <xdr:to>
      <xdr:col>15</xdr:col>
      <xdr:colOff>12700</xdr:colOff>
      <xdr:row>33</xdr:row>
      <xdr:rowOff>152400</xdr:rowOff>
    </xdr:to>
    <xdr:graphicFrame macro="">
      <xdr:nvGraphicFramePr>
        <xdr:cNvPr id="1029" name="Gráfico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3"/>
  <sheetViews>
    <sheetView tabSelected="1" topLeftCell="B1" zoomScale="75" zoomScaleNormal="112" workbookViewId="0">
      <selection activeCell="C2" sqref="C2:D2"/>
    </sheetView>
  </sheetViews>
  <sheetFormatPr defaultRowHeight="15" x14ac:dyDescent="0.25"/>
  <cols>
    <col min="2" max="2" width="23" customWidth="1"/>
    <col min="3" max="3" width="14.42578125" customWidth="1"/>
    <col min="4" max="4" width="16.140625" customWidth="1"/>
    <col min="5" max="5" width="12" customWidth="1"/>
    <col min="6" max="6" width="14" customWidth="1"/>
    <col min="7" max="7" width="13.140625" customWidth="1"/>
    <col min="9" max="9" width="13.42578125" customWidth="1"/>
    <col min="10" max="10" width="14.85546875" customWidth="1"/>
  </cols>
  <sheetData>
    <row r="1" spans="2:14" x14ac:dyDescent="0.25">
      <c r="B1" s="10" t="s">
        <v>19</v>
      </c>
      <c r="C1" s="10"/>
      <c r="D1" s="10"/>
      <c r="E1" s="10"/>
      <c r="F1" s="10"/>
      <c r="G1" s="10"/>
    </row>
    <row r="2" spans="2:14" x14ac:dyDescent="0.25">
      <c r="C2" s="24" t="s">
        <v>5</v>
      </c>
      <c r="D2" s="24"/>
    </row>
    <row r="3" spans="2:14" x14ac:dyDescent="0.25">
      <c r="B3" s="2" t="s">
        <v>25</v>
      </c>
      <c r="C3" s="3"/>
      <c r="D3" s="3"/>
      <c r="E3" s="3"/>
      <c r="F3" s="3"/>
    </row>
    <row r="4" spans="2:14" x14ac:dyDescent="0.25">
      <c r="B4" s="2" t="s">
        <v>20</v>
      </c>
      <c r="C4" s="3"/>
      <c r="D4" s="3"/>
      <c r="E4" s="3"/>
      <c r="F4" s="3"/>
    </row>
    <row r="5" spans="2:14" x14ac:dyDescent="0.25">
      <c r="B5" s="2" t="s">
        <v>21</v>
      </c>
      <c r="C5" s="3"/>
      <c r="D5" s="3"/>
      <c r="K5" s="3"/>
      <c r="L5" s="1"/>
      <c r="M5" s="1"/>
    </row>
    <row r="6" spans="2:14" x14ac:dyDescent="0.25">
      <c r="B6" s="2" t="s">
        <v>22</v>
      </c>
      <c r="C6" s="3"/>
      <c r="D6" s="3"/>
      <c r="K6" s="3"/>
      <c r="L6" s="1"/>
      <c r="M6" s="1"/>
    </row>
    <row r="7" spans="2:14" x14ac:dyDescent="0.25">
      <c r="B7" s="2" t="s">
        <v>23</v>
      </c>
      <c r="C7" s="3"/>
      <c r="D7" s="3"/>
      <c r="I7" s="3"/>
      <c r="J7" s="3"/>
      <c r="K7" s="3"/>
      <c r="L7" s="3"/>
      <c r="M7" s="1"/>
      <c r="N7" s="1"/>
    </row>
    <row r="8" spans="2:14" x14ac:dyDescent="0.25">
      <c r="B8" s="2" t="s">
        <v>24</v>
      </c>
      <c r="C8" s="3"/>
      <c r="D8" s="3"/>
      <c r="F8" s="3"/>
      <c r="I8" s="1"/>
    </row>
    <row r="9" spans="2:14" x14ac:dyDescent="0.25">
      <c r="C9" s="2" t="s">
        <v>26</v>
      </c>
      <c r="D9" s="3"/>
      <c r="F9" s="3"/>
      <c r="I9" s="1"/>
    </row>
    <row r="10" spans="2:14" x14ac:dyDescent="0.25">
      <c r="B10" s="2" t="s">
        <v>27</v>
      </c>
      <c r="C10" s="3"/>
      <c r="D10" s="1"/>
      <c r="F10" s="3"/>
    </row>
    <row r="11" spans="2:14" x14ac:dyDescent="0.25">
      <c r="B11" s="2" t="s">
        <v>28</v>
      </c>
      <c r="C11" s="3"/>
      <c r="D11" s="1"/>
      <c r="F11" s="3"/>
    </row>
    <row r="12" spans="2:14" x14ac:dyDescent="0.25">
      <c r="B12" s="2" t="s">
        <v>29</v>
      </c>
      <c r="C12" s="3"/>
      <c r="D12" s="1"/>
      <c r="E12" s="1"/>
      <c r="G12" s="2"/>
      <c r="H12" s="1"/>
      <c r="I12" s="1"/>
    </row>
    <row r="13" spans="2:14" x14ac:dyDescent="0.25">
      <c r="B13" s="2"/>
      <c r="C13" s="3"/>
      <c r="D13" s="1"/>
      <c r="E13" s="1"/>
      <c r="G13" s="2"/>
      <c r="H13" s="1"/>
      <c r="I13" s="1"/>
    </row>
    <row r="14" spans="2:14" x14ac:dyDescent="0.25">
      <c r="C14" s="18" t="s">
        <v>17</v>
      </c>
      <c r="D14" s="1"/>
      <c r="E14" s="1"/>
      <c r="F14" s="1"/>
      <c r="G14" s="1"/>
      <c r="H14" s="1"/>
      <c r="I14" s="1"/>
    </row>
    <row r="15" spans="2:14" ht="15" customHeight="1" x14ac:dyDescent="0.25">
      <c r="B15" s="4"/>
      <c r="C15" s="30" t="s">
        <v>0</v>
      </c>
      <c r="D15" s="5" t="s">
        <v>10</v>
      </c>
      <c r="E15" s="26" t="s">
        <v>1</v>
      </c>
      <c r="F15" s="27"/>
      <c r="G15" s="28" t="s">
        <v>2</v>
      </c>
      <c r="H15" s="1"/>
    </row>
    <row r="16" spans="2:14" x14ac:dyDescent="0.25">
      <c r="B16" s="6" t="s">
        <v>6</v>
      </c>
      <c r="C16" s="30"/>
      <c r="D16" s="5" t="s">
        <v>9</v>
      </c>
      <c r="E16" s="7" t="s">
        <v>3</v>
      </c>
      <c r="F16" s="7" t="s">
        <v>4</v>
      </c>
      <c r="G16" s="29"/>
      <c r="H16" s="1"/>
    </row>
    <row r="17" spans="2:8" x14ac:dyDescent="0.25">
      <c r="B17" s="9">
        <v>1</v>
      </c>
      <c r="C17" s="8">
        <v>0</v>
      </c>
      <c r="D17" s="19">
        <v>0</v>
      </c>
      <c r="E17" s="20">
        <v>0</v>
      </c>
      <c r="F17" s="20">
        <v>0</v>
      </c>
      <c r="G17" s="21">
        <f>SUM(E17:F17)</f>
        <v>0</v>
      </c>
      <c r="H17" s="1"/>
    </row>
    <row r="18" spans="2:8" x14ac:dyDescent="0.25">
      <c r="B18" s="9">
        <v>2</v>
      </c>
      <c r="C18" s="8">
        <v>0</v>
      </c>
      <c r="D18" s="19">
        <v>0</v>
      </c>
      <c r="E18" s="20">
        <v>0</v>
      </c>
      <c r="F18" s="20">
        <v>0</v>
      </c>
      <c r="G18" s="21">
        <f t="shared" ref="G18:G23" si="0">SUM(E18:F18)</f>
        <v>0</v>
      </c>
      <c r="H18" s="1"/>
    </row>
    <row r="19" spans="2:8" x14ac:dyDescent="0.25">
      <c r="B19" s="9">
        <v>3</v>
      </c>
      <c r="C19" s="8">
        <v>0</v>
      </c>
      <c r="D19" s="19">
        <v>0</v>
      </c>
      <c r="E19" s="20">
        <v>0</v>
      </c>
      <c r="F19" s="20">
        <v>0</v>
      </c>
      <c r="G19" s="21">
        <f t="shared" si="0"/>
        <v>0</v>
      </c>
      <c r="H19" s="1"/>
    </row>
    <row r="20" spans="2:8" x14ac:dyDescent="0.25">
      <c r="B20" s="9">
        <v>4</v>
      </c>
      <c r="C20" s="8">
        <v>0</v>
      </c>
      <c r="D20" s="19">
        <v>0</v>
      </c>
      <c r="E20" s="20">
        <v>0</v>
      </c>
      <c r="F20" s="20">
        <v>0</v>
      </c>
      <c r="G20" s="21">
        <f t="shared" si="0"/>
        <v>0</v>
      </c>
      <c r="H20" s="1"/>
    </row>
    <row r="21" spans="2:8" x14ac:dyDescent="0.25">
      <c r="B21" s="9">
        <v>5</v>
      </c>
      <c r="C21" s="8">
        <v>0</v>
      </c>
      <c r="D21" s="19">
        <v>0</v>
      </c>
      <c r="E21" s="20">
        <v>0</v>
      </c>
      <c r="F21" s="20">
        <v>0</v>
      </c>
      <c r="G21" s="21">
        <f t="shared" si="0"/>
        <v>0</v>
      </c>
      <c r="H21" s="1"/>
    </row>
    <row r="22" spans="2:8" x14ac:dyDescent="0.25">
      <c r="B22" s="9">
        <v>6</v>
      </c>
      <c r="C22" s="8">
        <v>0</v>
      </c>
      <c r="D22" s="19">
        <v>0</v>
      </c>
      <c r="E22" s="20">
        <v>0</v>
      </c>
      <c r="F22" s="20">
        <v>0</v>
      </c>
      <c r="G22" s="21">
        <f t="shared" si="0"/>
        <v>0</v>
      </c>
      <c r="H22" s="1"/>
    </row>
    <row r="23" spans="2:8" x14ac:dyDescent="0.25">
      <c r="B23" s="9">
        <v>7</v>
      </c>
      <c r="C23" s="8">
        <v>0</v>
      </c>
      <c r="D23" s="19">
        <v>0</v>
      </c>
      <c r="E23" s="20">
        <v>0</v>
      </c>
      <c r="F23" s="20">
        <v>0</v>
      </c>
      <c r="G23" s="21">
        <f t="shared" si="0"/>
        <v>0</v>
      </c>
    </row>
    <row r="24" spans="2:8" x14ac:dyDescent="0.25">
      <c r="B24" s="11" t="s">
        <v>7</v>
      </c>
      <c r="C24" s="12">
        <f>AVERAGE(C17:C23)</f>
        <v>0</v>
      </c>
      <c r="D24" s="4"/>
      <c r="E24" s="4"/>
      <c r="F24" s="4"/>
      <c r="G24" s="4"/>
    </row>
    <row r="25" spans="2:8" x14ac:dyDescent="0.25">
      <c r="B25" s="9" t="s">
        <v>8</v>
      </c>
      <c r="C25" s="4">
        <f>STDEV(C17:C23)</f>
        <v>0</v>
      </c>
      <c r="D25" s="4"/>
      <c r="E25" s="4"/>
      <c r="F25" s="4"/>
      <c r="G25" s="4"/>
    </row>
    <row r="26" spans="2:8" x14ac:dyDescent="0.25">
      <c r="B26" s="15"/>
      <c r="C26" s="16"/>
      <c r="D26" s="16"/>
      <c r="E26" s="16"/>
      <c r="F26" s="16"/>
      <c r="G26" s="16"/>
    </row>
    <row r="27" spans="2:8" x14ac:dyDescent="0.25">
      <c r="B27" s="15"/>
      <c r="C27" s="17" t="s">
        <v>18</v>
      </c>
      <c r="D27" s="16"/>
      <c r="E27" s="16"/>
      <c r="F27" s="16"/>
      <c r="G27" s="16"/>
    </row>
    <row r="28" spans="2:8" x14ac:dyDescent="0.25">
      <c r="C28" s="25" t="s">
        <v>16</v>
      </c>
      <c r="D28" s="25"/>
      <c r="E28" s="25"/>
    </row>
    <row r="29" spans="2:8" x14ac:dyDescent="0.25">
      <c r="C29" s="9" t="s">
        <v>10</v>
      </c>
      <c r="D29" s="9" t="s">
        <v>14</v>
      </c>
      <c r="E29" s="9" t="s">
        <v>15</v>
      </c>
    </row>
    <row r="30" spans="2:8" x14ac:dyDescent="0.25">
      <c r="C30" s="22">
        <v>0</v>
      </c>
      <c r="D30" s="13">
        <v>0</v>
      </c>
      <c r="E30" s="14">
        <f>(D30*100/15)</f>
        <v>0</v>
      </c>
    </row>
    <row r="31" spans="2:8" x14ac:dyDescent="0.25">
      <c r="C31" s="22">
        <v>0</v>
      </c>
      <c r="D31" s="13">
        <v>0</v>
      </c>
      <c r="E31" s="14">
        <f t="shared" ref="E31:E36" si="1">(D31*100/15)</f>
        <v>0</v>
      </c>
    </row>
    <row r="32" spans="2:8" x14ac:dyDescent="0.25">
      <c r="C32" s="22">
        <v>0</v>
      </c>
      <c r="D32" s="13">
        <v>0</v>
      </c>
      <c r="E32" s="14">
        <f t="shared" si="1"/>
        <v>0</v>
      </c>
    </row>
    <row r="33" spans="2:5" x14ac:dyDescent="0.25">
      <c r="C33" s="22">
        <v>0</v>
      </c>
      <c r="D33" s="13">
        <v>0</v>
      </c>
      <c r="E33" s="14">
        <f t="shared" si="1"/>
        <v>0</v>
      </c>
    </row>
    <row r="34" spans="2:5" x14ac:dyDescent="0.25">
      <c r="C34" s="22">
        <v>0</v>
      </c>
      <c r="D34" s="13">
        <v>0</v>
      </c>
      <c r="E34" s="14">
        <f t="shared" si="1"/>
        <v>0</v>
      </c>
    </row>
    <row r="35" spans="2:5" x14ac:dyDescent="0.25">
      <c r="C35" s="22">
        <v>0</v>
      </c>
      <c r="D35" s="13">
        <v>0</v>
      </c>
      <c r="E35" s="14">
        <f t="shared" si="1"/>
        <v>0</v>
      </c>
    </row>
    <row r="36" spans="2:5" x14ac:dyDescent="0.25">
      <c r="C36" s="22">
        <v>0</v>
      </c>
      <c r="D36" s="13">
        <v>0</v>
      </c>
      <c r="E36" s="14">
        <f t="shared" si="1"/>
        <v>0</v>
      </c>
    </row>
    <row r="38" spans="2:5" x14ac:dyDescent="0.25">
      <c r="D38" s="9" t="s">
        <v>11</v>
      </c>
      <c r="E38" s="23">
        <v>0</v>
      </c>
    </row>
    <row r="39" spans="2:5" x14ac:dyDescent="0.25">
      <c r="D39" s="9" t="s">
        <v>12</v>
      </c>
      <c r="E39" s="23">
        <v>0</v>
      </c>
    </row>
    <row r="40" spans="2:5" x14ac:dyDescent="0.25">
      <c r="D40" s="9" t="s">
        <v>13</v>
      </c>
      <c r="E40" s="23">
        <v>0</v>
      </c>
    </row>
    <row r="43" spans="2:5" x14ac:dyDescent="0.25">
      <c r="B43" s="24"/>
      <c r="C43" s="24"/>
    </row>
  </sheetData>
  <mergeCells count="6">
    <mergeCell ref="B43:C43"/>
    <mergeCell ref="C2:D2"/>
    <mergeCell ref="C28:E28"/>
    <mergeCell ref="E15:F15"/>
    <mergeCell ref="G15:G16"/>
    <mergeCell ref="C15:C16"/>
  </mergeCells>
  <phoneticPr fontId="0" type="noConversion"/>
  <pageMargins left="1.1023622047244095" right="0.31496062992125984" top="0.78740157480314965" bottom="0.78740157480314965" header="0.31496062992125984" footer="0.31496062992125984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Barbuio</dc:creator>
  <cp:lastModifiedBy>Luiz Carlos Braga Pereira</cp:lastModifiedBy>
  <cp:lastPrinted>2010-10-28T13:46:59Z</cp:lastPrinted>
  <dcterms:created xsi:type="dcterms:W3CDTF">2010-08-20T13:42:17Z</dcterms:created>
  <dcterms:modified xsi:type="dcterms:W3CDTF">2020-09-24T23:46:31Z</dcterms:modified>
</cp:coreProperties>
</file>