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70" windowHeight="4845"/>
  </bookViews>
  <sheets>
    <sheet name="CONSULTA PRECOS" sheetId="2" r:id="rId1"/>
    <sheet name="BASE_DADOS" sheetId="1" r:id="rId2"/>
  </sheets>
  <calcPr calcId="162913"/>
</workbook>
</file>

<file path=xl/calcChain.xml><?xml version="1.0" encoding="utf-8"?>
<calcChain xmlns="http://schemas.openxmlformats.org/spreadsheetml/2006/main">
  <c r="C17" i="2" l="1"/>
  <c r="C15" i="2"/>
  <c r="C13" i="2"/>
  <c r="C11" i="2"/>
  <c r="C9" i="2"/>
</calcChain>
</file>

<file path=xl/sharedStrings.xml><?xml version="1.0" encoding="utf-8"?>
<sst xmlns="http://schemas.openxmlformats.org/spreadsheetml/2006/main" count="274" uniqueCount="195">
  <si>
    <t>Chai</t>
  </si>
  <si>
    <t>10 caixas x 20 pacotes</t>
  </si>
  <si>
    <t>Chang</t>
  </si>
  <si>
    <t>24 garrafas de 12oz</t>
  </si>
  <si>
    <t>Aniseed Syrup</t>
  </si>
  <si>
    <t>12 garrafas de 550ml</t>
  </si>
  <si>
    <t>Chef Anton's Cajun Seasoning</t>
  </si>
  <si>
    <t>48 vidros de 6oz</t>
  </si>
  <si>
    <t>Chef Anton's Gumbo Mix</t>
  </si>
  <si>
    <t>36 caixas</t>
  </si>
  <si>
    <t>Grandma's Boysenberry Spread</t>
  </si>
  <si>
    <t>12 vidros de 8oz</t>
  </si>
  <si>
    <t>Uncle Bob's Organic Dried Pears</t>
  </si>
  <si>
    <t>12 pacotes de 1lb</t>
  </si>
  <si>
    <t>Northwoods Cranberry Sauce</t>
  </si>
  <si>
    <t>12 vidros de 12oz</t>
  </si>
  <si>
    <t>Mishi Kobe Niku</t>
  </si>
  <si>
    <t>18 pacotes de 500g</t>
  </si>
  <si>
    <t>Ikura</t>
  </si>
  <si>
    <t>12 vidros de 200ml</t>
  </si>
  <si>
    <t>Queso Cabrales</t>
  </si>
  <si>
    <t>pacote de 1kg</t>
  </si>
  <si>
    <t>Queso Manchego La Pastora</t>
  </si>
  <si>
    <t>10 pacotes de 500g</t>
  </si>
  <si>
    <t>Konbu</t>
  </si>
  <si>
    <t>caixa de 2kg</t>
  </si>
  <si>
    <t>Tofu</t>
  </si>
  <si>
    <t>40 pacotes de 100g</t>
  </si>
  <si>
    <t>Genen Shouyu</t>
  </si>
  <si>
    <t>24 garrafas de 250ml</t>
  </si>
  <si>
    <t>Pavlova</t>
  </si>
  <si>
    <t>32 caixas de 500g</t>
  </si>
  <si>
    <t>Alice Mutton</t>
  </si>
  <si>
    <t>20 latas de 1kg</t>
  </si>
  <si>
    <t>Carnarvon Tigers</t>
  </si>
  <si>
    <t>pacote de 16kg</t>
  </si>
  <si>
    <t>Teatime Chocolate Biscuits</t>
  </si>
  <si>
    <t>10 caixas x 12 unidades</t>
  </si>
  <si>
    <t>Sir Rodney's Marmalade</t>
  </si>
  <si>
    <t>30 caixas para presente</t>
  </si>
  <si>
    <t>Sir Rodney's Scones</t>
  </si>
  <si>
    <t>24 pacotes x 4 unidades</t>
  </si>
  <si>
    <t>Gustaf's Knäckebröd</t>
  </si>
  <si>
    <t>24 pacotes de 500g</t>
  </si>
  <si>
    <t>Tunnbröd</t>
  </si>
  <si>
    <t>12 pacotes de 250g</t>
  </si>
  <si>
    <t>Guaraná Fantástica</t>
  </si>
  <si>
    <t>12 latas de 355ml</t>
  </si>
  <si>
    <t>NuNuCa Nuß-Nougat-Creme</t>
  </si>
  <si>
    <t>20 vidros de 450g</t>
  </si>
  <si>
    <t>Gumbär Gummibärchen</t>
  </si>
  <si>
    <t>100 sacos de 250g</t>
  </si>
  <si>
    <t>Schoggi Schokolade</t>
  </si>
  <si>
    <t>100 unidades de 100g</t>
  </si>
  <si>
    <t>Rössle Sauerkraut</t>
  </si>
  <si>
    <t>25 latas de 825g</t>
  </si>
  <si>
    <t>Thüringer Rostbratwurst</t>
  </si>
  <si>
    <t>50 pacotes x 30 salsichas</t>
  </si>
  <si>
    <t>Nord-Ost Matjeshering</t>
  </si>
  <si>
    <t>10 vidros de 200g</t>
  </si>
  <si>
    <t>Gorgonzola Telino</t>
  </si>
  <si>
    <t>12 pacotes de 100g</t>
  </si>
  <si>
    <t>Mascarpone Fabioli</t>
  </si>
  <si>
    <t>24 pacotes de 200g</t>
  </si>
  <si>
    <t>Geitost</t>
  </si>
  <si>
    <t>500g</t>
  </si>
  <si>
    <t>Sasquatch Ale</t>
  </si>
  <si>
    <t>Steeleye Stout</t>
  </si>
  <si>
    <t>Inlagd Sill</t>
  </si>
  <si>
    <t>24 vidros de 250g</t>
  </si>
  <si>
    <t>Gravad lax</t>
  </si>
  <si>
    <t>12 pacotes de 500g</t>
  </si>
  <si>
    <t>Côte de Blaye</t>
  </si>
  <si>
    <t>12 garrafas de 75cl</t>
  </si>
  <si>
    <t>Chartreuse verte</t>
  </si>
  <si>
    <t>750cc por garrafa</t>
  </si>
  <si>
    <t>Boston Crab Meat</t>
  </si>
  <si>
    <t>24 latas de 4oz</t>
  </si>
  <si>
    <t>Jack's New England Clam Chowder</t>
  </si>
  <si>
    <t>12 latas de 12oz</t>
  </si>
  <si>
    <t>Singaporean Hokkien Fried Mee</t>
  </si>
  <si>
    <t>32 pacotes de 1kg</t>
  </si>
  <si>
    <t>Ipoh Coffee</t>
  </si>
  <si>
    <t>16 latas de 500g</t>
  </si>
  <si>
    <t>Gula Malacca</t>
  </si>
  <si>
    <t>20 sacos de 2kg</t>
  </si>
  <si>
    <t>Røgede sild</t>
  </si>
  <si>
    <t>Spegesild</t>
  </si>
  <si>
    <t>4 vidros de 450g</t>
  </si>
  <si>
    <t>Zaanse koeken</t>
  </si>
  <si>
    <t>10 caixas de 4oz</t>
  </si>
  <si>
    <t>Chocolade</t>
  </si>
  <si>
    <t>10 pacotes</t>
  </si>
  <si>
    <t>Maxilaku</t>
  </si>
  <si>
    <t>24 pacotes de 50g</t>
  </si>
  <si>
    <t>Valkoinen suklaa</t>
  </si>
  <si>
    <t>12 barras de 100g</t>
  </si>
  <si>
    <t>Manjimup Dried Apples</t>
  </si>
  <si>
    <t>50 pacotes de 300g</t>
  </si>
  <si>
    <t>Filo Mix</t>
  </si>
  <si>
    <t>16 caixas de 2kg</t>
  </si>
  <si>
    <t>Perth Pasties</t>
  </si>
  <si>
    <t>48 unidades</t>
  </si>
  <si>
    <t>Tourtière</t>
  </si>
  <si>
    <t>16 unidades</t>
  </si>
  <si>
    <t>Pâté chinois</t>
  </si>
  <si>
    <t>24 caixas x 2 unidades</t>
  </si>
  <si>
    <t>Gnocchi di nonna Alice</t>
  </si>
  <si>
    <t>24 pacotes de 250g</t>
  </si>
  <si>
    <t>Ravioli Angelo</t>
  </si>
  <si>
    <t>Escargots de Bourgogne</t>
  </si>
  <si>
    <t>24 unidades</t>
  </si>
  <si>
    <t>Raclette Courdavault</t>
  </si>
  <si>
    <t>pacote de 5kg</t>
  </si>
  <si>
    <t>Camembert Pierrot</t>
  </si>
  <si>
    <t>15 unidades de 300g</t>
  </si>
  <si>
    <t>Sirop d'érable</t>
  </si>
  <si>
    <t>24 garrafas de 500ml</t>
  </si>
  <si>
    <t>Tarte au sucre</t>
  </si>
  <si>
    <t>Vegie-spread</t>
  </si>
  <si>
    <t>15 vidros de 625g</t>
  </si>
  <si>
    <t>Wimmers gute Semmelknödel</t>
  </si>
  <si>
    <t>20 sacos x 4 unidades</t>
  </si>
  <si>
    <t>Louisiana Fiery Hot Pepper Sauce</t>
  </si>
  <si>
    <t>32 garrafas de 8oz</t>
  </si>
  <si>
    <t>Louisiana Hot Spiced Okra</t>
  </si>
  <si>
    <t>24 vidros de 8oz</t>
  </si>
  <si>
    <t>Laughing Lumberjack Lager</t>
  </si>
  <si>
    <t>Scottish Longbreads</t>
  </si>
  <si>
    <t>10 caixas x 8 unidades</t>
  </si>
  <si>
    <t>Gudbrandsdalsost</t>
  </si>
  <si>
    <t>pacote de 10kg</t>
  </si>
  <si>
    <t>Outback Lager</t>
  </si>
  <si>
    <t>24 garrafas de 355ml</t>
  </si>
  <si>
    <t>Fløtemysost</t>
  </si>
  <si>
    <t>Mozzarella di Giovanni</t>
  </si>
  <si>
    <t>Röd Kaviar</t>
  </si>
  <si>
    <t>24 vidros de 150g</t>
  </si>
  <si>
    <t>Longlife Tofu</t>
  </si>
  <si>
    <t>Rhönbräu Klosterbier</t>
  </si>
  <si>
    <t>Lakkalikööri</t>
  </si>
  <si>
    <t>500ml</t>
  </si>
  <si>
    <t>Original Frankfurter grüne Soße</t>
  </si>
  <si>
    <t>12 caixas</t>
  </si>
  <si>
    <t>Bebidas</t>
  </si>
  <si>
    <t>Condimentos</t>
  </si>
  <si>
    <t>Hortigranjeiros</t>
  </si>
  <si>
    <t>Carnes/Aves</t>
  </si>
  <si>
    <t>Frutos do Mar</t>
  </si>
  <si>
    <t>Laticínios</t>
  </si>
  <si>
    <t>Confeitos</t>
  </si>
  <si>
    <t>Grãos/Cereais</t>
  </si>
  <si>
    <t>Nome do Produto</t>
  </si>
  <si>
    <t>Categoria</t>
  </si>
  <si>
    <t>Quantidade por Unidade</t>
  </si>
  <si>
    <t>Unidades Pedidas</t>
  </si>
  <si>
    <t>Preço Unitário</t>
  </si>
  <si>
    <t>UF</t>
  </si>
  <si>
    <t>PR</t>
  </si>
  <si>
    <t>SC</t>
  </si>
  <si>
    <t>MG</t>
  </si>
  <si>
    <t>SP</t>
  </si>
  <si>
    <t>PE</t>
  </si>
  <si>
    <t>ES</t>
  </si>
  <si>
    <t>BA</t>
  </si>
  <si>
    <t>MS</t>
  </si>
  <si>
    <t>AC</t>
  </si>
  <si>
    <t>RR</t>
  </si>
  <si>
    <t>AL</t>
  </si>
  <si>
    <t>RS</t>
  </si>
  <si>
    <t>RJ</t>
  </si>
  <si>
    <t>GO</t>
  </si>
  <si>
    <t>CE</t>
  </si>
  <si>
    <t>PB</t>
  </si>
  <si>
    <t>RN</t>
  </si>
  <si>
    <t>MA</t>
  </si>
  <si>
    <t>MT</t>
  </si>
  <si>
    <t>PA</t>
  </si>
  <si>
    <t>AP</t>
  </si>
  <si>
    <t>PI</t>
  </si>
  <si>
    <t>AM</t>
  </si>
  <si>
    <t>SE</t>
  </si>
  <si>
    <t>RO</t>
  </si>
  <si>
    <t>Frete</t>
  </si>
  <si>
    <t>Produto:</t>
  </si>
  <si>
    <t>Posição Produto:</t>
  </si>
  <si>
    <t>UF Destino:</t>
  </si>
  <si>
    <t>Posição UF:</t>
  </si>
  <si>
    <t>Categoria:</t>
  </si>
  <si>
    <t>Quantidade:</t>
  </si>
  <si>
    <t>Unidades Pedidas:</t>
  </si>
  <si>
    <t>Pagamento:</t>
  </si>
  <si>
    <t>Total</t>
  </si>
  <si>
    <t>Preço Unitário:</t>
  </si>
  <si>
    <t>CONSULTA DE PRODUTOS E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</si>
</sst>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(&quot;R$ &quot;* #,##0.00_);_(&quot;R$ &quot;* \(#,##0.00\);_(&quot;R$ &quot;* &quot;-&quot;??_);_(@_)"/>
    <numFmt numFmtId="166" formatCode="&quot;$&quot;#,##0;[Red]\-&quot;$&quot;#,##0"/>
    <numFmt numFmtId="167" formatCode="_([$€-2]* #,##0.00_);_([$€-2]* \(#,##0.00\);_([$€-2]* &quot;-&quot;??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name val="Segoe U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3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5">
      <alignment horizontal="left"/>
    </xf>
    <xf numFmtId="0" fontId="6" fillId="21" borderId="6" applyNumberFormat="0" applyAlignment="0" applyProtection="0"/>
    <xf numFmtId="0" fontId="7" fillId="22" borderId="7" applyNumberFormat="0" applyAlignment="0" applyProtection="0"/>
    <xf numFmtId="38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6" applyNumberFormat="0" applyAlignment="0" applyProtection="0"/>
    <xf numFmtId="0" fontId="16" fillId="0" borderId="11" applyNumberFormat="0" applyFill="0" applyAlignment="0" applyProtection="0"/>
    <xf numFmtId="165" fontId="17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8" fillId="23" borderId="0" applyNumberFormat="0" applyBorder="0" applyAlignment="0" applyProtection="0"/>
    <xf numFmtId="0" fontId="8" fillId="0" borderId="0"/>
    <xf numFmtId="0" fontId="1" fillId="0" borderId="0"/>
    <xf numFmtId="0" fontId="17" fillId="0" borderId="0"/>
    <xf numFmtId="0" fontId="1" fillId="0" borderId="0"/>
    <xf numFmtId="0" fontId="8" fillId="0" borderId="0"/>
    <xf numFmtId="0" fontId="19" fillId="0" borderId="0"/>
    <xf numFmtId="0" fontId="1" fillId="0" borderId="0"/>
    <xf numFmtId="0" fontId="2" fillId="24" borderId="2" applyNumberFormat="0" applyFont="0" applyAlignment="0" applyProtection="0"/>
    <xf numFmtId="0" fontId="20" fillId="21" borderId="12" applyNumberFormat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2" xfId="2" applyFont="1" applyFill="1" applyBorder="1" applyAlignment="1">
      <alignment horizontal="center" wrapText="1"/>
    </xf>
    <xf numFmtId="0" fontId="2" fillId="0" borderId="3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 wrapText="1"/>
    </xf>
    <xf numFmtId="4" fontId="2" fillId="0" borderId="2" xfId="3" applyNumberFormat="1" applyFont="1" applyFill="1" applyBorder="1" applyAlignment="1">
      <alignment horizontal="right" wrapText="1"/>
    </xf>
    <xf numFmtId="0" fontId="2" fillId="0" borderId="1" xfId="3" applyFont="1" applyFill="1" applyBorder="1" applyAlignment="1">
      <alignment horizontal="center"/>
    </xf>
    <xf numFmtId="0" fontId="0" fillId="0" borderId="0" xfId="0"/>
    <xf numFmtId="164" fontId="0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5" borderId="0" xfId="0" applyFill="1" applyAlignment="1">
      <alignment horizontal="center"/>
    </xf>
    <xf numFmtId="0" fontId="0" fillId="25" borderId="0" xfId="0" applyFill="1" applyAlignment="1"/>
    <xf numFmtId="0" fontId="0" fillId="25" borderId="0" xfId="0" applyFill="1" applyAlignment="1">
      <alignment horizontal="left"/>
    </xf>
    <xf numFmtId="0" fontId="0" fillId="25" borderId="0" xfId="0" applyFill="1" applyAlignment="1">
      <alignment horizontal="center"/>
    </xf>
    <xf numFmtId="164" fontId="0" fillId="25" borderId="0" xfId="1" applyFont="1" applyFill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center"/>
    </xf>
  </cellXfs>
  <cellStyles count="63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40% - Accent1" xfId="10"/>
    <cellStyle name="40% - Accent2" xfId="11"/>
    <cellStyle name="40% - Accent3" xfId="12"/>
    <cellStyle name="40% - Accent4" xfId="13"/>
    <cellStyle name="40% - Accent5" xfId="14"/>
    <cellStyle name="40% - Accent6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Accent1" xfId="22"/>
    <cellStyle name="Accent2" xfId="23"/>
    <cellStyle name="Accent3" xfId="24"/>
    <cellStyle name="Accent4" xfId="25"/>
    <cellStyle name="Accent5" xfId="26"/>
    <cellStyle name="Accent6" xfId="27"/>
    <cellStyle name="beterraba" xfId="28"/>
    <cellStyle name="Calculation" xfId="29"/>
    <cellStyle name="Check Cell" xfId="30"/>
    <cellStyle name="Comma [0]" xfId="31"/>
    <cellStyle name="Currency [0]" xfId="32"/>
    <cellStyle name="Euro" xfId="33"/>
    <cellStyle name="Explanatory Text" xfId="34"/>
    <cellStyle name="Good" xfId="35"/>
    <cellStyle name="Heading" xfId="36"/>
    <cellStyle name="Heading 1" xfId="37"/>
    <cellStyle name="Heading 2" xfId="38"/>
    <cellStyle name="Heading 3" xfId="39"/>
    <cellStyle name="Heading 4" xfId="40"/>
    <cellStyle name="Input" xfId="41"/>
    <cellStyle name="Linked Cell" xfId="42"/>
    <cellStyle name="Moeda" xfId="1" builtinId="4"/>
    <cellStyle name="Moeda 2" xfId="43"/>
    <cellStyle name="Moeda 3" xfId="44"/>
    <cellStyle name="Neutral" xfId="45"/>
    <cellStyle name="Normal" xfId="0" builtinId="0"/>
    <cellStyle name="Normal 2" xfId="46"/>
    <cellStyle name="Normal 2 2" xfId="47"/>
    <cellStyle name="Normal 3" xfId="48"/>
    <cellStyle name="Normal 4" xfId="49"/>
    <cellStyle name="Normal 5" xfId="50"/>
    <cellStyle name="Normal 6" xfId="51"/>
    <cellStyle name="Normal 7" xfId="52"/>
    <cellStyle name="Normal_BASE_DADOS" xfId="3"/>
    <cellStyle name="Normal_Plan1" xfId="2"/>
    <cellStyle name="Note" xfId="53"/>
    <cellStyle name="Output" xfId="54"/>
    <cellStyle name="Porcentagem 2" xfId="55"/>
    <cellStyle name="Separador de milhares 2" xfId="56"/>
    <cellStyle name="Separador de milhares 3" xfId="57"/>
    <cellStyle name="Separador de milhares 4" xfId="58"/>
    <cellStyle name="Separador de milhares 5" xfId="59"/>
    <cellStyle name="Title" xfId="60"/>
    <cellStyle name="Vírgula 2" xfId="61"/>
    <cellStyle name="Warning Text" xfId="62"/>
  </cellStyles>
  <dxfs count="10">
    <dxf>
      <numFmt numFmtId="16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5" dropStyle="combo" dx="16" fmlaLink="$J$1" fmlaRange="BASE_DADOS!$A$2:$A$78" sel="2" val="0"/>
</file>

<file path=xl/ctrlProps/ctrlProp2.xml><?xml version="1.0" encoding="utf-8"?>
<formControlPr xmlns="http://schemas.microsoft.com/office/spreadsheetml/2009/9/main" objectType="Drop" dropLines="5" dropStyle="combo" dx="16" fmlaLink="$J$2" fmlaRange="BASE_DADOS!$G$2:$G$27" sel="3" val="0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Radio" checked="Checked" firstButton="1" fmlaLink="$J$3" lockText="1"/>
</file>

<file path=xl/ctrlProps/ctrlProp5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9525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2</xdr:col>
          <xdr:colOff>1181100</xdr:colOff>
          <xdr:row>7</xdr:row>
          <xdr:rowOff>9525</xdr:rowOff>
        </xdr:to>
        <xdr:sp macro="" textlink="">
          <xdr:nvSpPr>
            <xdr:cNvPr id="1033" name="Drop Dow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6</xdr:col>
          <xdr:colOff>0</xdr:colOff>
          <xdr:row>8</xdr:row>
          <xdr:rowOff>0</xdr:rowOff>
        </xdr:to>
        <xdr:sp macro="" textlink="">
          <xdr:nvSpPr>
            <xdr:cNvPr id="1034" name="Group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Formas de Pagamento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4</xdr:row>
          <xdr:rowOff>142875</xdr:rowOff>
        </xdr:from>
        <xdr:to>
          <xdr:col>5</xdr:col>
          <xdr:colOff>542925</xdr:colOff>
          <xdr:row>5</xdr:row>
          <xdr:rowOff>171450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À Vista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6</xdr:row>
          <xdr:rowOff>38100</xdr:rowOff>
        </xdr:from>
        <xdr:to>
          <xdr:col>5</xdr:col>
          <xdr:colOff>561975</xdr:colOff>
          <xdr:row>7</xdr:row>
          <xdr:rowOff>123825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 dias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ListaProdutos" displayName="ListaProdutos" ref="A1:E78" totalsRowShown="0" headerRowDxfId="9" dataDxfId="7" headerRowBorderDxfId="8" tableBorderDxfId="6" totalsRowBorderDxfId="5">
  <autoFilter ref="A1:E7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ome do Produto" dataDxfId="4"/>
    <tableColumn id="2" name="Categoria" dataDxfId="3"/>
    <tableColumn id="3" name="Quantidade por Unidade" dataDxfId="2"/>
    <tableColumn id="4" name="Unidades Pedidas" dataDxfId="1"/>
    <tableColumn id="5" name="Preço Unitário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3" name="Frete" displayName="Frete" ref="G2:H27" totalsRowShown="0">
  <autoFilter ref="G2:H27">
    <filterColumn colId="0" hiddenButton="1"/>
    <filterColumn colId="1" hiddenButton="1"/>
  </autoFilter>
  <sortState ref="G3:H28">
    <sortCondition ref="G3"/>
  </sortState>
  <tableColumns count="2">
    <tableColumn id="1" name="UF"/>
    <tableColumn id="2" name="Frete" dataDxfId="0" dataCellStyle="Moed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zoomScale="75" zoomScaleNormal="75" workbookViewId="0">
      <selection activeCell="K24" sqref="K24"/>
    </sheetView>
  </sheetViews>
  <sheetFormatPr defaultRowHeight="15" x14ac:dyDescent="0.25"/>
  <cols>
    <col min="1" max="1" width="3.7109375" style="1" customWidth="1"/>
    <col min="2" max="2" width="17.5703125" style="10" bestFit="1" customWidth="1"/>
    <col min="3" max="3" width="17.85546875" style="9" bestFit="1" customWidth="1"/>
    <col min="4" max="4" width="3.7109375" style="1" customWidth="1"/>
    <col min="5" max="6" width="9.140625" style="1"/>
    <col min="7" max="8" width="3.28515625" style="1" customWidth="1"/>
    <col min="9" max="9" width="16" style="9" bestFit="1" customWidth="1"/>
    <col min="10" max="10" width="3.7109375" style="1" customWidth="1"/>
    <col min="11" max="16384" width="9.140625" style="1"/>
  </cols>
  <sheetData>
    <row r="1" spans="1:10" x14ac:dyDescent="0.25">
      <c r="I1" s="16" t="s">
        <v>185</v>
      </c>
      <c r="J1" s="17">
        <v>2</v>
      </c>
    </row>
    <row r="2" spans="1:10" x14ac:dyDescent="0.25">
      <c r="A2" s="11"/>
      <c r="B2" s="12"/>
      <c r="C2" s="13"/>
      <c r="D2" s="11"/>
      <c r="E2" s="11"/>
      <c r="F2" s="11"/>
      <c r="G2" s="11"/>
      <c r="I2" s="18" t="s">
        <v>187</v>
      </c>
      <c r="J2" s="19">
        <v>3</v>
      </c>
    </row>
    <row r="3" spans="1:10" ht="15.75" thickBot="1" x14ac:dyDescent="0.3">
      <c r="A3" s="11"/>
      <c r="B3" s="14" t="s">
        <v>194</v>
      </c>
      <c r="C3" s="14"/>
      <c r="D3" s="14"/>
      <c r="E3" s="14"/>
      <c r="F3" s="14"/>
      <c r="G3" s="11"/>
      <c r="I3" s="20" t="s">
        <v>191</v>
      </c>
      <c r="J3" s="21">
        <v>1</v>
      </c>
    </row>
    <row r="4" spans="1:10" x14ac:dyDescent="0.25">
      <c r="A4" s="11"/>
      <c r="B4" s="12"/>
      <c r="C4" s="13"/>
      <c r="D4" s="11"/>
      <c r="E4" s="11"/>
      <c r="F4" s="11"/>
      <c r="G4" s="11"/>
    </row>
    <row r="5" spans="1:10" x14ac:dyDescent="0.25">
      <c r="A5" s="11"/>
      <c r="B5" s="12" t="s">
        <v>184</v>
      </c>
      <c r="C5" s="13"/>
      <c r="D5" s="11"/>
      <c r="E5" s="11"/>
      <c r="F5" s="11"/>
      <c r="G5" s="11"/>
    </row>
    <row r="6" spans="1:10" x14ac:dyDescent="0.25">
      <c r="A6" s="11"/>
      <c r="B6" s="12"/>
      <c r="C6" s="13"/>
      <c r="D6" s="11"/>
      <c r="E6" s="11"/>
      <c r="F6" s="11"/>
      <c r="G6" s="11"/>
    </row>
    <row r="7" spans="1:10" x14ac:dyDescent="0.25">
      <c r="A7" s="11"/>
      <c r="B7" s="12" t="s">
        <v>186</v>
      </c>
      <c r="C7" s="13"/>
      <c r="D7" s="11"/>
      <c r="E7" s="11"/>
      <c r="F7" s="11"/>
      <c r="G7" s="11"/>
    </row>
    <row r="8" spans="1:10" x14ac:dyDescent="0.25">
      <c r="A8" s="11"/>
      <c r="B8" s="12"/>
      <c r="C8" s="13"/>
      <c r="D8" s="11"/>
      <c r="E8" s="11"/>
      <c r="F8" s="11"/>
      <c r="G8" s="11"/>
    </row>
    <row r="9" spans="1:10" x14ac:dyDescent="0.25">
      <c r="A9" s="11"/>
      <c r="B9" s="12" t="s">
        <v>188</v>
      </c>
      <c r="C9" s="13" t="str">
        <f>INDEX(ListaProdutos[],'CONSULTA PRECOS'!J1,2)</f>
        <v>Bebidas</v>
      </c>
      <c r="D9" s="11"/>
      <c r="E9" s="11"/>
      <c r="F9" s="11"/>
      <c r="G9" s="11"/>
    </row>
    <row r="10" spans="1:10" x14ac:dyDescent="0.25">
      <c r="A10" s="11"/>
      <c r="B10" s="12"/>
      <c r="C10" s="13"/>
      <c r="D10" s="11"/>
      <c r="E10" s="11"/>
      <c r="F10" s="11"/>
      <c r="G10" s="11"/>
    </row>
    <row r="11" spans="1:10" x14ac:dyDescent="0.25">
      <c r="A11" s="11"/>
      <c r="B11" s="12" t="s">
        <v>189</v>
      </c>
      <c r="C11" s="13" t="str">
        <f>INDEX(ListaProdutos[],J1,3)</f>
        <v>24 garrafas de 12oz</v>
      </c>
      <c r="D11" s="11"/>
      <c r="E11" s="11"/>
      <c r="F11" s="11"/>
      <c r="G11" s="11"/>
    </row>
    <row r="12" spans="1:10" x14ac:dyDescent="0.25">
      <c r="A12" s="11"/>
      <c r="B12" s="12"/>
      <c r="C12" s="13"/>
      <c r="D12" s="11"/>
      <c r="E12" s="11"/>
      <c r="F12" s="11"/>
      <c r="G12" s="11"/>
    </row>
    <row r="13" spans="1:10" x14ac:dyDescent="0.25">
      <c r="A13" s="11"/>
      <c r="B13" s="12" t="s">
        <v>190</v>
      </c>
      <c r="C13" s="13">
        <f>INDEX(ListaProdutos[],J1,4)</f>
        <v>17</v>
      </c>
      <c r="D13" s="11"/>
      <c r="E13" s="11"/>
      <c r="F13" s="11"/>
      <c r="G13" s="11"/>
    </row>
    <row r="14" spans="1:10" x14ac:dyDescent="0.25">
      <c r="A14" s="11"/>
      <c r="B14" s="12"/>
      <c r="C14" s="13"/>
      <c r="D14" s="11"/>
      <c r="E14" s="11"/>
      <c r="F14" s="11"/>
      <c r="G14" s="11"/>
    </row>
    <row r="15" spans="1:10" x14ac:dyDescent="0.25">
      <c r="A15" s="11"/>
      <c r="B15" s="12" t="s">
        <v>193</v>
      </c>
      <c r="C15" s="15">
        <f>INDEX(ListaProdutos[],J1,5)</f>
        <v>19</v>
      </c>
      <c r="D15" s="11"/>
      <c r="E15" s="11"/>
      <c r="F15" s="11"/>
      <c r="G15" s="11"/>
    </row>
    <row r="16" spans="1:10" x14ac:dyDescent="0.25">
      <c r="A16" s="11"/>
      <c r="B16" s="12"/>
      <c r="C16" s="13"/>
      <c r="D16" s="11"/>
      <c r="E16" s="11"/>
      <c r="F16" s="11"/>
      <c r="G16" s="11"/>
    </row>
    <row r="17" spans="1:7" x14ac:dyDescent="0.25">
      <c r="A17" s="11"/>
      <c r="B17" s="12" t="s">
        <v>192</v>
      </c>
      <c r="C17" s="15">
        <f>IF(J3=1,C13*C15+INDEX(Frete[],J2,2)*(1-10%),C13*C15+INDEX(Frete[],J2,2))</f>
        <v>422.43548387096774</v>
      </c>
      <c r="D17" s="11"/>
      <c r="E17" s="11"/>
      <c r="F17" s="11"/>
      <c r="G17" s="11"/>
    </row>
    <row r="18" spans="1:7" x14ac:dyDescent="0.25">
      <c r="A18" s="11"/>
      <c r="B18" s="12"/>
      <c r="C18" s="13"/>
      <c r="D18" s="11"/>
      <c r="E18" s="11"/>
      <c r="F18" s="11"/>
      <c r="G18" s="11"/>
    </row>
  </sheetData>
  <mergeCells count="1">
    <mergeCell ref="B3:F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Drop Down 8">
              <controlPr defaultSize="0" autoLin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Drop Down 9">
              <controlPr defaultSize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2</xdr:col>
                    <xdr:colOff>1181100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Group Box 10">
              <controlPr defaultSize="0" autoFill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6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Option Button 11">
              <controlPr defaultSize="0" autoFill="0" autoLine="0" autoPict="0">
                <anchor moveWithCells="1">
                  <from>
                    <xdr:col>4</xdr:col>
                    <xdr:colOff>57150</xdr:colOff>
                    <xdr:row>4</xdr:row>
                    <xdr:rowOff>142875</xdr:rowOff>
                  </from>
                  <to>
                    <xdr:col>5</xdr:col>
                    <xdr:colOff>542925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Option Button 12">
              <controlPr defaultSize="0" autoFill="0" autoLine="0" autoPict="0">
                <anchor moveWithCells="1">
                  <from>
                    <xdr:col>4</xdr:col>
                    <xdr:colOff>57150</xdr:colOff>
                    <xdr:row>6</xdr:row>
                    <xdr:rowOff>38100</xdr:rowOff>
                  </from>
                  <to>
                    <xdr:col>5</xdr:col>
                    <xdr:colOff>561975</xdr:colOff>
                    <xdr:row>7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7"/>
  <sheetViews>
    <sheetView showGridLines="0" topLeftCell="A2" workbookViewId="0">
      <selection activeCell="G28" sqref="G28"/>
    </sheetView>
  </sheetViews>
  <sheetFormatPr defaultColWidth="30.28515625" defaultRowHeight="15" x14ac:dyDescent="0.25"/>
  <cols>
    <col min="1" max="1" width="29.85546875" style="1" bestFit="1" customWidth="1"/>
    <col min="2" max="2" width="17.42578125" style="1" bestFit="1" customWidth="1"/>
    <col min="3" max="3" width="24.85546875" style="1" customWidth="1"/>
    <col min="4" max="4" width="22.28515625" style="1" customWidth="1"/>
    <col min="5" max="5" width="20" style="1" customWidth="1"/>
    <col min="6" max="6" width="30.28515625" style="1"/>
    <col min="7" max="7" width="5.7109375" style="1" bestFit="1" customWidth="1"/>
    <col min="8" max="8" width="10.5703125" style="1" bestFit="1" customWidth="1"/>
    <col min="9" max="16384" width="30.28515625" style="1"/>
  </cols>
  <sheetData>
    <row r="1" spans="1:8" x14ac:dyDescent="0.25">
      <c r="A1" s="3" t="s">
        <v>152</v>
      </c>
      <c r="B1" s="3" t="s">
        <v>153</v>
      </c>
      <c r="C1" s="3" t="s">
        <v>154</v>
      </c>
      <c r="D1" s="3" t="s">
        <v>155</v>
      </c>
      <c r="E1" s="6" t="s">
        <v>156</v>
      </c>
    </row>
    <row r="2" spans="1:8" x14ac:dyDescent="0.25">
      <c r="A2" s="2" t="s">
        <v>0</v>
      </c>
      <c r="B2" s="2" t="s">
        <v>144</v>
      </c>
      <c r="C2" s="2" t="s">
        <v>1</v>
      </c>
      <c r="D2" s="2">
        <v>39</v>
      </c>
      <c r="E2" s="5">
        <v>18</v>
      </c>
      <c r="G2" s="7" t="s">
        <v>157</v>
      </c>
      <c r="H2" s="1" t="s">
        <v>183</v>
      </c>
    </row>
    <row r="3" spans="1:8" x14ac:dyDescent="0.25">
      <c r="A3" s="2" t="s">
        <v>2</v>
      </c>
      <c r="B3" s="2" t="s">
        <v>144</v>
      </c>
      <c r="C3" s="2" t="s">
        <v>3</v>
      </c>
      <c r="D3" s="2">
        <v>17</v>
      </c>
      <c r="E3" s="5">
        <v>19</v>
      </c>
      <c r="G3" s="7" t="s">
        <v>166</v>
      </c>
      <c r="H3" s="8">
        <v>104.03225806451613</v>
      </c>
    </row>
    <row r="4" spans="1:8" x14ac:dyDescent="0.25">
      <c r="A4" s="2" t="s">
        <v>4</v>
      </c>
      <c r="B4" s="2" t="s">
        <v>145</v>
      </c>
      <c r="C4" s="2" t="s">
        <v>5</v>
      </c>
      <c r="D4" s="2">
        <v>13</v>
      </c>
      <c r="E4" s="5">
        <v>10</v>
      </c>
      <c r="G4" s="7" t="s">
        <v>168</v>
      </c>
      <c r="H4" s="8">
        <v>130.64516129032259</v>
      </c>
    </row>
    <row r="5" spans="1:8" x14ac:dyDescent="0.25">
      <c r="A5" s="2" t="s">
        <v>6</v>
      </c>
      <c r="B5" s="2" t="s">
        <v>145</v>
      </c>
      <c r="C5" s="2" t="s">
        <v>7</v>
      </c>
      <c r="D5" s="2">
        <v>53</v>
      </c>
      <c r="E5" s="5">
        <v>22</v>
      </c>
      <c r="G5" s="7" t="s">
        <v>180</v>
      </c>
      <c r="H5" s="8">
        <v>110.48387096774194</v>
      </c>
    </row>
    <row r="6" spans="1:8" x14ac:dyDescent="0.25">
      <c r="A6" s="2" t="s">
        <v>8</v>
      </c>
      <c r="B6" s="2" t="s">
        <v>145</v>
      </c>
      <c r="C6" s="2" t="s">
        <v>9</v>
      </c>
      <c r="D6" s="2"/>
      <c r="E6" s="5">
        <v>21.35</v>
      </c>
      <c r="G6" s="7" t="s">
        <v>178</v>
      </c>
      <c r="H6" s="8">
        <v>194.35483870967701</v>
      </c>
    </row>
    <row r="7" spans="1:8" x14ac:dyDescent="0.25">
      <c r="A7" s="2" t="s">
        <v>10</v>
      </c>
      <c r="B7" s="2" t="s">
        <v>145</v>
      </c>
      <c r="C7" s="2" t="s">
        <v>11</v>
      </c>
      <c r="D7" s="2">
        <v>120</v>
      </c>
      <c r="E7" s="5">
        <v>25</v>
      </c>
      <c r="G7" s="7" t="s">
        <v>164</v>
      </c>
      <c r="H7" s="8">
        <v>149.19354838709677</v>
      </c>
    </row>
    <row r="8" spans="1:8" x14ac:dyDescent="0.25">
      <c r="A8" s="2" t="s">
        <v>12</v>
      </c>
      <c r="B8" s="2" t="s">
        <v>146</v>
      </c>
      <c r="C8" s="2" t="s">
        <v>13</v>
      </c>
      <c r="D8" s="2">
        <v>15</v>
      </c>
      <c r="E8" s="5">
        <v>30</v>
      </c>
      <c r="G8" s="7" t="s">
        <v>172</v>
      </c>
      <c r="H8" s="8">
        <v>101.61290322580645</v>
      </c>
    </row>
    <row r="9" spans="1:8" x14ac:dyDescent="0.25">
      <c r="A9" s="2" t="s">
        <v>14</v>
      </c>
      <c r="B9" s="2" t="s">
        <v>145</v>
      </c>
      <c r="C9" s="2" t="s">
        <v>15</v>
      </c>
      <c r="D9" s="2">
        <v>6</v>
      </c>
      <c r="E9" s="5">
        <v>40</v>
      </c>
      <c r="G9" s="7" t="s">
        <v>163</v>
      </c>
      <c r="H9" s="8">
        <v>125.80645161290323</v>
      </c>
    </row>
    <row r="10" spans="1:8" x14ac:dyDescent="0.25">
      <c r="A10" s="2" t="s">
        <v>16</v>
      </c>
      <c r="B10" s="2" t="s">
        <v>147</v>
      </c>
      <c r="C10" s="2" t="s">
        <v>17</v>
      </c>
      <c r="D10" s="2">
        <v>29</v>
      </c>
      <c r="E10" s="5">
        <v>97</v>
      </c>
      <c r="G10" s="7" t="s">
        <v>171</v>
      </c>
      <c r="H10" s="8">
        <v>139.51612903225808</v>
      </c>
    </row>
    <row r="11" spans="1:8" x14ac:dyDescent="0.25">
      <c r="A11" s="2" t="s">
        <v>18</v>
      </c>
      <c r="B11" s="2" t="s">
        <v>148</v>
      </c>
      <c r="C11" s="2" t="s">
        <v>19</v>
      </c>
      <c r="D11" s="2">
        <v>31</v>
      </c>
      <c r="E11" s="5">
        <v>31</v>
      </c>
      <c r="G11" s="7" t="s">
        <v>175</v>
      </c>
      <c r="H11" s="8">
        <v>151.61290322580646</v>
      </c>
    </row>
    <row r="12" spans="1:8" x14ac:dyDescent="0.25">
      <c r="A12" s="2" t="s">
        <v>20</v>
      </c>
      <c r="B12" s="2" t="s">
        <v>149</v>
      </c>
      <c r="C12" s="2" t="s">
        <v>21</v>
      </c>
      <c r="D12" s="2">
        <v>22</v>
      </c>
      <c r="E12" s="5">
        <v>21</v>
      </c>
      <c r="G12" s="7" t="s">
        <v>160</v>
      </c>
      <c r="H12" s="8">
        <v>199.19351483870901</v>
      </c>
    </row>
    <row r="13" spans="1:8" x14ac:dyDescent="0.25">
      <c r="A13" s="2" t="s">
        <v>22</v>
      </c>
      <c r="B13" s="2" t="s">
        <v>149</v>
      </c>
      <c r="C13" s="2" t="s">
        <v>23</v>
      </c>
      <c r="D13" s="2">
        <v>86</v>
      </c>
      <c r="E13" s="5">
        <v>38</v>
      </c>
      <c r="G13" s="7" t="s">
        <v>165</v>
      </c>
      <c r="H13" s="8">
        <v>112.90322580645162</v>
      </c>
    </row>
    <row r="14" spans="1:8" x14ac:dyDescent="0.25">
      <c r="A14" s="2" t="s">
        <v>24</v>
      </c>
      <c r="B14" s="2" t="s">
        <v>148</v>
      </c>
      <c r="C14" s="2" t="s">
        <v>25</v>
      </c>
      <c r="D14" s="2">
        <v>24</v>
      </c>
      <c r="E14" s="5">
        <v>6</v>
      </c>
      <c r="G14" s="7" t="s">
        <v>176</v>
      </c>
      <c r="H14" s="8">
        <v>120.16129032258064</v>
      </c>
    </row>
    <row r="15" spans="1:8" x14ac:dyDescent="0.25">
      <c r="A15" s="2" t="s">
        <v>26</v>
      </c>
      <c r="B15" s="2" t="s">
        <v>146</v>
      </c>
      <c r="C15" s="2" t="s">
        <v>27</v>
      </c>
      <c r="D15" s="2">
        <v>35</v>
      </c>
      <c r="E15" s="5">
        <v>23.25</v>
      </c>
      <c r="G15" s="7" t="s">
        <v>177</v>
      </c>
      <c r="H15" s="8">
        <v>195.16129032257999</v>
      </c>
    </row>
    <row r="16" spans="1:8" x14ac:dyDescent="0.25">
      <c r="A16" s="2" t="s">
        <v>28</v>
      </c>
      <c r="B16" s="2" t="s">
        <v>145</v>
      </c>
      <c r="C16" s="2" t="s">
        <v>29</v>
      </c>
      <c r="D16" s="2">
        <v>39</v>
      </c>
      <c r="E16" s="5">
        <v>15.5</v>
      </c>
      <c r="G16" s="7" t="s">
        <v>173</v>
      </c>
      <c r="H16" s="8">
        <v>120.96774193548387</v>
      </c>
    </row>
    <row r="17" spans="1:8" x14ac:dyDescent="0.25">
      <c r="A17" s="2" t="s">
        <v>30</v>
      </c>
      <c r="B17" s="2" t="s">
        <v>150</v>
      </c>
      <c r="C17" s="2" t="s">
        <v>31</v>
      </c>
      <c r="D17" s="2">
        <v>29</v>
      </c>
      <c r="E17" s="5">
        <v>17.45</v>
      </c>
      <c r="G17" s="7" t="s">
        <v>162</v>
      </c>
      <c r="H17" s="8">
        <v>133.87096774193549</v>
      </c>
    </row>
    <row r="18" spans="1:8" x14ac:dyDescent="0.25">
      <c r="A18" s="2" t="s">
        <v>32</v>
      </c>
      <c r="B18" s="2" t="s">
        <v>147</v>
      </c>
      <c r="C18" s="2" t="s">
        <v>33</v>
      </c>
      <c r="D18" s="2"/>
      <c r="E18" s="5">
        <v>39</v>
      </c>
      <c r="G18" s="7" t="s">
        <v>179</v>
      </c>
      <c r="H18" s="8">
        <v>189.51612903225799</v>
      </c>
    </row>
    <row r="19" spans="1:8" x14ac:dyDescent="0.25">
      <c r="A19" s="2" t="s">
        <v>34</v>
      </c>
      <c r="B19" s="2" t="s">
        <v>148</v>
      </c>
      <c r="C19" s="2" t="s">
        <v>35</v>
      </c>
      <c r="D19" s="2">
        <v>42</v>
      </c>
      <c r="E19" s="5">
        <v>62.5</v>
      </c>
      <c r="G19" s="7" t="s">
        <v>158</v>
      </c>
      <c r="H19" s="8">
        <v>120.16129032258064</v>
      </c>
    </row>
    <row r="20" spans="1:8" x14ac:dyDescent="0.25">
      <c r="A20" s="2" t="s">
        <v>36</v>
      </c>
      <c r="B20" s="2" t="s">
        <v>150</v>
      </c>
      <c r="C20" s="2" t="s">
        <v>37</v>
      </c>
      <c r="D20" s="2">
        <v>25</v>
      </c>
      <c r="E20" s="5">
        <v>9.1999999999999993</v>
      </c>
      <c r="G20" s="7" t="s">
        <v>170</v>
      </c>
      <c r="H20" s="8">
        <v>114.51612903225806</v>
      </c>
    </row>
    <row r="21" spans="1:8" x14ac:dyDescent="0.25">
      <c r="A21" s="2" t="s">
        <v>38</v>
      </c>
      <c r="B21" s="2" t="s">
        <v>150</v>
      </c>
      <c r="C21" s="2" t="s">
        <v>39</v>
      </c>
      <c r="D21" s="2">
        <v>40</v>
      </c>
      <c r="E21" s="5">
        <v>81</v>
      </c>
      <c r="G21" s="7" t="s">
        <v>174</v>
      </c>
      <c r="H21" s="8">
        <v>109.6774193548387</v>
      </c>
    </row>
    <row r="22" spans="1:8" x14ac:dyDescent="0.25">
      <c r="A22" s="2" t="s">
        <v>40</v>
      </c>
      <c r="B22" s="2" t="s">
        <v>150</v>
      </c>
      <c r="C22" s="2" t="s">
        <v>41</v>
      </c>
      <c r="D22" s="2">
        <v>3</v>
      </c>
      <c r="E22" s="5">
        <v>10</v>
      </c>
      <c r="G22" s="7" t="s">
        <v>182</v>
      </c>
      <c r="H22" s="8">
        <v>124.19354838709677</v>
      </c>
    </row>
    <row r="23" spans="1:8" x14ac:dyDescent="0.25">
      <c r="A23" s="2" t="s">
        <v>42</v>
      </c>
      <c r="B23" s="2" t="s">
        <v>151</v>
      </c>
      <c r="C23" s="2" t="s">
        <v>43</v>
      </c>
      <c r="D23" s="2">
        <v>104</v>
      </c>
      <c r="E23" s="5">
        <v>21</v>
      </c>
      <c r="G23" s="7" t="s">
        <v>167</v>
      </c>
      <c r="H23" s="8">
        <v>128.2258064516129</v>
      </c>
    </row>
    <row r="24" spans="1:8" x14ac:dyDescent="0.25">
      <c r="A24" s="2" t="s">
        <v>44</v>
      </c>
      <c r="B24" s="2" t="s">
        <v>151</v>
      </c>
      <c r="C24" s="2" t="s">
        <v>45</v>
      </c>
      <c r="D24" s="2">
        <v>61</v>
      </c>
      <c r="E24" s="5">
        <v>9</v>
      </c>
      <c r="G24" s="7" t="s">
        <v>169</v>
      </c>
      <c r="H24" s="8">
        <v>113.70967741935483</v>
      </c>
    </row>
    <row r="25" spans="1:8" x14ac:dyDescent="0.25">
      <c r="A25" s="2" t="s">
        <v>46</v>
      </c>
      <c r="B25" s="2" t="s">
        <v>144</v>
      </c>
      <c r="C25" s="2" t="s">
        <v>47</v>
      </c>
      <c r="D25" s="2">
        <v>20</v>
      </c>
      <c r="E25" s="5">
        <v>4.5</v>
      </c>
      <c r="G25" s="7" t="s">
        <v>159</v>
      </c>
      <c r="H25" s="8">
        <v>154.03225806451613</v>
      </c>
    </row>
    <row r="26" spans="1:8" x14ac:dyDescent="0.25">
      <c r="A26" s="2" t="s">
        <v>48</v>
      </c>
      <c r="B26" s="2" t="s">
        <v>150</v>
      </c>
      <c r="C26" s="2" t="s">
        <v>49</v>
      </c>
      <c r="D26" s="2">
        <v>76</v>
      </c>
      <c r="E26" s="5">
        <v>14</v>
      </c>
      <c r="G26" s="7" t="s">
        <v>181</v>
      </c>
      <c r="H26" s="8">
        <v>189.51612903225799</v>
      </c>
    </row>
    <row r="27" spans="1:8" x14ac:dyDescent="0.25">
      <c r="A27" s="2" t="s">
        <v>50</v>
      </c>
      <c r="B27" s="2" t="s">
        <v>150</v>
      </c>
      <c r="C27" s="2" t="s">
        <v>51</v>
      </c>
      <c r="D27" s="2">
        <v>15</v>
      </c>
      <c r="E27" s="5">
        <v>31.23</v>
      </c>
      <c r="G27" s="7" t="s">
        <v>161</v>
      </c>
      <c r="H27" s="8">
        <v>153.2258064516129</v>
      </c>
    </row>
    <row r="28" spans="1:8" x14ac:dyDescent="0.25">
      <c r="A28" s="2" t="s">
        <v>52</v>
      </c>
      <c r="B28" s="2" t="s">
        <v>150</v>
      </c>
      <c r="C28" s="2" t="s">
        <v>53</v>
      </c>
      <c r="D28" s="2">
        <v>49</v>
      </c>
      <c r="E28" s="5">
        <v>43.9</v>
      </c>
      <c r="G28" s="7"/>
      <c r="H28" s="8"/>
    </row>
    <row r="29" spans="1:8" x14ac:dyDescent="0.25">
      <c r="A29" s="2" t="s">
        <v>54</v>
      </c>
      <c r="B29" s="2" t="s">
        <v>146</v>
      </c>
      <c r="C29" s="2" t="s">
        <v>55</v>
      </c>
      <c r="D29" s="2">
        <v>26</v>
      </c>
      <c r="E29" s="5">
        <v>45.6</v>
      </c>
      <c r="G29"/>
      <c r="H29"/>
    </row>
    <row r="30" spans="1:8" x14ac:dyDescent="0.25">
      <c r="A30" s="2" t="s">
        <v>56</v>
      </c>
      <c r="B30" s="2" t="s">
        <v>147</v>
      </c>
      <c r="C30" s="2" t="s">
        <v>57</v>
      </c>
      <c r="D30" s="2"/>
      <c r="E30" s="5">
        <v>123.79</v>
      </c>
      <c r="G30"/>
      <c r="H30"/>
    </row>
    <row r="31" spans="1:8" x14ac:dyDescent="0.25">
      <c r="A31" s="2" t="s">
        <v>58</v>
      </c>
      <c r="B31" s="2" t="s">
        <v>148</v>
      </c>
      <c r="C31" s="2" t="s">
        <v>59</v>
      </c>
      <c r="D31" s="2">
        <v>10</v>
      </c>
      <c r="E31" s="5">
        <v>25.89</v>
      </c>
      <c r="G31"/>
      <c r="H31"/>
    </row>
    <row r="32" spans="1:8" x14ac:dyDescent="0.25">
      <c r="A32" s="2" t="s">
        <v>60</v>
      </c>
      <c r="B32" s="2" t="s">
        <v>149</v>
      </c>
      <c r="C32" s="2" t="s">
        <v>61</v>
      </c>
      <c r="D32" s="2"/>
      <c r="E32" s="5">
        <v>12.5</v>
      </c>
      <c r="G32"/>
      <c r="H32"/>
    </row>
    <row r="33" spans="1:8" x14ac:dyDescent="0.25">
      <c r="A33" s="2" t="s">
        <v>62</v>
      </c>
      <c r="B33" s="2" t="s">
        <v>149</v>
      </c>
      <c r="C33" s="2" t="s">
        <v>63</v>
      </c>
      <c r="D33" s="2">
        <v>9</v>
      </c>
      <c r="E33" s="5">
        <v>32</v>
      </c>
      <c r="G33"/>
      <c r="H33"/>
    </row>
    <row r="34" spans="1:8" x14ac:dyDescent="0.25">
      <c r="A34" s="2" t="s">
        <v>64</v>
      </c>
      <c r="B34" s="2" t="s">
        <v>149</v>
      </c>
      <c r="C34" s="2" t="s">
        <v>65</v>
      </c>
      <c r="D34" s="2">
        <v>112</v>
      </c>
      <c r="E34" s="5">
        <v>2.5</v>
      </c>
      <c r="G34"/>
      <c r="H34"/>
    </row>
    <row r="35" spans="1:8" x14ac:dyDescent="0.25">
      <c r="A35" s="2" t="s">
        <v>66</v>
      </c>
      <c r="B35" s="2" t="s">
        <v>144</v>
      </c>
      <c r="C35" s="2" t="s">
        <v>3</v>
      </c>
      <c r="D35" s="2">
        <v>111</v>
      </c>
      <c r="E35" s="5">
        <v>14</v>
      </c>
      <c r="G35"/>
      <c r="H35"/>
    </row>
    <row r="36" spans="1:8" x14ac:dyDescent="0.25">
      <c r="A36" s="2" t="s">
        <v>67</v>
      </c>
      <c r="B36" s="2" t="s">
        <v>144</v>
      </c>
      <c r="C36" s="2" t="s">
        <v>3</v>
      </c>
      <c r="D36" s="2">
        <v>20</v>
      </c>
      <c r="E36" s="5">
        <v>18</v>
      </c>
      <c r="G36"/>
      <c r="H36"/>
    </row>
    <row r="37" spans="1:8" x14ac:dyDescent="0.25">
      <c r="A37" s="2" t="s">
        <v>68</v>
      </c>
      <c r="B37" s="2" t="s">
        <v>148</v>
      </c>
      <c r="C37" s="2" t="s">
        <v>69</v>
      </c>
      <c r="D37" s="2">
        <v>112</v>
      </c>
      <c r="E37" s="5">
        <v>19</v>
      </c>
      <c r="G37"/>
      <c r="H37"/>
    </row>
    <row r="38" spans="1:8" x14ac:dyDescent="0.25">
      <c r="A38" s="2" t="s">
        <v>70</v>
      </c>
      <c r="B38" s="2" t="s">
        <v>148</v>
      </c>
      <c r="C38" s="2" t="s">
        <v>71</v>
      </c>
      <c r="D38" s="2">
        <v>11</v>
      </c>
      <c r="E38" s="5">
        <v>26</v>
      </c>
      <c r="G38"/>
      <c r="H38"/>
    </row>
    <row r="39" spans="1:8" x14ac:dyDescent="0.25">
      <c r="A39" s="2" t="s">
        <v>72</v>
      </c>
      <c r="B39" s="2" t="s">
        <v>144</v>
      </c>
      <c r="C39" s="2" t="s">
        <v>73</v>
      </c>
      <c r="D39" s="2">
        <v>17</v>
      </c>
      <c r="E39" s="5">
        <v>263.5</v>
      </c>
      <c r="G39"/>
      <c r="H39"/>
    </row>
    <row r="40" spans="1:8" x14ac:dyDescent="0.25">
      <c r="A40" s="2" t="s">
        <v>74</v>
      </c>
      <c r="B40" s="2" t="s">
        <v>144</v>
      </c>
      <c r="C40" s="2" t="s">
        <v>75</v>
      </c>
      <c r="D40" s="2">
        <v>69</v>
      </c>
      <c r="E40" s="5">
        <v>18</v>
      </c>
      <c r="G40"/>
      <c r="H40"/>
    </row>
    <row r="41" spans="1:8" x14ac:dyDescent="0.25">
      <c r="A41" s="2" t="s">
        <v>76</v>
      </c>
      <c r="B41" s="2" t="s">
        <v>148</v>
      </c>
      <c r="C41" s="2" t="s">
        <v>77</v>
      </c>
      <c r="D41" s="2">
        <v>123</v>
      </c>
      <c r="E41" s="5">
        <v>18.399999999999999</v>
      </c>
      <c r="G41"/>
      <c r="H41"/>
    </row>
    <row r="42" spans="1:8" ht="30" x14ac:dyDescent="0.25">
      <c r="A42" s="2" t="s">
        <v>78</v>
      </c>
      <c r="B42" s="2" t="s">
        <v>148</v>
      </c>
      <c r="C42" s="2" t="s">
        <v>79</v>
      </c>
      <c r="D42" s="2">
        <v>85</v>
      </c>
      <c r="E42" s="5">
        <v>9.65</v>
      </c>
      <c r="G42"/>
      <c r="H42"/>
    </row>
    <row r="43" spans="1:8" x14ac:dyDescent="0.25">
      <c r="A43" s="2" t="s">
        <v>80</v>
      </c>
      <c r="B43" s="2" t="s">
        <v>151</v>
      </c>
      <c r="C43" s="2" t="s">
        <v>81</v>
      </c>
      <c r="D43" s="2">
        <v>26</v>
      </c>
      <c r="E43" s="5">
        <v>14</v>
      </c>
      <c r="G43"/>
      <c r="H43"/>
    </row>
    <row r="44" spans="1:8" x14ac:dyDescent="0.25">
      <c r="A44" s="2" t="s">
        <v>82</v>
      </c>
      <c r="B44" s="2" t="s">
        <v>144</v>
      </c>
      <c r="C44" s="2" t="s">
        <v>83</v>
      </c>
      <c r="D44" s="2">
        <v>17</v>
      </c>
      <c r="E44" s="5">
        <v>46</v>
      </c>
      <c r="G44"/>
      <c r="H44"/>
    </row>
    <row r="45" spans="1:8" x14ac:dyDescent="0.25">
      <c r="A45" s="2" t="s">
        <v>84</v>
      </c>
      <c r="B45" s="2" t="s">
        <v>145</v>
      </c>
      <c r="C45" s="2" t="s">
        <v>85</v>
      </c>
      <c r="D45" s="2">
        <v>27</v>
      </c>
      <c r="E45" s="5">
        <v>19.45</v>
      </c>
      <c r="G45"/>
      <c r="H45"/>
    </row>
    <row r="46" spans="1:8" x14ac:dyDescent="0.25">
      <c r="A46" s="2" t="s">
        <v>86</v>
      </c>
      <c r="B46" s="2" t="s">
        <v>148</v>
      </c>
      <c r="C46" s="2" t="s">
        <v>21</v>
      </c>
      <c r="D46" s="2">
        <v>5</v>
      </c>
      <c r="E46" s="5">
        <v>9.5</v>
      </c>
      <c r="G46"/>
      <c r="H46"/>
    </row>
    <row r="47" spans="1:8" x14ac:dyDescent="0.25">
      <c r="A47" s="2" t="s">
        <v>87</v>
      </c>
      <c r="B47" s="2" t="s">
        <v>148</v>
      </c>
      <c r="C47" s="2" t="s">
        <v>88</v>
      </c>
      <c r="D47" s="2">
        <v>95</v>
      </c>
      <c r="E47" s="5">
        <v>12</v>
      </c>
      <c r="G47"/>
      <c r="H47"/>
    </row>
    <row r="48" spans="1:8" x14ac:dyDescent="0.25">
      <c r="A48" s="2" t="s">
        <v>89</v>
      </c>
      <c r="B48" s="2" t="s">
        <v>150</v>
      </c>
      <c r="C48" s="2" t="s">
        <v>90</v>
      </c>
      <c r="D48" s="2">
        <v>36</v>
      </c>
      <c r="E48" s="5">
        <v>9.5</v>
      </c>
      <c r="G48"/>
      <c r="H48"/>
    </row>
    <row r="49" spans="1:8" x14ac:dyDescent="0.25">
      <c r="A49" s="2" t="s">
        <v>91</v>
      </c>
      <c r="B49" s="2" t="s">
        <v>150</v>
      </c>
      <c r="C49" s="2" t="s">
        <v>92</v>
      </c>
      <c r="D49" s="2">
        <v>15</v>
      </c>
      <c r="E49" s="5">
        <v>12.75</v>
      </c>
      <c r="G49"/>
      <c r="H49"/>
    </row>
    <row r="50" spans="1:8" x14ac:dyDescent="0.25">
      <c r="A50" s="2" t="s">
        <v>93</v>
      </c>
      <c r="B50" s="2" t="s">
        <v>150</v>
      </c>
      <c r="C50" s="2" t="s">
        <v>94</v>
      </c>
      <c r="D50" s="2">
        <v>10</v>
      </c>
      <c r="E50" s="5">
        <v>20</v>
      </c>
      <c r="G50"/>
      <c r="H50"/>
    </row>
    <row r="51" spans="1:8" x14ac:dyDescent="0.25">
      <c r="A51" s="2" t="s">
        <v>95</v>
      </c>
      <c r="B51" s="2" t="s">
        <v>150</v>
      </c>
      <c r="C51" s="2" t="s">
        <v>96</v>
      </c>
      <c r="D51" s="2">
        <v>65</v>
      </c>
      <c r="E51" s="5">
        <v>16.25</v>
      </c>
      <c r="G51"/>
      <c r="H51"/>
    </row>
    <row r="52" spans="1:8" x14ac:dyDescent="0.25">
      <c r="A52" s="2" t="s">
        <v>97</v>
      </c>
      <c r="B52" s="2" t="s">
        <v>146</v>
      </c>
      <c r="C52" s="2" t="s">
        <v>98</v>
      </c>
      <c r="D52" s="2">
        <v>20</v>
      </c>
      <c r="E52" s="5">
        <v>53</v>
      </c>
      <c r="G52"/>
      <c r="H52"/>
    </row>
    <row r="53" spans="1:8" x14ac:dyDescent="0.25">
      <c r="A53" s="2" t="s">
        <v>99</v>
      </c>
      <c r="B53" s="2" t="s">
        <v>151</v>
      </c>
      <c r="C53" s="2" t="s">
        <v>100</v>
      </c>
      <c r="D53" s="2">
        <v>38</v>
      </c>
      <c r="E53" s="5">
        <v>7</v>
      </c>
      <c r="G53"/>
      <c r="H53"/>
    </row>
    <row r="54" spans="1:8" x14ac:dyDescent="0.25">
      <c r="A54" s="2" t="s">
        <v>101</v>
      </c>
      <c r="B54" s="2" t="s">
        <v>147</v>
      </c>
      <c r="C54" s="2" t="s">
        <v>102</v>
      </c>
      <c r="D54" s="2"/>
      <c r="E54" s="5">
        <v>32.799999999999997</v>
      </c>
      <c r="G54"/>
      <c r="H54"/>
    </row>
    <row r="55" spans="1:8" x14ac:dyDescent="0.25">
      <c r="A55" s="2" t="s">
        <v>103</v>
      </c>
      <c r="B55" s="2" t="s">
        <v>147</v>
      </c>
      <c r="C55" s="2" t="s">
        <v>104</v>
      </c>
      <c r="D55" s="2">
        <v>21</v>
      </c>
      <c r="E55" s="5">
        <v>7.45</v>
      </c>
      <c r="G55"/>
      <c r="H55"/>
    </row>
    <row r="56" spans="1:8" x14ac:dyDescent="0.25">
      <c r="A56" s="2" t="s">
        <v>105</v>
      </c>
      <c r="B56" s="2" t="s">
        <v>147</v>
      </c>
      <c r="C56" s="2" t="s">
        <v>106</v>
      </c>
      <c r="D56" s="2">
        <v>115</v>
      </c>
      <c r="E56" s="5">
        <v>24</v>
      </c>
      <c r="G56"/>
      <c r="H56"/>
    </row>
    <row r="57" spans="1:8" x14ac:dyDescent="0.25">
      <c r="A57" s="2" t="s">
        <v>107</v>
      </c>
      <c r="B57" s="2" t="s">
        <v>151</v>
      </c>
      <c r="C57" s="2" t="s">
        <v>108</v>
      </c>
      <c r="D57" s="2">
        <v>21</v>
      </c>
      <c r="E57" s="5">
        <v>38</v>
      </c>
      <c r="G57"/>
      <c r="H57"/>
    </row>
    <row r="58" spans="1:8" x14ac:dyDescent="0.25">
      <c r="A58" s="2" t="s">
        <v>109</v>
      </c>
      <c r="B58" s="2" t="s">
        <v>151</v>
      </c>
      <c r="C58" s="2" t="s">
        <v>108</v>
      </c>
      <c r="D58" s="2">
        <v>36</v>
      </c>
      <c r="E58" s="5">
        <v>19.5</v>
      </c>
      <c r="G58"/>
      <c r="H58"/>
    </row>
    <row r="59" spans="1:8" x14ac:dyDescent="0.25">
      <c r="A59" s="2" t="s">
        <v>110</v>
      </c>
      <c r="B59" s="2" t="s">
        <v>148</v>
      </c>
      <c r="C59" s="2" t="s">
        <v>111</v>
      </c>
      <c r="D59" s="2">
        <v>62</v>
      </c>
      <c r="E59" s="5">
        <v>13.25</v>
      </c>
      <c r="G59"/>
      <c r="H59"/>
    </row>
    <row r="60" spans="1:8" x14ac:dyDescent="0.25">
      <c r="A60" s="2" t="s">
        <v>112</v>
      </c>
      <c r="B60" s="2" t="s">
        <v>149</v>
      </c>
      <c r="C60" s="2" t="s">
        <v>113</v>
      </c>
      <c r="D60" s="2">
        <v>79</v>
      </c>
      <c r="E60" s="5">
        <v>55</v>
      </c>
      <c r="G60"/>
      <c r="H60"/>
    </row>
    <row r="61" spans="1:8" x14ac:dyDescent="0.25">
      <c r="A61" s="2" t="s">
        <v>114</v>
      </c>
      <c r="B61" s="2" t="s">
        <v>149</v>
      </c>
      <c r="C61" s="2" t="s">
        <v>115</v>
      </c>
      <c r="D61" s="2">
        <v>19</v>
      </c>
      <c r="E61" s="5">
        <v>34</v>
      </c>
      <c r="G61"/>
      <c r="H61"/>
    </row>
    <row r="62" spans="1:8" x14ac:dyDescent="0.25">
      <c r="A62" s="2" t="s">
        <v>116</v>
      </c>
      <c r="B62" s="2" t="s">
        <v>145</v>
      </c>
      <c r="C62" s="2" t="s">
        <v>117</v>
      </c>
      <c r="D62" s="2">
        <v>113</v>
      </c>
      <c r="E62" s="5">
        <v>28.5</v>
      </c>
      <c r="G62"/>
      <c r="H62"/>
    </row>
    <row r="63" spans="1:8" x14ac:dyDescent="0.25">
      <c r="A63" s="2" t="s">
        <v>118</v>
      </c>
      <c r="B63" s="2" t="s">
        <v>150</v>
      </c>
      <c r="C63" s="2" t="s">
        <v>102</v>
      </c>
      <c r="D63" s="2">
        <v>17</v>
      </c>
      <c r="E63" s="5">
        <v>49.3</v>
      </c>
      <c r="G63"/>
      <c r="H63"/>
    </row>
    <row r="64" spans="1:8" x14ac:dyDescent="0.25">
      <c r="A64" s="2" t="s">
        <v>119</v>
      </c>
      <c r="B64" s="2" t="s">
        <v>145</v>
      </c>
      <c r="C64" s="2" t="s">
        <v>120</v>
      </c>
      <c r="D64" s="2">
        <v>24</v>
      </c>
      <c r="E64" s="5">
        <v>43.9</v>
      </c>
      <c r="G64"/>
      <c r="H64"/>
    </row>
    <row r="65" spans="1:8" x14ac:dyDescent="0.25">
      <c r="A65" s="2" t="s">
        <v>121</v>
      </c>
      <c r="B65" s="2" t="s">
        <v>151</v>
      </c>
      <c r="C65" s="2" t="s">
        <v>122</v>
      </c>
      <c r="D65" s="2">
        <v>22</v>
      </c>
      <c r="E65" s="5">
        <v>33.25</v>
      </c>
      <c r="G65"/>
      <c r="H65"/>
    </row>
    <row r="66" spans="1:8" ht="30" x14ac:dyDescent="0.25">
      <c r="A66" s="2" t="s">
        <v>123</v>
      </c>
      <c r="B66" s="2" t="s">
        <v>145</v>
      </c>
      <c r="C66" s="2" t="s">
        <v>124</v>
      </c>
      <c r="D66" s="2">
        <v>76</v>
      </c>
      <c r="E66" s="5">
        <v>21.05</v>
      </c>
      <c r="G66"/>
      <c r="H66"/>
    </row>
    <row r="67" spans="1:8" x14ac:dyDescent="0.25">
      <c r="A67" s="2" t="s">
        <v>125</v>
      </c>
      <c r="B67" s="2" t="s">
        <v>145</v>
      </c>
      <c r="C67" s="2" t="s">
        <v>126</v>
      </c>
      <c r="D67" s="2">
        <v>4</v>
      </c>
      <c r="E67" s="5">
        <v>17</v>
      </c>
      <c r="G67"/>
      <c r="H67"/>
    </row>
    <row r="68" spans="1:8" x14ac:dyDescent="0.25">
      <c r="A68" s="2" t="s">
        <v>127</v>
      </c>
      <c r="B68" s="2" t="s">
        <v>144</v>
      </c>
      <c r="C68" s="2" t="s">
        <v>3</v>
      </c>
      <c r="D68" s="2">
        <v>52</v>
      </c>
      <c r="E68" s="5">
        <v>14</v>
      </c>
      <c r="G68"/>
      <c r="H68"/>
    </row>
    <row r="69" spans="1:8" x14ac:dyDescent="0.25">
      <c r="A69" s="2" t="s">
        <v>128</v>
      </c>
      <c r="B69" s="2" t="s">
        <v>150</v>
      </c>
      <c r="C69" s="2" t="s">
        <v>129</v>
      </c>
      <c r="D69" s="2">
        <v>6</v>
      </c>
      <c r="E69" s="5">
        <v>12.5</v>
      </c>
      <c r="G69"/>
      <c r="H69"/>
    </row>
    <row r="70" spans="1:8" x14ac:dyDescent="0.25">
      <c r="A70" s="2" t="s">
        <v>130</v>
      </c>
      <c r="B70" s="2" t="s">
        <v>149</v>
      </c>
      <c r="C70" s="2" t="s">
        <v>131</v>
      </c>
      <c r="D70" s="2">
        <v>26</v>
      </c>
      <c r="E70" s="5">
        <v>36</v>
      </c>
      <c r="G70"/>
      <c r="H70"/>
    </row>
    <row r="71" spans="1:8" x14ac:dyDescent="0.25">
      <c r="A71" s="2" t="s">
        <v>132</v>
      </c>
      <c r="B71" s="2" t="s">
        <v>144</v>
      </c>
      <c r="C71" s="2" t="s">
        <v>133</v>
      </c>
      <c r="D71" s="2">
        <v>15</v>
      </c>
      <c r="E71" s="5">
        <v>15</v>
      </c>
      <c r="G71"/>
      <c r="H71"/>
    </row>
    <row r="72" spans="1:8" x14ac:dyDescent="0.25">
      <c r="A72" s="2" t="s">
        <v>134</v>
      </c>
      <c r="B72" s="2" t="s">
        <v>149</v>
      </c>
      <c r="C72" s="2" t="s">
        <v>23</v>
      </c>
      <c r="D72" s="2">
        <v>26</v>
      </c>
      <c r="E72" s="5">
        <v>21.5</v>
      </c>
      <c r="G72"/>
      <c r="H72"/>
    </row>
    <row r="73" spans="1:8" x14ac:dyDescent="0.25">
      <c r="A73" s="2" t="s">
        <v>135</v>
      </c>
      <c r="B73" s="2" t="s">
        <v>149</v>
      </c>
      <c r="C73" s="2" t="s">
        <v>63</v>
      </c>
      <c r="D73" s="2">
        <v>14</v>
      </c>
      <c r="E73" s="5">
        <v>34.799999999999997</v>
      </c>
      <c r="G73"/>
      <c r="H73"/>
    </row>
    <row r="74" spans="1:8" x14ac:dyDescent="0.25">
      <c r="A74" s="2" t="s">
        <v>136</v>
      </c>
      <c r="B74" s="2" t="s">
        <v>148</v>
      </c>
      <c r="C74" s="2" t="s">
        <v>137</v>
      </c>
      <c r="D74" s="2">
        <v>101</v>
      </c>
      <c r="E74" s="5">
        <v>15</v>
      </c>
      <c r="G74"/>
      <c r="H74"/>
    </row>
    <row r="75" spans="1:8" x14ac:dyDescent="0.25">
      <c r="A75" s="2" t="s">
        <v>138</v>
      </c>
      <c r="B75" s="2" t="s">
        <v>146</v>
      </c>
      <c r="C75" s="2" t="s">
        <v>113</v>
      </c>
      <c r="D75" s="2">
        <v>4</v>
      </c>
      <c r="E75" s="5">
        <v>10</v>
      </c>
      <c r="G75"/>
      <c r="H75"/>
    </row>
    <row r="76" spans="1:8" x14ac:dyDescent="0.25">
      <c r="A76" s="2" t="s">
        <v>139</v>
      </c>
      <c r="B76" s="2" t="s">
        <v>144</v>
      </c>
      <c r="C76" s="2" t="s">
        <v>117</v>
      </c>
      <c r="D76" s="2">
        <v>125</v>
      </c>
      <c r="E76" s="5">
        <v>7.75</v>
      </c>
      <c r="G76"/>
      <c r="H76"/>
    </row>
    <row r="77" spans="1:8" x14ac:dyDescent="0.25">
      <c r="A77" s="2" t="s">
        <v>140</v>
      </c>
      <c r="B77" s="2" t="s">
        <v>144</v>
      </c>
      <c r="C77" s="2" t="s">
        <v>141</v>
      </c>
      <c r="D77" s="2">
        <v>57</v>
      </c>
      <c r="E77" s="5">
        <v>18</v>
      </c>
      <c r="G77"/>
      <c r="H77"/>
    </row>
    <row r="78" spans="1:8" x14ac:dyDescent="0.25">
      <c r="A78" s="4" t="s">
        <v>142</v>
      </c>
      <c r="B78" s="4" t="s">
        <v>145</v>
      </c>
      <c r="C78" s="4" t="s">
        <v>143</v>
      </c>
      <c r="D78" s="4">
        <v>32</v>
      </c>
      <c r="E78" s="5">
        <v>13</v>
      </c>
      <c r="G78"/>
      <c r="H78"/>
    </row>
    <row r="79" spans="1:8" x14ac:dyDescent="0.25">
      <c r="G79"/>
      <c r="H79"/>
    </row>
    <row r="80" spans="1:8" x14ac:dyDescent="0.25">
      <c r="G80"/>
      <c r="H80"/>
    </row>
    <row r="81" spans="7:8" x14ac:dyDescent="0.25">
      <c r="G81"/>
      <c r="H81"/>
    </row>
    <row r="82" spans="7:8" x14ac:dyDescent="0.25">
      <c r="G82"/>
      <c r="H82"/>
    </row>
    <row r="83" spans="7:8" x14ac:dyDescent="0.25">
      <c r="G83"/>
      <c r="H83"/>
    </row>
    <row r="84" spans="7:8" x14ac:dyDescent="0.25">
      <c r="G84"/>
      <c r="H84"/>
    </row>
    <row r="85" spans="7:8" x14ac:dyDescent="0.25">
      <c r="G85"/>
      <c r="H85"/>
    </row>
    <row r="86" spans="7:8" x14ac:dyDescent="0.25">
      <c r="G86"/>
      <c r="H86"/>
    </row>
    <row r="87" spans="7:8" x14ac:dyDescent="0.25">
      <c r="G87"/>
      <c r="H87"/>
    </row>
    <row r="88" spans="7:8" x14ac:dyDescent="0.25">
      <c r="G88"/>
      <c r="H88"/>
    </row>
    <row r="89" spans="7:8" x14ac:dyDescent="0.25">
      <c r="G89"/>
      <c r="H89"/>
    </row>
    <row r="90" spans="7:8" x14ac:dyDescent="0.25">
      <c r="G90"/>
      <c r="H90"/>
    </row>
    <row r="91" spans="7:8" x14ac:dyDescent="0.25">
      <c r="G91"/>
      <c r="H91"/>
    </row>
    <row r="92" spans="7:8" x14ac:dyDescent="0.25">
      <c r="G92"/>
      <c r="H92"/>
    </row>
    <row r="93" spans="7:8" x14ac:dyDescent="0.25">
      <c r="G93"/>
      <c r="H93"/>
    </row>
    <row r="94" spans="7:8" x14ac:dyDescent="0.25">
      <c r="G94"/>
      <c r="H94"/>
    </row>
    <row r="95" spans="7:8" x14ac:dyDescent="0.25">
      <c r="G95"/>
      <c r="H95"/>
    </row>
    <row r="96" spans="7:8" x14ac:dyDescent="0.25">
      <c r="G96"/>
      <c r="H96"/>
    </row>
    <row r="97" spans="7:8" x14ac:dyDescent="0.25">
      <c r="G97"/>
      <c r="H97"/>
    </row>
    <row r="98" spans="7:8" x14ac:dyDescent="0.25">
      <c r="G98"/>
      <c r="H98"/>
    </row>
    <row r="99" spans="7:8" x14ac:dyDescent="0.25">
      <c r="G99"/>
      <c r="H99"/>
    </row>
    <row r="100" spans="7:8" x14ac:dyDescent="0.25">
      <c r="G100"/>
      <c r="H100"/>
    </row>
    <row r="101" spans="7:8" x14ac:dyDescent="0.25">
      <c r="G101"/>
      <c r="H101"/>
    </row>
    <row r="102" spans="7:8" x14ac:dyDescent="0.25">
      <c r="G102"/>
      <c r="H102"/>
    </row>
    <row r="103" spans="7:8" x14ac:dyDescent="0.25">
      <c r="G103"/>
      <c r="H103"/>
    </row>
    <row r="104" spans="7:8" x14ac:dyDescent="0.25">
      <c r="G104"/>
      <c r="H104"/>
    </row>
    <row r="105" spans="7:8" x14ac:dyDescent="0.25">
      <c r="G105"/>
      <c r="H105"/>
    </row>
    <row r="106" spans="7:8" x14ac:dyDescent="0.25">
      <c r="G106"/>
      <c r="H106"/>
    </row>
    <row r="107" spans="7:8" x14ac:dyDescent="0.25">
      <c r="G107"/>
      <c r="H107"/>
    </row>
    <row r="108" spans="7:8" x14ac:dyDescent="0.25">
      <c r="G108"/>
      <c r="H108"/>
    </row>
    <row r="109" spans="7:8" x14ac:dyDescent="0.25">
      <c r="G109"/>
      <c r="H109"/>
    </row>
    <row r="110" spans="7:8" x14ac:dyDescent="0.25">
      <c r="G110"/>
      <c r="H110"/>
    </row>
    <row r="111" spans="7:8" x14ac:dyDescent="0.25">
      <c r="G111"/>
      <c r="H111"/>
    </row>
    <row r="112" spans="7:8" x14ac:dyDescent="0.25">
      <c r="G112"/>
      <c r="H112"/>
    </row>
    <row r="113" spans="7:8" x14ac:dyDescent="0.25">
      <c r="G113"/>
      <c r="H113"/>
    </row>
    <row r="114" spans="7:8" x14ac:dyDescent="0.25">
      <c r="G114"/>
      <c r="H114"/>
    </row>
    <row r="115" spans="7:8" x14ac:dyDescent="0.25">
      <c r="G115"/>
      <c r="H115"/>
    </row>
    <row r="116" spans="7:8" x14ac:dyDescent="0.25">
      <c r="G116"/>
      <c r="H116"/>
    </row>
    <row r="117" spans="7:8" x14ac:dyDescent="0.25">
      <c r="G117"/>
      <c r="H117"/>
    </row>
    <row r="118" spans="7:8" x14ac:dyDescent="0.25">
      <c r="G118"/>
      <c r="H118"/>
    </row>
    <row r="119" spans="7:8" x14ac:dyDescent="0.25">
      <c r="G119"/>
      <c r="H119"/>
    </row>
    <row r="120" spans="7:8" x14ac:dyDescent="0.25">
      <c r="G120"/>
      <c r="H120"/>
    </row>
    <row r="121" spans="7:8" x14ac:dyDescent="0.25">
      <c r="G121"/>
      <c r="H121"/>
    </row>
    <row r="122" spans="7:8" x14ac:dyDescent="0.25">
      <c r="G122"/>
      <c r="H122"/>
    </row>
    <row r="123" spans="7:8" x14ac:dyDescent="0.25">
      <c r="G123"/>
      <c r="H123"/>
    </row>
    <row r="124" spans="7:8" x14ac:dyDescent="0.25">
      <c r="G124"/>
      <c r="H124"/>
    </row>
    <row r="125" spans="7:8" x14ac:dyDescent="0.25">
      <c r="G125"/>
      <c r="H125"/>
    </row>
    <row r="126" spans="7:8" x14ac:dyDescent="0.25">
      <c r="G126"/>
      <c r="H126"/>
    </row>
    <row r="127" spans="7:8" x14ac:dyDescent="0.25">
      <c r="G127"/>
      <c r="H127"/>
    </row>
    <row r="128" spans="7:8" x14ac:dyDescent="0.25">
      <c r="G128"/>
      <c r="H128"/>
    </row>
    <row r="129" spans="7:8" x14ac:dyDescent="0.25">
      <c r="G129"/>
      <c r="H129"/>
    </row>
    <row r="130" spans="7:8" x14ac:dyDescent="0.25">
      <c r="G130"/>
      <c r="H130"/>
    </row>
    <row r="131" spans="7:8" x14ac:dyDescent="0.25">
      <c r="G131"/>
      <c r="H131"/>
    </row>
    <row r="132" spans="7:8" x14ac:dyDescent="0.25">
      <c r="G132"/>
      <c r="H132"/>
    </row>
    <row r="133" spans="7:8" x14ac:dyDescent="0.25">
      <c r="G133"/>
      <c r="H133"/>
    </row>
    <row r="134" spans="7:8" x14ac:dyDescent="0.25">
      <c r="G134"/>
      <c r="H134"/>
    </row>
    <row r="135" spans="7:8" x14ac:dyDescent="0.25">
      <c r="G135"/>
      <c r="H135"/>
    </row>
    <row r="136" spans="7:8" x14ac:dyDescent="0.25">
      <c r="G136"/>
      <c r="H136"/>
    </row>
    <row r="137" spans="7:8" x14ac:dyDescent="0.25">
      <c r="G137"/>
      <c r="H137"/>
    </row>
    <row r="138" spans="7:8" x14ac:dyDescent="0.25">
      <c r="G138"/>
      <c r="H138"/>
    </row>
    <row r="139" spans="7:8" x14ac:dyDescent="0.25">
      <c r="G139"/>
      <c r="H139"/>
    </row>
    <row r="140" spans="7:8" x14ac:dyDescent="0.25">
      <c r="G140"/>
      <c r="H140"/>
    </row>
    <row r="141" spans="7:8" x14ac:dyDescent="0.25">
      <c r="G141"/>
      <c r="H141"/>
    </row>
    <row r="142" spans="7:8" x14ac:dyDescent="0.25">
      <c r="G142"/>
      <c r="H142"/>
    </row>
    <row r="143" spans="7:8" x14ac:dyDescent="0.25">
      <c r="G143"/>
      <c r="H143"/>
    </row>
    <row r="144" spans="7:8" x14ac:dyDescent="0.25">
      <c r="G144"/>
      <c r="H144"/>
    </row>
    <row r="145" spans="7:8" x14ac:dyDescent="0.25">
      <c r="G145"/>
      <c r="H145"/>
    </row>
    <row r="146" spans="7:8" x14ac:dyDescent="0.25">
      <c r="G146"/>
      <c r="H146"/>
    </row>
    <row r="147" spans="7:8" x14ac:dyDescent="0.25">
      <c r="G147"/>
      <c r="H147"/>
    </row>
    <row r="148" spans="7:8" x14ac:dyDescent="0.25">
      <c r="G148"/>
      <c r="H148"/>
    </row>
    <row r="149" spans="7:8" x14ac:dyDescent="0.25">
      <c r="G149"/>
      <c r="H149"/>
    </row>
    <row r="150" spans="7:8" x14ac:dyDescent="0.25">
      <c r="G150"/>
      <c r="H150"/>
    </row>
    <row r="151" spans="7:8" x14ac:dyDescent="0.25">
      <c r="G151"/>
      <c r="H151"/>
    </row>
    <row r="152" spans="7:8" x14ac:dyDescent="0.25">
      <c r="G152"/>
      <c r="H152"/>
    </row>
    <row r="153" spans="7:8" x14ac:dyDescent="0.25">
      <c r="G153"/>
      <c r="H153"/>
    </row>
    <row r="154" spans="7:8" x14ac:dyDescent="0.25">
      <c r="G154"/>
      <c r="H154"/>
    </row>
    <row r="155" spans="7:8" x14ac:dyDescent="0.25">
      <c r="G155"/>
      <c r="H155"/>
    </row>
    <row r="156" spans="7:8" x14ac:dyDescent="0.25">
      <c r="G156"/>
      <c r="H156"/>
    </row>
    <row r="157" spans="7:8" x14ac:dyDescent="0.25">
      <c r="G157"/>
      <c r="H157"/>
    </row>
    <row r="158" spans="7:8" x14ac:dyDescent="0.25">
      <c r="G158"/>
      <c r="H158"/>
    </row>
    <row r="159" spans="7:8" x14ac:dyDescent="0.25">
      <c r="G159"/>
      <c r="H159"/>
    </row>
    <row r="160" spans="7:8" x14ac:dyDescent="0.25">
      <c r="G160"/>
      <c r="H160"/>
    </row>
    <row r="161" spans="7:8" x14ac:dyDescent="0.25">
      <c r="G161"/>
      <c r="H161"/>
    </row>
    <row r="162" spans="7:8" x14ac:dyDescent="0.25">
      <c r="G162"/>
      <c r="H162"/>
    </row>
    <row r="163" spans="7:8" x14ac:dyDescent="0.25">
      <c r="G163"/>
      <c r="H163"/>
    </row>
    <row r="164" spans="7:8" x14ac:dyDescent="0.25">
      <c r="G164"/>
      <c r="H164"/>
    </row>
    <row r="165" spans="7:8" x14ac:dyDescent="0.25">
      <c r="G165"/>
      <c r="H165"/>
    </row>
    <row r="166" spans="7:8" x14ac:dyDescent="0.25">
      <c r="G166"/>
      <c r="H166"/>
    </row>
    <row r="167" spans="7:8" x14ac:dyDescent="0.25">
      <c r="G167"/>
      <c r="H167"/>
    </row>
    <row r="168" spans="7:8" x14ac:dyDescent="0.25">
      <c r="G168"/>
      <c r="H168"/>
    </row>
    <row r="169" spans="7:8" x14ac:dyDescent="0.25">
      <c r="G169"/>
      <c r="H169"/>
    </row>
    <row r="170" spans="7:8" x14ac:dyDescent="0.25">
      <c r="G170"/>
      <c r="H170"/>
    </row>
    <row r="171" spans="7:8" x14ac:dyDescent="0.25">
      <c r="G171"/>
      <c r="H171"/>
    </row>
    <row r="172" spans="7:8" x14ac:dyDescent="0.25">
      <c r="G172"/>
      <c r="H172"/>
    </row>
    <row r="173" spans="7:8" x14ac:dyDescent="0.25">
      <c r="G173"/>
      <c r="H173"/>
    </row>
    <row r="174" spans="7:8" x14ac:dyDescent="0.25">
      <c r="G174"/>
      <c r="H174"/>
    </row>
    <row r="175" spans="7:8" x14ac:dyDescent="0.25">
      <c r="G175"/>
      <c r="H175"/>
    </row>
    <row r="176" spans="7:8" x14ac:dyDescent="0.25">
      <c r="G176"/>
      <c r="H176"/>
    </row>
    <row r="177" spans="7:8" x14ac:dyDescent="0.25">
      <c r="G177"/>
      <c r="H177"/>
    </row>
    <row r="178" spans="7:8" x14ac:dyDescent="0.25">
      <c r="G178"/>
      <c r="H178"/>
    </row>
    <row r="179" spans="7:8" x14ac:dyDescent="0.25">
      <c r="G179"/>
      <c r="H179"/>
    </row>
    <row r="180" spans="7:8" x14ac:dyDescent="0.25">
      <c r="G180"/>
      <c r="H180"/>
    </row>
    <row r="181" spans="7:8" x14ac:dyDescent="0.25">
      <c r="G181"/>
      <c r="H181"/>
    </row>
    <row r="182" spans="7:8" x14ac:dyDescent="0.25">
      <c r="G182"/>
      <c r="H182"/>
    </row>
    <row r="183" spans="7:8" x14ac:dyDescent="0.25">
      <c r="G183"/>
      <c r="H183"/>
    </row>
    <row r="184" spans="7:8" x14ac:dyDescent="0.25">
      <c r="G184"/>
      <c r="H184"/>
    </row>
    <row r="185" spans="7:8" x14ac:dyDescent="0.25">
      <c r="G185"/>
      <c r="H185"/>
    </row>
    <row r="186" spans="7:8" x14ac:dyDescent="0.25">
      <c r="G186"/>
      <c r="H186"/>
    </row>
    <row r="187" spans="7:8" x14ac:dyDescent="0.25">
      <c r="G187"/>
      <c r="H187"/>
    </row>
    <row r="188" spans="7:8" x14ac:dyDescent="0.25">
      <c r="G188"/>
      <c r="H188"/>
    </row>
    <row r="189" spans="7:8" x14ac:dyDescent="0.25">
      <c r="G189"/>
      <c r="H189"/>
    </row>
    <row r="190" spans="7:8" x14ac:dyDescent="0.25">
      <c r="G190"/>
      <c r="H190"/>
    </row>
    <row r="191" spans="7:8" x14ac:dyDescent="0.25">
      <c r="G191"/>
      <c r="H191"/>
    </row>
    <row r="192" spans="7:8" x14ac:dyDescent="0.25">
      <c r="G192"/>
      <c r="H192"/>
    </row>
    <row r="193" spans="7:8" x14ac:dyDescent="0.25">
      <c r="G193"/>
      <c r="H193"/>
    </row>
    <row r="194" spans="7:8" x14ac:dyDescent="0.25">
      <c r="G194"/>
      <c r="H194"/>
    </row>
    <row r="195" spans="7:8" x14ac:dyDescent="0.25">
      <c r="G195"/>
      <c r="H195"/>
    </row>
    <row r="196" spans="7:8" x14ac:dyDescent="0.25">
      <c r="G196"/>
      <c r="H196"/>
    </row>
    <row r="197" spans="7:8" x14ac:dyDescent="0.25">
      <c r="G197"/>
      <c r="H197"/>
    </row>
    <row r="198" spans="7:8" x14ac:dyDescent="0.25">
      <c r="G198"/>
      <c r="H198"/>
    </row>
    <row r="199" spans="7:8" x14ac:dyDescent="0.25">
      <c r="G199"/>
      <c r="H199"/>
    </row>
    <row r="200" spans="7:8" x14ac:dyDescent="0.25">
      <c r="G200"/>
      <c r="H200"/>
    </row>
    <row r="201" spans="7:8" x14ac:dyDescent="0.25">
      <c r="G201"/>
      <c r="H201"/>
    </row>
    <row r="202" spans="7:8" x14ac:dyDescent="0.25">
      <c r="G202"/>
      <c r="H202"/>
    </row>
    <row r="203" spans="7:8" x14ac:dyDescent="0.25">
      <c r="G203"/>
      <c r="H203"/>
    </row>
    <row r="204" spans="7:8" x14ac:dyDescent="0.25">
      <c r="G204"/>
      <c r="H204"/>
    </row>
    <row r="205" spans="7:8" x14ac:dyDescent="0.25">
      <c r="G205"/>
      <c r="H205"/>
    </row>
    <row r="206" spans="7:8" x14ac:dyDescent="0.25">
      <c r="G206"/>
      <c r="H206"/>
    </row>
    <row r="207" spans="7:8" x14ac:dyDescent="0.25">
      <c r="G207"/>
      <c r="H207"/>
    </row>
    <row r="208" spans="7:8" x14ac:dyDescent="0.25">
      <c r="G208"/>
      <c r="H208"/>
    </row>
    <row r="209" spans="7:8" x14ac:dyDescent="0.25">
      <c r="G209"/>
      <c r="H209"/>
    </row>
    <row r="210" spans="7:8" x14ac:dyDescent="0.25">
      <c r="G210"/>
      <c r="H210"/>
    </row>
    <row r="211" spans="7:8" x14ac:dyDescent="0.25">
      <c r="G211"/>
      <c r="H211"/>
    </row>
    <row r="212" spans="7:8" x14ac:dyDescent="0.25">
      <c r="G212"/>
      <c r="H212"/>
    </row>
    <row r="213" spans="7:8" x14ac:dyDescent="0.25">
      <c r="G213"/>
      <c r="H213"/>
    </row>
    <row r="214" spans="7:8" x14ac:dyDescent="0.25">
      <c r="G214"/>
      <c r="H214"/>
    </row>
    <row r="215" spans="7:8" x14ac:dyDescent="0.25">
      <c r="G215"/>
      <c r="H215"/>
    </row>
    <row r="216" spans="7:8" x14ac:dyDescent="0.25">
      <c r="G216"/>
      <c r="H216"/>
    </row>
    <row r="217" spans="7:8" x14ac:dyDescent="0.25">
      <c r="G217"/>
      <c r="H217"/>
    </row>
    <row r="218" spans="7:8" x14ac:dyDescent="0.25">
      <c r="G218"/>
      <c r="H218"/>
    </row>
    <row r="219" spans="7:8" x14ac:dyDescent="0.25">
      <c r="G219"/>
      <c r="H219"/>
    </row>
    <row r="220" spans="7:8" x14ac:dyDescent="0.25">
      <c r="G220"/>
      <c r="H220"/>
    </row>
    <row r="221" spans="7:8" x14ac:dyDescent="0.25">
      <c r="G221"/>
      <c r="H221"/>
    </row>
    <row r="222" spans="7:8" x14ac:dyDescent="0.25">
      <c r="G222"/>
      <c r="H222"/>
    </row>
    <row r="223" spans="7:8" x14ac:dyDescent="0.25">
      <c r="G223"/>
      <c r="H223"/>
    </row>
    <row r="224" spans="7:8" x14ac:dyDescent="0.25">
      <c r="G224"/>
      <c r="H224"/>
    </row>
    <row r="225" spans="7:8" x14ac:dyDescent="0.25">
      <c r="G225"/>
      <c r="H225"/>
    </row>
    <row r="226" spans="7:8" x14ac:dyDescent="0.25">
      <c r="G226"/>
      <c r="H226"/>
    </row>
    <row r="227" spans="7:8" x14ac:dyDescent="0.25">
      <c r="G227"/>
      <c r="H227"/>
    </row>
    <row r="228" spans="7:8" x14ac:dyDescent="0.25">
      <c r="G228"/>
      <c r="H228"/>
    </row>
    <row r="229" spans="7:8" x14ac:dyDescent="0.25">
      <c r="G229"/>
      <c r="H229"/>
    </row>
    <row r="230" spans="7:8" x14ac:dyDescent="0.25">
      <c r="G230"/>
      <c r="H230"/>
    </row>
    <row r="231" spans="7:8" x14ac:dyDescent="0.25">
      <c r="G231"/>
      <c r="H231"/>
    </row>
    <row r="232" spans="7:8" x14ac:dyDescent="0.25">
      <c r="G232"/>
      <c r="H232"/>
    </row>
    <row r="233" spans="7:8" x14ac:dyDescent="0.25">
      <c r="G233"/>
      <c r="H233"/>
    </row>
    <row r="234" spans="7:8" x14ac:dyDescent="0.25">
      <c r="G234"/>
      <c r="H234"/>
    </row>
    <row r="235" spans="7:8" x14ac:dyDescent="0.25">
      <c r="G235"/>
      <c r="H235"/>
    </row>
    <row r="236" spans="7:8" x14ac:dyDescent="0.25">
      <c r="G236"/>
      <c r="H236"/>
    </row>
    <row r="237" spans="7:8" x14ac:dyDescent="0.25">
      <c r="G237"/>
      <c r="H237"/>
    </row>
    <row r="238" spans="7:8" x14ac:dyDescent="0.25">
      <c r="G238"/>
      <c r="H238"/>
    </row>
    <row r="239" spans="7:8" x14ac:dyDescent="0.25">
      <c r="G239"/>
      <c r="H239"/>
    </row>
    <row r="240" spans="7:8" x14ac:dyDescent="0.25">
      <c r="G240"/>
      <c r="H240"/>
    </row>
    <row r="241" spans="7:8" x14ac:dyDescent="0.25">
      <c r="G241"/>
      <c r="H241"/>
    </row>
    <row r="242" spans="7:8" x14ac:dyDescent="0.25">
      <c r="G242"/>
      <c r="H242"/>
    </row>
    <row r="243" spans="7:8" x14ac:dyDescent="0.25">
      <c r="G243"/>
      <c r="H243"/>
    </row>
    <row r="244" spans="7:8" x14ac:dyDescent="0.25">
      <c r="G244"/>
      <c r="H244"/>
    </row>
    <row r="245" spans="7:8" x14ac:dyDescent="0.25">
      <c r="G245"/>
      <c r="H245"/>
    </row>
    <row r="246" spans="7:8" x14ac:dyDescent="0.25">
      <c r="G246"/>
      <c r="H246"/>
    </row>
    <row r="247" spans="7:8" x14ac:dyDescent="0.25">
      <c r="G247"/>
      <c r="H247"/>
    </row>
    <row r="248" spans="7:8" x14ac:dyDescent="0.25">
      <c r="G248"/>
      <c r="H248"/>
    </row>
    <row r="249" spans="7:8" x14ac:dyDescent="0.25">
      <c r="G249"/>
      <c r="H249"/>
    </row>
    <row r="250" spans="7:8" x14ac:dyDescent="0.25">
      <c r="G250"/>
      <c r="H250"/>
    </row>
    <row r="251" spans="7:8" x14ac:dyDescent="0.25">
      <c r="G251"/>
      <c r="H251"/>
    </row>
    <row r="252" spans="7:8" x14ac:dyDescent="0.25">
      <c r="G252"/>
      <c r="H252"/>
    </row>
    <row r="253" spans="7:8" x14ac:dyDescent="0.25">
      <c r="G253"/>
      <c r="H253"/>
    </row>
    <row r="254" spans="7:8" x14ac:dyDescent="0.25">
      <c r="G254"/>
      <c r="H254"/>
    </row>
    <row r="255" spans="7:8" x14ac:dyDescent="0.25">
      <c r="G255"/>
      <c r="H255"/>
    </row>
    <row r="256" spans="7:8" x14ac:dyDescent="0.25">
      <c r="G256"/>
      <c r="H256"/>
    </row>
    <row r="257" spans="7:8" x14ac:dyDescent="0.25">
      <c r="G257"/>
      <c r="H257"/>
    </row>
    <row r="258" spans="7:8" x14ac:dyDescent="0.25">
      <c r="G258"/>
      <c r="H258"/>
    </row>
    <row r="259" spans="7:8" x14ac:dyDescent="0.25">
      <c r="G259"/>
      <c r="H259"/>
    </row>
    <row r="260" spans="7:8" x14ac:dyDescent="0.25">
      <c r="G260"/>
      <c r="H260"/>
    </row>
    <row r="261" spans="7:8" x14ac:dyDescent="0.25">
      <c r="G261"/>
      <c r="H261"/>
    </row>
    <row r="262" spans="7:8" x14ac:dyDescent="0.25">
      <c r="G262"/>
      <c r="H262"/>
    </row>
    <row r="263" spans="7:8" x14ac:dyDescent="0.25">
      <c r="G263"/>
      <c r="H263"/>
    </row>
    <row r="264" spans="7:8" x14ac:dyDescent="0.25">
      <c r="G264"/>
      <c r="H264"/>
    </row>
    <row r="265" spans="7:8" x14ac:dyDescent="0.25">
      <c r="G265"/>
      <c r="H265"/>
    </row>
    <row r="266" spans="7:8" x14ac:dyDescent="0.25">
      <c r="G266"/>
      <c r="H266"/>
    </row>
    <row r="267" spans="7:8" x14ac:dyDescent="0.25">
      <c r="G267"/>
      <c r="H267"/>
    </row>
    <row r="268" spans="7:8" x14ac:dyDescent="0.25">
      <c r="G268"/>
      <c r="H268"/>
    </row>
    <row r="269" spans="7:8" x14ac:dyDescent="0.25">
      <c r="G269"/>
      <c r="H269"/>
    </row>
    <row r="270" spans="7:8" x14ac:dyDescent="0.25">
      <c r="G270"/>
      <c r="H270"/>
    </row>
    <row r="271" spans="7:8" x14ac:dyDescent="0.25">
      <c r="G271"/>
      <c r="H271"/>
    </row>
    <row r="272" spans="7:8" x14ac:dyDescent="0.25">
      <c r="G272"/>
      <c r="H272"/>
    </row>
    <row r="273" spans="7:8" x14ac:dyDescent="0.25">
      <c r="G273"/>
      <c r="H273"/>
    </row>
    <row r="274" spans="7:8" x14ac:dyDescent="0.25">
      <c r="G274"/>
      <c r="H274"/>
    </row>
    <row r="275" spans="7:8" x14ac:dyDescent="0.25">
      <c r="G275"/>
      <c r="H275"/>
    </row>
    <row r="276" spans="7:8" x14ac:dyDescent="0.25">
      <c r="G276"/>
      <c r="H276"/>
    </row>
    <row r="277" spans="7:8" x14ac:dyDescent="0.25">
      <c r="G277"/>
      <c r="H277"/>
    </row>
    <row r="278" spans="7:8" x14ac:dyDescent="0.25">
      <c r="G278"/>
      <c r="H278"/>
    </row>
    <row r="279" spans="7:8" x14ac:dyDescent="0.25">
      <c r="G279"/>
      <c r="H279"/>
    </row>
    <row r="280" spans="7:8" x14ac:dyDescent="0.25">
      <c r="G280"/>
      <c r="H280"/>
    </row>
    <row r="281" spans="7:8" x14ac:dyDescent="0.25">
      <c r="G281"/>
      <c r="H281"/>
    </row>
    <row r="282" spans="7:8" x14ac:dyDescent="0.25">
      <c r="G282"/>
      <c r="H282"/>
    </row>
    <row r="283" spans="7:8" x14ac:dyDescent="0.25">
      <c r="G283"/>
      <c r="H283"/>
    </row>
    <row r="284" spans="7:8" x14ac:dyDescent="0.25">
      <c r="G284"/>
      <c r="H284"/>
    </row>
    <row r="285" spans="7:8" x14ac:dyDescent="0.25">
      <c r="G285"/>
      <c r="H285"/>
    </row>
    <row r="286" spans="7:8" x14ac:dyDescent="0.25">
      <c r="G286"/>
      <c r="H286"/>
    </row>
    <row r="287" spans="7:8" x14ac:dyDescent="0.25">
      <c r="G287"/>
      <c r="H287"/>
    </row>
    <row r="288" spans="7:8" x14ac:dyDescent="0.25">
      <c r="G288"/>
      <c r="H288"/>
    </row>
    <row r="289" spans="7:8" x14ac:dyDescent="0.25">
      <c r="G289"/>
      <c r="H289"/>
    </row>
    <row r="290" spans="7:8" x14ac:dyDescent="0.25">
      <c r="G290"/>
      <c r="H290"/>
    </row>
    <row r="291" spans="7:8" x14ac:dyDescent="0.25">
      <c r="G291"/>
      <c r="H291"/>
    </row>
    <row r="292" spans="7:8" x14ac:dyDescent="0.25">
      <c r="G292"/>
      <c r="H292"/>
    </row>
    <row r="293" spans="7:8" x14ac:dyDescent="0.25">
      <c r="G293"/>
      <c r="H293"/>
    </row>
    <row r="294" spans="7:8" x14ac:dyDescent="0.25">
      <c r="G294"/>
      <c r="H294"/>
    </row>
    <row r="295" spans="7:8" x14ac:dyDescent="0.25">
      <c r="G295"/>
      <c r="H295"/>
    </row>
    <row r="296" spans="7:8" x14ac:dyDescent="0.25">
      <c r="G296"/>
      <c r="H296"/>
    </row>
    <row r="297" spans="7:8" x14ac:dyDescent="0.25">
      <c r="G297"/>
      <c r="H297"/>
    </row>
    <row r="298" spans="7:8" x14ac:dyDescent="0.25">
      <c r="G298"/>
      <c r="H298"/>
    </row>
    <row r="299" spans="7:8" x14ac:dyDescent="0.25">
      <c r="G299"/>
      <c r="H299"/>
    </row>
    <row r="300" spans="7:8" x14ac:dyDescent="0.25">
      <c r="G300"/>
      <c r="H300"/>
    </row>
    <row r="301" spans="7:8" x14ac:dyDescent="0.25">
      <c r="G301"/>
      <c r="H301"/>
    </row>
    <row r="302" spans="7:8" x14ac:dyDescent="0.25">
      <c r="G302"/>
      <c r="H302"/>
    </row>
    <row r="303" spans="7:8" x14ac:dyDescent="0.25">
      <c r="G303"/>
      <c r="H303"/>
    </row>
    <row r="304" spans="7:8" x14ac:dyDescent="0.25">
      <c r="G304"/>
      <c r="H304"/>
    </row>
    <row r="305" spans="7:8" x14ac:dyDescent="0.25">
      <c r="G305"/>
      <c r="H305"/>
    </row>
    <row r="306" spans="7:8" x14ac:dyDescent="0.25">
      <c r="G306"/>
      <c r="H306"/>
    </row>
    <row r="307" spans="7:8" x14ac:dyDescent="0.25">
      <c r="G307"/>
      <c r="H307"/>
    </row>
    <row r="308" spans="7:8" x14ac:dyDescent="0.25">
      <c r="G308"/>
      <c r="H308"/>
    </row>
    <row r="309" spans="7:8" x14ac:dyDescent="0.25">
      <c r="G309"/>
      <c r="H309"/>
    </row>
    <row r="310" spans="7:8" x14ac:dyDescent="0.25">
      <c r="G310"/>
      <c r="H310"/>
    </row>
    <row r="311" spans="7:8" x14ac:dyDescent="0.25">
      <c r="G311"/>
      <c r="H311"/>
    </row>
    <row r="312" spans="7:8" x14ac:dyDescent="0.25">
      <c r="G312"/>
      <c r="H312"/>
    </row>
    <row r="313" spans="7:8" x14ac:dyDescent="0.25">
      <c r="G313"/>
      <c r="H313"/>
    </row>
    <row r="314" spans="7:8" x14ac:dyDescent="0.25">
      <c r="G314"/>
      <c r="H314"/>
    </row>
    <row r="315" spans="7:8" x14ac:dyDescent="0.25">
      <c r="G315"/>
      <c r="H315"/>
    </row>
    <row r="316" spans="7:8" x14ac:dyDescent="0.25">
      <c r="G316"/>
      <c r="H316"/>
    </row>
    <row r="317" spans="7:8" x14ac:dyDescent="0.25">
      <c r="G317"/>
      <c r="H317"/>
    </row>
    <row r="318" spans="7:8" x14ac:dyDescent="0.25">
      <c r="G318"/>
      <c r="H318"/>
    </row>
    <row r="319" spans="7:8" x14ac:dyDescent="0.25">
      <c r="G319"/>
      <c r="H319"/>
    </row>
    <row r="320" spans="7:8" x14ac:dyDescent="0.25">
      <c r="G320"/>
      <c r="H320"/>
    </row>
    <row r="321" spans="7:8" x14ac:dyDescent="0.25">
      <c r="G321"/>
      <c r="H321"/>
    </row>
    <row r="322" spans="7:8" x14ac:dyDescent="0.25">
      <c r="G322"/>
      <c r="H322"/>
    </row>
    <row r="323" spans="7:8" x14ac:dyDescent="0.25">
      <c r="G323"/>
      <c r="H323"/>
    </row>
    <row r="324" spans="7:8" x14ac:dyDescent="0.25">
      <c r="G324"/>
      <c r="H324"/>
    </row>
    <row r="325" spans="7:8" x14ac:dyDescent="0.25">
      <c r="G325"/>
      <c r="H325"/>
    </row>
    <row r="326" spans="7:8" x14ac:dyDescent="0.25">
      <c r="G326"/>
      <c r="H326"/>
    </row>
    <row r="327" spans="7:8" x14ac:dyDescent="0.25">
      <c r="G327"/>
      <c r="H327"/>
    </row>
    <row r="328" spans="7:8" x14ac:dyDescent="0.25">
      <c r="G328"/>
      <c r="H328"/>
    </row>
    <row r="329" spans="7:8" x14ac:dyDescent="0.25">
      <c r="G329"/>
      <c r="H329"/>
    </row>
    <row r="330" spans="7:8" x14ac:dyDescent="0.25">
      <c r="G330"/>
      <c r="H330"/>
    </row>
    <row r="331" spans="7:8" x14ac:dyDescent="0.25">
      <c r="G331"/>
      <c r="H331"/>
    </row>
    <row r="332" spans="7:8" x14ac:dyDescent="0.25">
      <c r="G332"/>
      <c r="H332"/>
    </row>
    <row r="333" spans="7:8" x14ac:dyDescent="0.25">
      <c r="G333"/>
      <c r="H333"/>
    </row>
    <row r="334" spans="7:8" x14ac:dyDescent="0.25">
      <c r="G334"/>
      <c r="H334"/>
    </row>
    <row r="335" spans="7:8" x14ac:dyDescent="0.25">
      <c r="G335"/>
      <c r="H335"/>
    </row>
    <row r="336" spans="7:8" x14ac:dyDescent="0.25">
      <c r="G336"/>
      <c r="H336"/>
    </row>
    <row r="337" spans="7:8" x14ac:dyDescent="0.25">
      <c r="G337"/>
      <c r="H337"/>
    </row>
    <row r="338" spans="7:8" x14ac:dyDescent="0.25">
      <c r="G338"/>
      <c r="H338"/>
    </row>
    <row r="339" spans="7:8" x14ac:dyDescent="0.25">
      <c r="G339"/>
      <c r="H339"/>
    </row>
    <row r="340" spans="7:8" x14ac:dyDescent="0.25">
      <c r="G340"/>
      <c r="H340"/>
    </row>
    <row r="341" spans="7:8" x14ac:dyDescent="0.25">
      <c r="G341"/>
      <c r="H341"/>
    </row>
    <row r="342" spans="7:8" x14ac:dyDescent="0.25">
      <c r="G342"/>
      <c r="H342"/>
    </row>
    <row r="343" spans="7:8" x14ac:dyDescent="0.25">
      <c r="G343"/>
      <c r="H343"/>
    </row>
    <row r="344" spans="7:8" x14ac:dyDescent="0.25">
      <c r="G344"/>
      <c r="H344"/>
    </row>
    <row r="345" spans="7:8" x14ac:dyDescent="0.25">
      <c r="G345"/>
      <c r="H345"/>
    </row>
    <row r="346" spans="7:8" x14ac:dyDescent="0.25">
      <c r="G346"/>
      <c r="H346"/>
    </row>
    <row r="347" spans="7:8" x14ac:dyDescent="0.25">
      <c r="G347"/>
      <c r="H347"/>
    </row>
    <row r="348" spans="7:8" x14ac:dyDescent="0.25">
      <c r="G348"/>
      <c r="H348"/>
    </row>
    <row r="349" spans="7:8" x14ac:dyDescent="0.25">
      <c r="G349"/>
      <c r="H349"/>
    </row>
    <row r="350" spans="7:8" x14ac:dyDescent="0.25">
      <c r="G350"/>
      <c r="H350"/>
    </row>
    <row r="351" spans="7:8" x14ac:dyDescent="0.25">
      <c r="G351"/>
      <c r="H351"/>
    </row>
    <row r="352" spans="7:8" x14ac:dyDescent="0.25">
      <c r="G352"/>
      <c r="H352"/>
    </row>
    <row r="353" spans="7:8" x14ac:dyDescent="0.25">
      <c r="G353"/>
      <c r="H353"/>
    </row>
    <row r="354" spans="7:8" x14ac:dyDescent="0.25">
      <c r="G354"/>
      <c r="H354"/>
    </row>
    <row r="355" spans="7:8" x14ac:dyDescent="0.25">
      <c r="G355"/>
      <c r="H355"/>
    </row>
    <row r="356" spans="7:8" x14ac:dyDescent="0.25">
      <c r="G356"/>
      <c r="H356"/>
    </row>
    <row r="357" spans="7:8" x14ac:dyDescent="0.25">
      <c r="G357"/>
      <c r="H357"/>
    </row>
    <row r="358" spans="7:8" x14ac:dyDescent="0.25">
      <c r="G358"/>
      <c r="H358"/>
    </row>
    <row r="359" spans="7:8" x14ac:dyDescent="0.25">
      <c r="G359"/>
      <c r="H359"/>
    </row>
    <row r="360" spans="7:8" x14ac:dyDescent="0.25">
      <c r="G360"/>
      <c r="H360"/>
    </row>
    <row r="361" spans="7:8" x14ac:dyDescent="0.25">
      <c r="G361"/>
      <c r="H361"/>
    </row>
    <row r="362" spans="7:8" x14ac:dyDescent="0.25">
      <c r="G362"/>
      <c r="H362"/>
    </row>
    <row r="363" spans="7:8" x14ac:dyDescent="0.25">
      <c r="G363"/>
      <c r="H363"/>
    </row>
    <row r="364" spans="7:8" x14ac:dyDescent="0.25">
      <c r="G364"/>
      <c r="H364"/>
    </row>
    <row r="365" spans="7:8" x14ac:dyDescent="0.25">
      <c r="G365"/>
      <c r="H365"/>
    </row>
    <row r="366" spans="7:8" x14ac:dyDescent="0.25">
      <c r="G366"/>
      <c r="H366"/>
    </row>
    <row r="367" spans="7:8" x14ac:dyDescent="0.25">
      <c r="G367"/>
      <c r="H367"/>
    </row>
    <row r="368" spans="7:8" x14ac:dyDescent="0.25">
      <c r="G368"/>
      <c r="H368"/>
    </row>
    <row r="369" spans="7:8" x14ac:dyDescent="0.25">
      <c r="G369"/>
      <c r="H369"/>
    </row>
    <row r="370" spans="7:8" x14ac:dyDescent="0.25">
      <c r="G370"/>
      <c r="H370"/>
    </row>
    <row r="371" spans="7:8" x14ac:dyDescent="0.25">
      <c r="G371"/>
      <c r="H371"/>
    </row>
    <row r="372" spans="7:8" x14ac:dyDescent="0.25">
      <c r="G372"/>
      <c r="H372"/>
    </row>
    <row r="373" spans="7:8" x14ac:dyDescent="0.25">
      <c r="G373"/>
      <c r="H373"/>
    </row>
    <row r="374" spans="7:8" x14ac:dyDescent="0.25">
      <c r="G374"/>
      <c r="H374"/>
    </row>
    <row r="375" spans="7:8" x14ac:dyDescent="0.25">
      <c r="G375"/>
      <c r="H375"/>
    </row>
    <row r="376" spans="7:8" x14ac:dyDescent="0.25">
      <c r="G376"/>
      <c r="H376"/>
    </row>
    <row r="377" spans="7:8" x14ac:dyDescent="0.25">
      <c r="G377"/>
      <c r="H377"/>
    </row>
    <row r="378" spans="7:8" x14ac:dyDescent="0.25">
      <c r="G378"/>
      <c r="H378"/>
    </row>
    <row r="379" spans="7:8" x14ac:dyDescent="0.25">
      <c r="G379"/>
      <c r="H379"/>
    </row>
    <row r="380" spans="7:8" x14ac:dyDescent="0.25">
      <c r="G380"/>
      <c r="H380"/>
    </row>
    <row r="381" spans="7:8" x14ac:dyDescent="0.25">
      <c r="G381"/>
      <c r="H381"/>
    </row>
    <row r="382" spans="7:8" x14ac:dyDescent="0.25">
      <c r="G382"/>
      <c r="H382"/>
    </row>
    <row r="383" spans="7:8" x14ac:dyDescent="0.25">
      <c r="G383"/>
      <c r="H383"/>
    </row>
    <row r="384" spans="7:8" x14ac:dyDescent="0.25">
      <c r="G384"/>
      <c r="H384"/>
    </row>
    <row r="385" spans="7:8" x14ac:dyDescent="0.25">
      <c r="G385"/>
      <c r="H385"/>
    </row>
    <row r="386" spans="7:8" x14ac:dyDescent="0.25">
      <c r="G386"/>
      <c r="H386"/>
    </row>
    <row r="387" spans="7:8" x14ac:dyDescent="0.25">
      <c r="G387"/>
      <c r="H387"/>
    </row>
    <row r="388" spans="7:8" x14ac:dyDescent="0.25">
      <c r="G388"/>
      <c r="H388"/>
    </row>
    <row r="389" spans="7:8" x14ac:dyDescent="0.25">
      <c r="G389"/>
      <c r="H389"/>
    </row>
    <row r="390" spans="7:8" x14ac:dyDescent="0.25">
      <c r="G390"/>
      <c r="H390"/>
    </row>
    <row r="391" spans="7:8" x14ac:dyDescent="0.25">
      <c r="G391"/>
      <c r="H391"/>
    </row>
    <row r="392" spans="7:8" x14ac:dyDescent="0.25">
      <c r="G392"/>
      <c r="H392"/>
    </row>
    <row r="393" spans="7:8" x14ac:dyDescent="0.25">
      <c r="G393"/>
      <c r="H393"/>
    </row>
    <row r="394" spans="7:8" x14ac:dyDescent="0.25">
      <c r="G394"/>
      <c r="H394"/>
    </row>
    <row r="395" spans="7:8" x14ac:dyDescent="0.25">
      <c r="G395"/>
      <c r="H395"/>
    </row>
    <row r="396" spans="7:8" x14ac:dyDescent="0.25">
      <c r="G396"/>
      <c r="H396"/>
    </row>
    <row r="397" spans="7:8" x14ac:dyDescent="0.25">
      <c r="G397"/>
      <c r="H397"/>
    </row>
    <row r="398" spans="7:8" x14ac:dyDescent="0.25">
      <c r="G398"/>
      <c r="H398"/>
    </row>
    <row r="399" spans="7:8" x14ac:dyDescent="0.25">
      <c r="G399"/>
      <c r="H399"/>
    </row>
    <row r="400" spans="7:8" x14ac:dyDescent="0.25">
      <c r="G400"/>
      <c r="H400"/>
    </row>
    <row r="401" spans="7:8" x14ac:dyDescent="0.25">
      <c r="G401"/>
      <c r="H401"/>
    </row>
    <row r="402" spans="7:8" x14ac:dyDescent="0.25">
      <c r="G402"/>
      <c r="H402"/>
    </row>
    <row r="403" spans="7:8" x14ac:dyDescent="0.25">
      <c r="G403"/>
      <c r="H403"/>
    </row>
    <row r="404" spans="7:8" x14ac:dyDescent="0.25">
      <c r="G404"/>
      <c r="H404"/>
    </row>
    <row r="405" spans="7:8" x14ac:dyDescent="0.25">
      <c r="G405"/>
      <c r="H405"/>
    </row>
    <row r="406" spans="7:8" x14ac:dyDescent="0.25">
      <c r="G406"/>
      <c r="H406"/>
    </row>
    <row r="407" spans="7:8" x14ac:dyDescent="0.25">
      <c r="G407"/>
      <c r="H407"/>
    </row>
    <row r="408" spans="7:8" x14ac:dyDescent="0.25">
      <c r="G408"/>
      <c r="H408"/>
    </row>
    <row r="409" spans="7:8" x14ac:dyDescent="0.25">
      <c r="G409"/>
      <c r="H409"/>
    </row>
    <row r="410" spans="7:8" x14ac:dyDescent="0.25">
      <c r="G410"/>
      <c r="H410"/>
    </row>
    <row r="411" spans="7:8" x14ac:dyDescent="0.25">
      <c r="G411"/>
      <c r="H411"/>
    </row>
    <row r="412" spans="7:8" x14ac:dyDescent="0.25">
      <c r="G412"/>
      <c r="H412"/>
    </row>
    <row r="413" spans="7:8" x14ac:dyDescent="0.25">
      <c r="G413"/>
      <c r="H413"/>
    </row>
    <row r="414" spans="7:8" x14ac:dyDescent="0.25">
      <c r="G414"/>
      <c r="H414"/>
    </row>
    <row r="415" spans="7:8" x14ac:dyDescent="0.25">
      <c r="G415"/>
      <c r="H415"/>
    </row>
    <row r="416" spans="7:8" x14ac:dyDescent="0.25">
      <c r="G416"/>
      <c r="H416"/>
    </row>
    <row r="417" spans="7:8" x14ac:dyDescent="0.25">
      <c r="G417"/>
      <c r="H417"/>
    </row>
    <row r="418" spans="7:8" x14ac:dyDescent="0.25">
      <c r="G418"/>
      <c r="H418"/>
    </row>
    <row r="419" spans="7:8" x14ac:dyDescent="0.25">
      <c r="G419"/>
      <c r="H419"/>
    </row>
    <row r="420" spans="7:8" x14ac:dyDescent="0.25">
      <c r="G420"/>
      <c r="H420"/>
    </row>
    <row r="421" spans="7:8" x14ac:dyDescent="0.25">
      <c r="G421"/>
      <c r="H421"/>
    </row>
    <row r="422" spans="7:8" x14ac:dyDescent="0.25">
      <c r="G422"/>
      <c r="H422"/>
    </row>
    <row r="423" spans="7:8" x14ac:dyDescent="0.25">
      <c r="G423"/>
      <c r="H423"/>
    </row>
    <row r="424" spans="7:8" x14ac:dyDescent="0.25">
      <c r="G424"/>
      <c r="H424"/>
    </row>
    <row r="425" spans="7:8" x14ac:dyDescent="0.25">
      <c r="G425"/>
      <c r="H425"/>
    </row>
    <row r="426" spans="7:8" x14ac:dyDescent="0.25">
      <c r="G426"/>
      <c r="H426"/>
    </row>
    <row r="427" spans="7:8" x14ac:dyDescent="0.25">
      <c r="G427"/>
      <c r="H427"/>
    </row>
    <row r="428" spans="7:8" x14ac:dyDescent="0.25">
      <c r="G428"/>
      <c r="H428"/>
    </row>
    <row r="429" spans="7:8" x14ac:dyDescent="0.25">
      <c r="G429"/>
      <c r="H429"/>
    </row>
    <row r="430" spans="7:8" x14ac:dyDescent="0.25">
      <c r="G430"/>
      <c r="H430"/>
    </row>
    <row r="431" spans="7:8" x14ac:dyDescent="0.25">
      <c r="G431"/>
      <c r="H431"/>
    </row>
    <row r="432" spans="7:8" x14ac:dyDescent="0.25">
      <c r="G432"/>
      <c r="H432"/>
    </row>
    <row r="433" spans="7:8" x14ac:dyDescent="0.25">
      <c r="G433"/>
      <c r="H433"/>
    </row>
    <row r="434" spans="7:8" x14ac:dyDescent="0.25">
      <c r="G434"/>
      <c r="H434"/>
    </row>
    <row r="435" spans="7:8" x14ac:dyDescent="0.25">
      <c r="G435"/>
      <c r="H435"/>
    </row>
    <row r="436" spans="7:8" x14ac:dyDescent="0.25">
      <c r="G436"/>
      <c r="H436"/>
    </row>
    <row r="437" spans="7:8" x14ac:dyDescent="0.25">
      <c r="G437"/>
      <c r="H437"/>
    </row>
    <row r="438" spans="7:8" x14ac:dyDescent="0.25">
      <c r="G438"/>
      <c r="H438"/>
    </row>
    <row r="439" spans="7:8" x14ac:dyDescent="0.25">
      <c r="G439"/>
      <c r="H439"/>
    </row>
    <row r="440" spans="7:8" x14ac:dyDescent="0.25">
      <c r="G440"/>
      <c r="H440"/>
    </row>
    <row r="441" spans="7:8" x14ac:dyDescent="0.25">
      <c r="G441"/>
      <c r="H441"/>
    </row>
    <row r="442" spans="7:8" x14ac:dyDescent="0.25">
      <c r="G442"/>
      <c r="H442"/>
    </row>
    <row r="443" spans="7:8" x14ac:dyDescent="0.25">
      <c r="G443"/>
      <c r="H443"/>
    </row>
    <row r="444" spans="7:8" x14ac:dyDescent="0.25">
      <c r="G444"/>
      <c r="H444"/>
    </row>
    <row r="445" spans="7:8" x14ac:dyDescent="0.25">
      <c r="G445"/>
      <c r="H445"/>
    </row>
    <row r="446" spans="7:8" x14ac:dyDescent="0.25">
      <c r="G446"/>
      <c r="H446"/>
    </row>
    <row r="447" spans="7:8" x14ac:dyDescent="0.25">
      <c r="G447"/>
      <c r="H447"/>
    </row>
    <row r="448" spans="7:8" x14ac:dyDescent="0.25">
      <c r="G448"/>
      <c r="H448"/>
    </row>
    <row r="449" spans="7:8" x14ac:dyDescent="0.25">
      <c r="G449"/>
      <c r="H449"/>
    </row>
    <row r="450" spans="7:8" x14ac:dyDescent="0.25">
      <c r="G450"/>
      <c r="H450"/>
    </row>
    <row r="451" spans="7:8" x14ac:dyDescent="0.25">
      <c r="G451"/>
      <c r="H451"/>
    </row>
    <row r="452" spans="7:8" x14ac:dyDescent="0.25">
      <c r="G452"/>
      <c r="H452"/>
    </row>
    <row r="453" spans="7:8" x14ac:dyDescent="0.25">
      <c r="G453"/>
      <c r="H453"/>
    </row>
    <row r="454" spans="7:8" x14ac:dyDescent="0.25">
      <c r="G454"/>
      <c r="H454"/>
    </row>
    <row r="455" spans="7:8" x14ac:dyDescent="0.25">
      <c r="G455"/>
      <c r="H455"/>
    </row>
    <row r="456" spans="7:8" x14ac:dyDescent="0.25">
      <c r="G456"/>
      <c r="H456"/>
    </row>
    <row r="457" spans="7:8" x14ac:dyDescent="0.25">
      <c r="G457"/>
      <c r="H457"/>
    </row>
    <row r="458" spans="7:8" x14ac:dyDescent="0.25">
      <c r="G458"/>
      <c r="H458"/>
    </row>
    <row r="459" spans="7:8" x14ac:dyDescent="0.25">
      <c r="G459"/>
      <c r="H459"/>
    </row>
    <row r="460" spans="7:8" x14ac:dyDescent="0.25">
      <c r="G460"/>
      <c r="H460"/>
    </row>
    <row r="461" spans="7:8" x14ac:dyDescent="0.25">
      <c r="G461"/>
      <c r="H461"/>
    </row>
    <row r="462" spans="7:8" x14ac:dyDescent="0.25">
      <c r="G462"/>
      <c r="H462"/>
    </row>
    <row r="463" spans="7:8" x14ac:dyDescent="0.25">
      <c r="G463"/>
      <c r="H463"/>
    </row>
    <row r="464" spans="7:8" x14ac:dyDescent="0.25">
      <c r="G464"/>
      <c r="H464"/>
    </row>
    <row r="465" spans="7:8" x14ac:dyDescent="0.25">
      <c r="G465"/>
      <c r="H465"/>
    </row>
    <row r="466" spans="7:8" x14ac:dyDescent="0.25">
      <c r="G466"/>
      <c r="H466"/>
    </row>
    <row r="467" spans="7:8" x14ac:dyDescent="0.25">
      <c r="G467"/>
      <c r="H467"/>
    </row>
    <row r="468" spans="7:8" x14ac:dyDescent="0.25">
      <c r="G468"/>
      <c r="H468"/>
    </row>
    <row r="469" spans="7:8" x14ac:dyDescent="0.25">
      <c r="G469"/>
      <c r="H469"/>
    </row>
    <row r="470" spans="7:8" x14ac:dyDescent="0.25">
      <c r="G470"/>
      <c r="H470"/>
    </row>
    <row r="471" spans="7:8" x14ac:dyDescent="0.25">
      <c r="G471"/>
      <c r="H471"/>
    </row>
    <row r="472" spans="7:8" x14ac:dyDescent="0.25">
      <c r="G472"/>
      <c r="H472"/>
    </row>
    <row r="473" spans="7:8" x14ac:dyDescent="0.25">
      <c r="G473"/>
      <c r="H473"/>
    </row>
    <row r="474" spans="7:8" x14ac:dyDescent="0.25">
      <c r="G474"/>
      <c r="H474"/>
    </row>
    <row r="475" spans="7:8" x14ac:dyDescent="0.25">
      <c r="G475"/>
      <c r="H475"/>
    </row>
    <row r="476" spans="7:8" x14ac:dyDescent="0.25">
      <c r="G476"/>
      <c r="H476"/>
    </row>
    <row r="477" spans="7:8" x14ac:dyDescent="0.25">
      <c r="G477"/>
      <c r="H477"/>
    </row>
    <row r="478" spans="7:8" x14ac:dyDescent="0.25">
      <c r="G478"/>
      <c r="H478"/>
    </row>
    <row r="479" spans="7:8" x14ac:dyDescent="0.25">
      <c r="G479"/>
      <c r="H479"/>
    </row>
    <row r="480" spans="7:8" x14ac:dyDescent="0.25">
      <c r="G480"/>
      <c r="H480"/>
    </row>
    <row r="481" spans="7:8" x14ac:dyDescent="0.25">
      <c r="G481"/>
      <c r="H481"/>
    </row>
    <row r="482" spans="7:8" x14ac:dyDescent="0.25">
      <c r="G482"/>
      <c r="H482"/>
    </row>
    <row r="483" spans="7:8" x14ac:dyDescent="0.25">
      <c r="G483"/>
      <c r="H483"/>
    </row>
    <row r="484" spans="7:8" x14ac:dyDescent="0.25">
      <c r="G484"/>
      <c r="H484"/>
    </row>
    <row r="485" spans="7:8" x14ac:dyDescent="0.25">
      <c r="G485"/>
      <c r="H485"/>
    </row>
    <row r="486" spans="7:8" x14ac:dyDescent="0.25">
      <c r="G486"/>
      <c r="H486"/>
    </row>
    <row r="487" spans="7:8" x14ac:dyDescent="0.25">
      <c r="G487"/>
      <c r="H487"/>
    </row>
    <row r="488" spans="7:8" x14ac:dyDescent="0.25">
      <c r="G488"/>
      <c r="H488"/>
    </row>
    <row r="489" spans="7:8" x14ac:dyDescent="0.25">
      <c r="G489"/>
      <c r="H489"/>
    </row>
    <row r="490" spans="7:8" x14ac:dyDescent="0.25">
      <c r="G490"/>
      <c r="H490"/>
    </row>
    <row r="491" spans="7:8" x14ac:dyDescent="0.25">
      <c r="G491"/>
      <c r="H491"/>
    </row>
    <row r="492" spans="7:8" x14ac:dyDescent="0.25">
      <c r="G492"/>
      <c r="H492"/>
    </row>
    <row r="493" spans="7:8" x14ac:dyDescent="0.25">
      <c r="G493"/>
      <c r="H493"/>
    </row>
    <row r="494" spans="7:8" x14ac:dyDescent="0.25">
      <c r="G494"/>
      <c r="H494"/>
    </row>
    <row r="495" spans="7:8" x14ac:dyDescent="0.25">
      <c r="G495"/>
      <c r="H495"/>
    </row>
    <row r="496" spans="7:8" x14ac:dyDescent="0.25">
      <c r="G496"/>
      <c r="H496"/>
    </row>
    <row r="497" spans="7:8" x14ac:dyDescent="0.25">
      <c r="G497"/>
      <c r="H497"/>
    </row>
    <row r="498" spans="7:8" x14ac:dyDescent="0.25">
      <c r="G498"/>
      <c r="H498"/>
    </row>
    <row r="499" spans="7:8" x14ac:dyDescent="0.25">
      <c r="G499"/>
      <c r="H499"/>
    </row>
    <row r="500" spans="7:8" x14ac:dyDescent="0.25">
      <c r="G500"/>
      <c r="H500"/>
    </row>
    <row r="501" spans="7:8" x14ac:dyDescent="0.25">
      <c r="G501"/>
      <c r="H501"/>
    </row>
    <row r="502" spans="7:8" x14ac:dyDescent="0.25">
      <c r="G502"/>
      <c r="H502"/>
    </row>
    <row r="503" spans="7:8" x14ac:dyDescent="0.25">
      <c r="G503"/>
      <c r="H503"/>
    </row>
    <row r="504" spans="7:8" x14ac:dyDescent="0.25">
      <c r="G504"/>
      <c r="H504"/>
    </row>
    <row r="505" spans="7:8" x14ac:dyDescent="0.25">
      <c r="G505"/>
      <c r="H505"/>
    </row>
    <row r="506" spans="7:8" x14ac:dyDescent="0.25">
      <c r="G506"/>
      <c r="H506"/>
    </row>
    <row r="507" spans="7:8" x14ac:dyDescent="0.25">
      <c r="G507"/>
      <c r="H507"/>
    </row>
    <row r="508" spans="7:8" x14ac:dyDescent="0.25">
      <c r="G508"/>
      <c r="H508"/>
    </row>
    <row r="509" spans="7:8" x14ac:dyDescent="0.25">
      <c r="G509"/>
      <c r="H509"/>
    </row>
    <row r="510" spans="7:8" x14ac:dyDescent="0.25">
      <c r="G510"/>
      <c r="H510"/>
    </row>
    <row r="511" spans="7:8" x14ac:dyDescent="0.25">
      <c r="G511"/>
      <c r="H511"/>
    </row>
    <row r="512" spans="7:8" x14ac:dyDescent="0.25">
      <c r="G512"/>
      <c r="H512"/>
    </row>
    <row r="513" spans="7:8" x14ac:dyDescent="0.25">
      <c r="G513"/>
      <c r="H513"/>
    </row>
    <row r="514" spans="7:8" x14ac:dyDescent="0.25">
      <c r="G514"/>
      <c r="H514"/>
    </row>
    <row r="515" spans="7:8" x14ac:dyDescent="0.25">
      <c r="G515"/>
      <c r="H515"/>
    </row>
    <row r="516" spans="7:8" x14ac:dyDescent="0.25">
      <c r="G516"/>
      <c r="H516"/>
    </row>
    <row r="517" spans="7:8" x14ac:dyDescent="0.25">
      <c r="G517"/>
      <c r="H517"/>
    </row>
    <row r="518" spans="7:8" x14ac:dyDescent="0.25">
      <c r="G518"/>
      <c r="H518"/>
    </row>
    <row r="519" spans="7:8" x14ac:dyDescent="0.25">
      <c r="G519"/>
      <c r="H519"/>
    </row>
    <row r="520" spans="7:8" x14ac:dyDescent="0.25">
      <c r="G520"/>
      <c r="H520"/>
    </row>
    <row r="521" spans="7:8" x14ac:dyDescent="0.25">
      <c r="G521"/>
      <c r="H521"/>
    </row>
    <row r="522" spans="7:8" x14ac:dyDescent="0.25">
      <c r="G522"/>
      <c r="H522"/>
    </row>
    <row r="523" spans="7:8" x14ac:dyDescent="0.25">
      <c r="G523"/>
      <c r="H523"/>
    </row>
    <row r="524" spans="7:8" x14ac:dyDescent="0.25">
      <c r="G524"/>
      <c r="H524"/>
    </row>
    <row r="525" spans="7:8" x14ac:dyDescent="0.25">
      <c r="G525"/>
      <c r="H525"/>
    </row>
    <row r="526" spans="7:8" x14ac:dyDescent="0.25">
      <c r="G526"/>
      <c r="H526"/>
    </row>
    <row r="527" spans="7:8" x14ac:dyDescent="0.25">
      <c r="G527"/>
      <c r="H527"/>
    </row>
    <row r="528" spans="7:8" x14ac:dyDescent="0.25">
      <c r="G528"/>
      <c r="H528"/>
    </row>
    <row r="529" spans="7:8" x14ac:dyDescent="0.25">
      <c r="G529"/>
      <c r="H529"/>
    </row>
    <row r="530" spans="7:8" x14ac:dyDescent="0.25">
      <c r="G530"/>
      <c r="H530"/>
    </row>
    <row r="531" spans="7:8" x14ac:dyDescent="0.25">
      <c r="G531"/>
      <c r="H531"/>
    </row>
    <row r="532" spans="7:8" x14ac:dyDescent="0.25">
      <c r="G532"/>
      <c r="H532"/>
    </row>
    <row r="533" spans="7:8" x14ac:dyDescent="0.25">
      <c r="G533"/>
      <c r="H533"/>
    </row>
    <row r="534" spans="7:8" x14ac:dyDescent="0.25">
      <c r="G534"/>
      <c r="H534"/>
    </row>
    <row r="535" spans="7:8" x14ac:dyDescent="0.25">
      <c r="G535"/>
      <c r="H535"/>
    </row>
    <row r="536" spans="7:8" x14ac:dyDescent="0.25">
      <c r="G536"/>
      <c r="H536"/>
    </row>
    <row r="537" spans="7:8" x14ac:dyDescent="0.25">
      <c r="G537"/>
      <c r="H537"/>
    </row>
    <row r="538" spans="7:8" x14ac:dyDescent="0.25">
      <c r="G538"/>
      <c r="H538"/>
    </row>
    <row r="539" spans="7:8" x14ac:dyDescent="0.25">
      <c r="G539"/>
      <c r="H539"/>
    </row>
    <row r="540" spans="7:8" x14ac:dyDescent="0.25">
      <c r="G540"/>
      <c r="H540"/>
    </row>
    <row r="541" spans="7:8" x14ac:dyDescent="0.25">
      <c r="G541"/>
      <c r="H541"/>
    </row>
    <row r="542" spans="7:8" x14ac:dyDescent="0.25">
      <c r="G542"/>
      <c r="H542"/>
    </row>
    <row r="543" spans="7:8" x14ac:dyDescent="0.25">
      <c r="G543"/>
      <c r="H543"/>
    </row>
    <row r="544" spans="7:8" x14ac:dyDescent="0.25">
      <c r="G544"/>
      <c r="H544"/>
    </row>
    <row r="545" spans="7:8" x14ac:dyDescent="0.25">
      <c r="G545"/>
      <c r="H545"/>
    </row>
    <row r="546" spans="7:8" x14ac:dyDescent="0.25">
      <c r="G546"/>
      <c r="H546"/>
    </row>
    <row r="547" spans="7:8" x14ac:dyDescent="0.25">
      <c r="G547"/>
      <c r="H547"/>
    </row>
    <row r="548" spans="7:8" x14ac:dyDescent="0.25">
      <c r="G548"/>
      <c r="H548"/>
    </row>
    <row r="549" spans="7:8" x14ac:dyDescent="0.25">
      <c r="G549"/>
      <c r="H549"/>
    </row>
    <row r="550" spans="7:8" x14ac:dyDescent="0.25">
      <c r="G550"/>
      <c r="H550"/>
    </row>
    <row r="551" spans="7:8" x14ac:dyDescent="0.25">
      <c r="G551"/>
      <c r="H551"/>
    </row>
    <row r="552" spans="7:8" x14ac:dyDescent="0.25">
      <c r="G552"/>
      <c r="H552"/>
    </row>
    <row r="553" spans="7:8" x14ac:dyDescent="0.25">
      <c r="G553"/>
      <c r="H553"/>
    </row>
    <row r="554" spans="7:8" x14ac:dyDescent="0.25">
      <c r="G554"/>
      <c r="H554"/>
    </row>
    <row r="555" spans="7:8" x14ac:dyDescent="0.25">
      <c r="G555"/>
      <c r="H555"/>
    </row>
    <row r="556" spans="7:8" x14ac:dyDescent="0.25">
      <c r="G556"/>
      <c r="H556"/>
    </row>
    <row r="557" spans="7:8" x14ac:dyDescent="0.25">
      <c r="G557"/>
      <c r="H557"/>
    </row>
    <row r="558" spans="7:8" x14ac:dyDescent="0.25">
      <c r="G558"/>
      <c r="H558"/>
    </row>
    <row r="559" spans="7:8" x14ac:dyDescent="0.25">
      <c r="G559"/>
      <c r="H559"/>
    </row>
    <row r="560" spans="7:8" x14ac:dyDescent="0.25">
      <c r="G560"/>
      <c r="H560"/>
    </row>
    <row r="561" spans="7:8" x14ac:dyDescent="0.25">
      <c r="G561"/>
      <c r="H561"/>
    </row>
    <row r="562" spans="7:8" x14ac:dyDescent="0.25">
      <c r="G562"/>
      <c r="H562"/>
    </row>
    <row r="563" spans="7:8" x14ac:dyDescent="0.25">
      <c r="G563"/>
      <c r="H563"/>
    </row>
    <row r="564" spans="7:8" x14ac:dyDescent="0.25">
      <c r="G564"/>
      <c r="H564"/>
    </row>
    <row r="565" spans="7:8" x14ac:dyDescent="0.25">
      <c r="G565"/>
      <c r="H565"/>
    </row>
    <row r="566" spans="7:8" x14ac:dyDescent="0.25">
      <c r="G566"/>
      <c r="H566"/>
    </row>
    <row r="567" spans="7:8" x14ac:dyDescent="0.25">
      <c r="G567"/>
      <c r="H567"/>
    </row>
    <row r="568" spans="7:8" x14ac:dyDescent="0.25">
      <c r="G568"/>
      <c r="H568"/>
    </row>
    <row r="569" spans="7:8" x14ac:dyDescent="0.25">
      <c r="G569"/>
      <c r="H569"/>
    </row>
    <row r="570" spans="7:8" x14ac:dyDescent="0.25">
      <c r="G570"/>
      <c r="H570"/>
    </row>
    <row r="571" spans="7:8" x14ac:dyDescent="0.25">
      <c r="G571"/>
      <c r="H571"/>
    </row>
    <row r="572" spans="7:8" x14ac:dyDescent="0.25">
      <c r="G572"/>
      <c r="H572"/>
    </row>
    <row r="573" spans="7:8" x14ac:dyDescent="0.25">
      <c r="G573"/>
      <c r="H573"/>
    </row>
    <row r="574" spans="7:8" x14ac:dyDescent="0.25">
      <c r="G574"/>
      <c r="H574"/>
    </row>
    <row r="575" spans="7:8" x14ac:dyDescent="0.25">
      <c r="G575"/>
      <c r="H575"/>
    </row>
    <row r="576" spans="7:8" x14ac:dyDescent="0.25">
      <c r="G576"/>
      <c r="H576"/>
    </row>
    <row r="577" spans="7:8" x14ac:dyDescent="0.25">
      <c r="G577"/>
      <c r="H577"/>
    </row>
    <row r="578" spans="7:8" x14ac:dyDescent="0.25">
      <c r="G578"/>
      <c r="H578"/>
    </row>
    <row r="579" spans="7:8" x14ac:dyDescent="0.25">
      <c r="G579"/>
      <c r="H579"/>
    </row>
    <row r="580" spans="7:8" x14ac:dyDescent="0.25">
      <c r="G580"/>
      <c r="H580"/>
    </row>
    <row r="581" spans="7:8" x14ac:dyDescent="0.25">
      <c r="G581"/>
      <c r="H581"/>
    </row>
    <row r="582" spans="7:8" x14ac:dyDescent="0.25">
      <c r="G582"/>
      <c r="H582"/>
    </row>
    <row r="583" spans="7:8" x14ac:dyDescent="0.25">
      <c r="G583"/>
      <c r="H583"/>
    </row>
    <row r="584" spans="7:8" x14ac:dyDescent="0.25">
      <c r="G584"/>
      <c r="H584"/>
    </row>
    <row r="585" spans="7:8" x14ac:dyDescent="0.25">
      <c r="G585"/>
      <c r="H585"/>
    </row>
    <row r="586" spans="7:8" x14ac:dyDescent="0.25">
      <c r="G586"/>
      <c r="H586"/>
    </row>
    <row r="587" spans="7:8" x14ac:dyDescent="0.25">
      <c r="G587"/>
      <c r="H587"/>
    </row>
    <row r="588" spans="7:8" x14ac:dyDescent="0.25">
      <c r="G588"/>
      <c r="H588"/>
    </row>
    <row r="589" spans="7:8" x14ac:dyDescent="0.25">
      <c r="G589"/>
      <c r="H589"/>
    </row>
    <row r="590" spans="7:8" x14ac:dyDescent="0.25">
      <c r="G590"/>
      <c r="H590"/>
    </row>
    <row r="591" spans="7:8" x14ac:dyDescent="0.25">
      <c r="G591"/>
      <c r="H591"/>
    </row>
    <row r="592" spans="7:8" x14ac:dyDescent="0.25">
      <c r="G592"/>
      <c r="H592"/>
    </row>
    <row r="593" spans="7:8" x14ac:dyDescent="0.25">
      <c r="G593"/>
      <c r="H593"/>
    </row>
    <row r="594" spans="7:8" x14ac:dyDescent="0.25">
      <c r="G594"/>
      <c r="H594"/>
    </row>
    <row r="595" spans="7:8" x14ac:dyDescent="0.25">
      <c r="G595"/>
      <c r="H595"/>
    </row>
    <row r="596" spans="7:8" x14ac:dyDescent="0.25">
      <c r="G596"/>
      <c r="H596"/>
    </row>
    <row r="597" spans="7:8" x14ac:dyDescent="0.25">
      <c r="G597"/>
      <c r="H597"/>
    </row>
    <row r="598" spans="7:8" x14ac:dyDescent="0.25">
      <c r="G598"/>
      <c r="H598"/>
    </row>
    <row r="599" spans="7:8" x14ac:dyDescent="0.25">
      <c r="G599"/>
      <c r="H599"/>
    </row>
    <row r="600" spans="7:8" x14ac:dyDescent="0.25">
      <c r="G600"/>
      <c r="H600"/>
    </row>
    <row r="601" spans="7:8" x14ac:dyDescent="0.25">
      <c r="G601"/>
      <c r="H601"/>
    </row>
    <row r="602" spans="7:8" x14ac:dyDescent="0.25">
      <c r="G602"/>
      <c r="H602"/>
    </row>
    <row r="603" spans="7:8" x14ac:dyDescent="0.25">
      <c r="G603"/>
      <c r="H603"/>
    </row>
    <row r="604" spans="7:8" x14ac:dyDescent="0.25">
      <c r="G604"/>
      <c r="H604"/>
    </row>
    <row r="605" spans="7:8" x14ac:dyDescent="0.25">
      <c r="G605"/>
      <c r="H605"/>
    </row>
    <row r="606" spans="7:8" x14ac:dyDescent="0.25">
      <c r="G606"/>
      <c r="H606"/>
    </row>
    <row r="607" spans="7:8" x14ac:dyDescent="0.25">
      <c r="G607"/>
      <c r="H607"/>
    </row>
    <row r="608" spans="7:8" x14ac:dyDescent="0.25">
      <c r="G608"/>
      <c r="H608"/>
    </row>
    <row r="609" spans="7:8" x14ac:dyDescent="0.25">
      <c r="G609"/>
      <c r="H609"/>
    </row>
    <row r="610" spans="7:8" x14ac:dyDescent="0.25">
      <c r="G610"/>
      <c r="H610"/>
    </row>
    <row r="611" spans="7:8" x14ac:dyDescent="0.25">
      <c r="G611"/>
      <c r="H611"/>
    </row>
    <row r="612" spans="7:8" x14ac:dyDescent="0.25">
      <c r="G612"/>
      <c r="H612"/>
    </row>
    <row r="613" spans="7:8" x14ac:dyDescent="0.25">
      <c r="G613"/>
      <c r="H613"/>
    </row>
    <row r="614" spans="7:8" x14ac:dyDescent="0.25">
      <c r="G614"/>
      <c r="H614"/>
    </row>
    <row r="615" spans="7:8" x14ac:dyDescent="0.25">
      <c r="G615"/>
      <c r="H615"/>
    </row>
    <row r="616" spans="7:8" x14ac:dyDescent="0.25">
      <c r="G616"/>
      <c r="H616"/>
    </row>
    <row r="617" spans="7:8" x14ac:dyDescent="0.25">
      <c r="G617"/>
      <c r="H617"/>
    </row>
    <row r="618" spans="7:8" x14ac:dyDescent="0.25">
      <c r="G618"/>
      <c r="H618"/>
    </row>
    <row r="619" spans="7:8" x14ac:dyDescent="0.25">
      <c r="G619"/>
      <c r="H619"/>
    </row>
    <row r="620" spans="7:8" x14ac:dyDescent="0.25">
      <c r="G620"/>
      <c r="H620"/>
    </row>
    <row r="621" spans="7:8" x14ac:dyDescent="0.25">
      <c r="G621"/>
      <c r="H621"/>
    </row>
    <row r="622" spans="7:8" x14ac:dyDescent="0.25">
      <c r="G622"/>
      <c r="H622"/>
    </row>
    <row r="623" spans="7:8" x14ac:dyDescent="0.25">
      <c r="G623"/>
      <c r="H623"/>
    </row>
    <row r="624" spans="7:8" x14ac:dyDescent="0.25">
      <c r="G624"/>
      <c r="H624"/>
    </row>
    <row r="625" spans="7:8" x14ac:dyDescent="0.25">
      <c r="G625"/>
      <c r="H625"/>
    </row>
    <row r="626" spans="7:8" x14ac:dyDescent="0.25">
      <c r="G626"/>
      <c r="H626"/>
    </row>
    <row r="627" spans="7:8" x14ac:dyDescent="0.25">
      <c r="G627"/>
      <c r="H627"/>
    </row>
    <row r="628" spans="7:8" x14ac:dyDescent="0.25">
      <c r="G628"/>
      <c r="H628"/>
    </row>
    <row r="629" spans="7:8" x14ac:dyDescent="0.25">
      <c r="G629"/>
      <c r="H629"/>
    </row>
    <row r="630" spans="7:8" x14ac:dyDescent="0.25">
      <c r="G630"/>
      <c r="H630"/>
    </row>
    <row r="631" spans="7:8" x14ac:dyDescent="0.25">
      <c r="G631"/>
      <c r="H631"/>
    </row>
    <row r="632" spans="7:8" x14ac:dyDescent="0.25">
      <c r="G632"/>
      <c r="H632"/>
    </row>
    <row r="633" spans="7:8" x14ac:dyDescent="0.25">
      <c r="G633"/>
      <c r="H633"/>
    </row>
    <row r="634" spans="7:8" x14ac:dyDescent="0.25">
      <c r="G634"/>
      <c r="H634"/>
    </row>
    <row r="635" spans="7:8" x14ac:dyDescent="0.25">
      <c r="G635"/>
      <c r="H635"/>
    </row>
    <row r="636" spans="7:8" x14ac:dyDescent="0.25">
      <c r="G636"/>
      <c r="H636"/>
    </row>
    <row r="637" spans="7:8" x14ac:dyDescent="0.25">
      <c r="G637"/>
      <c r="H637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CONSULTA PRECOS</vt:lpstr>
      <vt:lpstr>BASE_DADOS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2018-10-26T15:23:24Z</dcterms:modified>
</cp:coreProperties>
</file>